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/>
  <mc:AlternateContent xmlns:mc="http://schemas.openxmlformats.org/markup-compatibility/2006">
    <mc:Choice Requires="x15">
      <x15ac:absPath xmlns:x15ac="http://schemas.microsoft.com/office/spreadsheetml/2010/11/ac" url="/Users/hanasay/Documents/scheduler/"/>
    </mc:Choice>
  </mc:AlternateContent>
  <xr:revisionPtr revIDLastSave="0" documentId="13_ncr:1_{BE08CCCC-004A-9D43-964D-4AB2279AEF67}" xr6:coauthVersionLast="47" xr6:coauthVersionMax="47" xr10:uidLastSave="{00000000-0000-0000-0000-000000000000}"/>
  <bookViews>
    <workbookView xWindow="0" yWindow="740" windowWidth="25820" windowHeight="13900" tabRatio="623" xr2:uid="{00000000-000D-0000-FFFF-FFFF00000000}"/>
  </bookViews>
  <sheets>
    <sheet name="11110" sheetId="89" r:id="rId1"/>
    <sheet name="工作表1" sheetId="90" r:id="rId2"/>
  </sheets>
  <definedNames>
    <definedName name="_xlnm.Print_Area" localSheetId="0">'11110'!$A$1:$AM$43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9" i="89" l="1"/>
  <c r="R41" i="89"/>
  <c r="S43" i="89"/>
  <c r="C43" i="89"/>
  <c r="D43" i="89"/>
  <c r="E43" i="89"/>
  <c r="F43" i="89"/>
  <c r="G43" i="89"/>
  <c r="H43" i="89"/>
  <c r="I43" i="89"/>
  <c r="J43" i="89"/>
  <c r="K43" i="89"/>
  <c r="L43" i="89"/>
  <c r="M43" i="89"/>
  <c r="N43" i="89"/>
  <c r="O43" i="89"/>
  <c r="P43" i="89"/>
  <c r="Q43" i="89"/>
  <c r="R43" i="89"/>
  <c r="V35" i="89"/>
  <c r="C36" i="89"/>
  <c r="D36" i="89"/>
  <c r="M36" i="89"/>
  <c r="V33" i="89"/>
  <c r="S36" i="89" l="1"/>
  <c r="T36" i="89"/>
  <c r="S37" i="89"/>
  <c r="T37" i="89"/>
  <c r="S38" i="89"/>
  <c r="T38" i="89"/>
  <c r="S39" i="89"/>
  <c r="T39" i="89"/>
  <c r="S41" i="89"/>
  <c r="T41" i="89"/>
  <c r="S42" i="89"/>
  <c r="T42" i="89"/>
  <c r="T43" i="89"/>
  <c r="V6" i="89"/>
  <c r="V7" i="89"/>
  <c r="V8" i="89"/>
  <c r="V9" i="89"/>
  <c r="V10" i="89"/>
  <c r="V11" i="89"/>
  <c r="V12" i="89"/>
  <c r="V13" i="89"/>
  <c r="V14" i="89"/>
  <c r="V15" i="89"/>
  <c r="V16" i="89"/>
  <c r="V17" i="89"/>
  <c r="V21" i="89"/>
  <c r="V28" i="89"/>
  <c r="T40" i="89" l="1"/>
  <c r="S40" i="89"/>
  <c r="V19" i="89"/>
  <c r="V20" i="89"/>
  <c r="V22" i="89"/>
  <c r="V23" i="89"/>
  <c r="V24" i="89"/>
  <c r="V25" i="89"/>
  <c r="V26" i="89"/>
  <c r="V27" i="89"/>
  <c r="V30" i="89"/>
  <c r="V31" i="89"/>
  <c r="V32" i="89"/>
  <c r="V34" i="89"/>
  <c r="V18" i="89"/>
  <c r="Q36" i="89" l="1"/>
  <c r="C37" i="89"/>
  <c r="D37" i="89"/>
  <c r="E37" i="89"/>
  <c r="F37" i="89"/>
  <c r="G37" i="89"/>
  <c r="H37" i="89"/>
  <c r="I37" i="89"/>
  <c r="J37" i="89"/>
  <c r="K37" i="89"/>
  <c r="L37" i="89"/>
  <c r="M37" i="89"/>
  <c r="N37" i="89"/>
  <c r="O37" i="89"/>
  <c r="P37" i="89"/>
  <c r="Q37" i="89"/>
  <c r="R37" i="89"/>
  <c r="E36" i="89" l="1"/>
  <c r="F36" i="89"/>
  <c r="G36" i="89"/>
  <c r="H36" i="89"/>
  <c r="I36" i="89"/>
  <c r="J36" i="89"/>
  <c r="K36" i="89"/>
  <c r="L36" i="89"/>
  <c r="N36" i="89"/>
  <c r="O36" i="89"/>
  <c r="P36" i="89"/>
  <c r="R36" i="89"/>
  <c r="C38" i="89"/>
  <c r="R38" i="89" l="1"/>
  <c r="M38" i="89" l="1"/>
  <c r="D38" i="89"/>
  <c r="E38" i="89"/>
  <c r="F38" i="89"/>
  <c r="G38" i="89"/>
  <c r="H38" i="89"/>
  <c r="I38" i="89"/>
  <c r="J38" i="89"/>
  <c r="K38" i="89"/>
  <c r="L38" i="89"/>
  <c r="N38" i="89"/>
  <c r="O38" i="89"/>
  <c r="P38" i="89"/>
  <c r="Q38" i="89"/>
  <c r="W38" i="89"/>
  <c r="X38" i="89"/>
  <c r="C42" i="89"/>
  <c r="D42" i="89"/>
  <c r="D41" i="89"/>
  <c r="D39" i="89"/>
  <c r="F42" i="89"/>
  <c r="G42" i="89"/>
  <c r="H42" i="89"/>
  <c r="I42" i="89"/>
  <c r="J42" i="89"/>
  <c r="K42" i="89"/>
  <c r="L42" i="89"/>
  <c r="M42" i="89"/>
  <c r="N42" i="89"/>
  <c r="O42" i="89"/>
  <c r="P42" i="89"/>
  <c r="Q42" i="89"/>
  <c r="R42" i="89"/>
  <c r="E42" i="89"/>
  <c r="F39" i="89"/>
  <c r="G39" i="89"/>
  <c r="H39" i="89"/>
  <c r="I39" i="89"/>
  <c r="J39" i="89"/>
  <c r="K39" i="89"/>
  <c r="L39" i="89"/>
  <c r="M39" i="89"/>
  <c r="N39" i="89"/>
  <c r="O39" i="89"/>
  <c r="P39" i="89"/>
  <c r="Q39" i="89"/>
  <c r="R39" i="89"/>
  <c r="R40" i="89" s="1"/>
  <c r="F41" i="89"/>
  <c r="G41" i="89"/>
  <c r="H41" i="89"/>
  <c r="I41" i="89"/>
  <c r="J41" i="89"/>
  <c r="K41" i="89"/>
  <c r="L41" i="89"/>
  <c r="M41" i="89"/>
  <c r="N41" i="89"/>
  <c r="O41" i="89"/>
  <c r="P41" i="89"/>
  <c r="Q41" i="89"/>
  <c r="E41" i="89"/>
  <c r="E39" i="89"/>
  <c r="K40" i="89" l="1"/>
  <c r="I40" i="89"/>
  <c r="L40" i="89"/>
  <c r="E40" i="89"/>
  <c r="D40" i="89"/>
  <c r="G40" i="89"/>
  <c r="Q40" i="89"/>
  <c r="P40" i="89"/>
  <c r="O40" i="89"/>
  <c r="N40" i="89"/>
  <c r="M40" i="89"/>
  <c r="J40" i="89"/>
  <c r="H40" i="89"/>
  <c r="F40" i="89"/>
  <c r="U38" i="89"/>
  <c r="C41" i="89"/>
  <c r="C39" i="89"/>
  <c r="U42" i="89"/>
  <c r="U39" i="89" l="1"/>
  <c r="U40" i="89" s="1"/>
  <c r="C40" i="89"/>
  <c r="U41" i="89"/>
  <c r="X39" i="89"/>
  <c r="X40" i="89" s="1"/>
  <c r="W39" i="89"/>
  <c r="W40" i="89" s="1"/>
  <c r="C44" i="89" l="1"/>
  <c r="V42" i="89" l="1"/>
  <c r="X42" i="89" s="1"/>
  <c r="W42" i="89"/>
  <c r="V41" i="89"/>
  <c r="X41" i="89" s="1"/>
  <c r="W41" i="89"/>
  <c r="I50" i="89"/>
  <c r="I49" i="89"/>
  <c r="O50" i="89" l="1"/>
  <c r="O49" i="89"/>
  <c r="O48" i="89"/>
  <c r="O47" i="89"/>
  <c r="O46" i="89"/>
  <c r="O45" i="89"/>
  <c r="O44" i="89"/>
  <c r="F50" i="89" l="1"/>
  <c r="E49" i="89"/>
  <c r="F48" i="89"/>
  <c r="F47" i="89"/>
  <c r="F46" i="89"/>
  <c r="F45" i="89"/>
  <c r="F44" i="89"/>
  <c r="S44" i="89" l="1"/>
  <c r="T44" i="89"/>
  <c r="S45" i="89"/>
  <c r="T45" i="89"/>
  <c r="S46" i="89"/>
  <c r="T46" i="89"/>
  <c r="S47" i="89"/>
  <c r="T47" i="89"/>
  <c r="S48" i="89"/>
  <c r="T48" i="89"/>
  <c r="S49" i="89"/>
  <c r="T49" i="89"/>
  <c r="S50" i="89"/>
  <c r="T50" i="89"/>
  <c r="H50" i="89" l="1"/>
  <c r="H49" i="89"/>
  <c r="H48" i="89"/>
  <c r="H47" i="89"/>
  <c r="H46" i="89"/>
  <c r="H45" i="89"/>
  <c r="H44" i="89"/>
  <c r="U50" i="89" l="1"/>
  <c r="U49" i="89"/>
  <c r="U48" i="89"/>
  <c r="U47" i="89"/>
  <c r="U46" i="89"/>
  <c r="U45" i="89"/>
  <c r="U44" i="89"/>
  <c r="L50" i="89" l="1"/>
  <c r="M50" i="89"/>
  <c r="L49" i="89"/>
  <c r="L48" i="89"/>
  <c r="M48" i="89"/>
  <c r="L47" i="89"/>
  <c r="M47" i="89"/>
  <c r="L46" i="89"/>
  <c r="M46" i="89"/>
  <c r="L45" i="89"/>
  <c r="M45" i="89"/>
  <c r="L44" i="89"/>
  <c r="M44" i="89"/>
  <c r="J50" i="89"/>
  <c r="J49" i="89"/>
  <c r="I48" i="89"/>
  <c r="J48" i="89"/>
  <c r="I47" i="89"/>
  <c r="J47" i="89"/>
  <c r="I46" i="89"/>
  <c r="J46" i="89"/>
  <c r="I45" i="89"/>
  <c r="J45" i="89"/>
  <c r="I44" i="89"/>
  <c r="J44" i="89"/>
  <c r="P50" i="89" l="1"/>
  <c r="P49" i="89"/>
  <c r="P48" i="89"/>
  <c r="P47" i="89"/>
  <c r="P46" i="89"/>
  <c r="P45" i="89"/>
  <c r="P44" i="89"/>
  <c r="E47" i="89" l="1"/>
  <c r="G47" i="89"/>
  <c r="K47" i="89"/>
  <c r="N47" i="89"/>
  <c r="C47" i="89"/>
  <c r="N50" i="89" l="1"/>
  <c r="N49" i="89"/>
  <c r="N48" i="89"/>
  <c r="N46" i="89"/>
  <c r="N45" i="89"/>
  <c r="N44" i="89"/>
  <c r="C50" i="89" l="1"/>
  <c r="C49" i="89"/>
  <c r="E50" i="89"/>
  <c r="F49" i="89"/>
  <c r="G50" i="89"/>
  <c r="K50" i="89"/>
  <c r="G49" i="89"/>
  <c r="K49" i="89"/>
  <c r="M49" i="89"/>
  <c r="E45" i="89" l="1"/>
  <c r="G45" i="89"/>
  <c r="K45" i="89"/>
  <c r="C45" i="89"/>
  <c r="E46" i="89" l="1"/>
  <c r="C46" i="89" l="1"/>
  <c r="E48" i="89" l="1"/>
  <c r="G48" i="89"/>
  <c r="K48" i="89"/>
  <c r="G46" i="89"/>
  <c r="K46" i="89"/>
  <c r="E44" i="89"/>
  <c r="G44" i="89"/>
  <c r="K44" i="89"/>
  <c r="C48" i="89" l="1"/>
  <c r="V39" i="89"/>
  <c r="V38" i="89"/>
  <c r="V40" i="89" l="1"/>
</calcChain>
</file>

<file path=xl/sharedStrings.xml><?xml version="1.0" encoding="utf-8"?>
<sst xmlns="http://schemas.openxmlformats.org/spreadsheetml/2006/main" count="589" uniqueCount="236">
  <si>
    <t>編號</t>
    <phoneticPr fontId="2" type="noConversion"/>
  </si>
  <si>
    <t>放假人數</t>
    <phoneticPr fontId="2" type="noConversion"/>
  </si>
  <si>
    <t>在隊人數</t>
    <phoneticPr fontId="2" type="noConversion"/>
  </si>
  <si>
    <t>日期</t>
    <phoneticPr fontId="2" type="noConversion"/>
  </si>
  <si>
    <t>職稱</t>
    <phoneticPr fontId="2" type="noConversion"/>
  </si>
  <si>
    <t>姓名</t>
    <phoneticPr fontId="2" type="noConversion"/>
  </si>
  <si>
    <t xml:space="preserve">星期   </t>
    <phoneticPr fontId="2" type="noConversion"/>
  </si>
  <si>
    <t>輪休天數</t>
    <phoneticPr fontId="2" type="noConversion"/>
  </si>
  <si>
    <t>已休天數</t>
    <phoneticPr fontId="2" type="noConversion"/>
  </si>
  <si>
    <t>剩餘天數</t>
    <phoneticPr fontId="2" type="noConversion"/>
  </si>
  <si>
    <t>退伍日期</t>
    <phoneticPr fontId="2" type="noConversion"/>
  </si>
  <si>
    <t>公:公假</t>
    <phoneticPr fontId="2" type="noConversion"/>
  </si>
  <si>
    <t>休假人數</t>
    <phoneticPr fontId="2" type="noConversion"/>
  </si>
  <si>
    <t>補假人數</t>
    <phoneticPr fontId="2" type="noConversion"/>
  </si>
  <si>
    <t>公假人數</t>
    <phoneticPr fontId="2" type="noConversion"/>
  </si>
  <si>
    <t xml:space="preserve"> </t>
    <phoneticPr fontId="2" type="noConversion"/>
  </si>
  <si>
    <t>○特:特休</t>
    <phoneticPr fontId="2" type="noConversion"/>
  </si>
  <si>
    <t>宿1</t>
    <phoneticPr fontId="2" type="noConversion"/>
  </si>
  <si>
    <t>宿2</t>
    <phoneticPr fontId="2" type="noConversion"/>
  </si>
  <si>
    <t>○:輪休</t>
    <phoneticPr fontId="2" type="noConversion"/>
  </si>
  <si>
    <t>小隊長</t>
    <phoneticPr fontId="2" type="noConversion"/>
  </si>
  <si>
    <t>隊員</t>
    <phoneticPr fontId="2" type="noConversion"/>
  </si>
  <si>
    <t>陳奕順</t>
    <phoneticPr fontId="2" type="noConversion"/>
  </si>
  <si>
    <t>林昶志</t>
    <phoneticPr fontId="2" type="noConversion"/>
  </si>
  <si>
    <t>莊修銘</t>
    <phoneticPr fontId="2" type="noConversion"/>
  </si>
  <si>
    <t>吳家緯</t>
    <phoneticPr fontId="2" type="noConversion"/>
  </si>
  <si>
    <t>李友皓</t>
    <phoneticPr fontId="2" type="noConversion"/>
  </si>
  <si>
    <t>隊員</t>
    <phoneticPr fontId="2" type="noConversion"/>
  </si>
  <si>
    <t>吳耀族</t>
    <phoneticPr fontId="2" type="noConversion"/>
  </si>
  <si>
    <t>隊員</t>
    <phoneticPr fontId="2" type="noConversion"/>
  </si>
  <si>
    <t>技能訓練</t>
    <phoneticPr fontId="2" type="noConversion"/>
  </si>
  <si>
    <t>周君泉</t>
    <phoneticPr fontId="2" type="noConversion"/>
  </si>
  <si>
    <t>勤務</t>
    <phoneticPr fontId="2" type="noConversion"/>
  </si>
  <si>
    <t>車輛</t>
    <phoneticPr fontId="2" type="noConversion"/>
  </si>
  <si>
    <t>楊欽富</t>
    <phoneticPr fontId="2" type="noConversion"/>
  </si>
  <si>
    <t>□:休假</t>
    <phoneticPr fontId="2" type="noConversion"/>
  </si>
  <si>
    <t>隊員</t>
    <phoneticPr fontId="2" type="noConversion"/>
  </si>
  <si>
    <t>胡宏聲</t>
    <phoneticPr fontId="2" type="noConversion"/>
  </si>
  <si>
    <t>吳百翊</t>
    <phoneticPr fontId="2" type="noConversion"/>
  </si>
  <si>
    <t>星期</t>
    <phoneticPr fontId="2" type="noConversion"/>
  </si>
  <si>
    <t>備註</t>
    <phoneticPr fontId="2" type="noConversion"/>
  </si>
  <si>
    <t>※:補假</t>
    <phoneticPr fontId="2" type="noConversion"/>
  </si>
  <si>
    <t>蕭傳文</t>
    <phoneticPr fontId="2" type="noConversion"/>
  </si>
  <si>
    <t>廖育晉</t>
    <phoneticPr fontId="2" type="noConversion"/>
  </si>
  <si>
    <t>何家瑜</t>
    <phoneticPr fontId="22" type="noConversion"/>
  </si>
  <si>
    <t>上班人數</t>
    <phoneticPr fontId="22" type="noConversion"/>
  </si>
  <si>
    <t>A</t>
    <phoneticPr fontId="2" type="noConversion"/>
  </si>
  <si>
    <t>B</t>
    <phoneticPr fontId="2" type="noConversion"/>
  </si>
  <si>
    <t>D</t>
    <phoneticPr fontId="2" type="noConversion"/>
  </si>
  <si>
    <t>A、B二班為宿1及宿2</t>
    <phoneticPr fontId="22" type="noConversion"/>
  </si>
  <si>
    <t>C班為值宿</t>
    <phoneticPr fontId="22" type="noConversion"/>
  </si>
  <si>
    <t>D中午班</t>
    <phoneticPr fontId="22" type="noConversion"/>
  </si>
  <si>
    <t>一</t>
    <phoneticPr fontId="22" type="noConversion"/>
  </si>
  <si>
    <t>二</t>
    <phoneticPr fontId="22" type="noConversion"/>
  </si>
  <si>
    <t>三</t>
    <phoneticPr fontId="22" type="noConversion"/>
  </si>
  <si>
    <t>四</t>
    <phoneticPr fontId="22" type="noConversion"/>
  </si>
  <si>
    <t>五</t>
    <phoneticPr fontId="22" type="noConversion"/>
  </si>
  <si>
    <t>六</t>
    <phoneticPr fontId="22" type="noConversion"/>
  </si>
  <si>
    <t>日</t>
    <phoneticPr fontId="22" type="noConversion"/>
  </si>
  <si>
    <t>行政貨</t>
    <phoneticPr fontId="22" type="noConversion"/>
  </si>
  <si>
    <t>許博宇</t>
    <phoneticPr fontId="2" type="noConversion"/>
  </si>
  <si>
    <t>救護車</t>
    <phoneticPr fontId="22" type="noConversion"/>
  </si>
  <si>
    <t>分隊長</t>
    <phoneticPr fontId="2" type="noConversion"/>
  </si>
  <si>
    <t>許春祥</t>
    <phoneticPr fontId="2" type="noConversion"/>
  </si>
  <si>
    <t>李沅螢</t>
    <phoneticPr fontId="22" type="noConversion"/>
  </si>
  <si>
    <t>救護訓練</t>
  </si>
  <si>
    <t>環境整理</t>
  </si>
  <si>
    <t>週報(1)</t>
    <phoneticPr fontId="22" type="noConversion"/>
  </si>
  <si>
    <t>輪休天數</t>
    <phoneticPr fontId="22" type="noConversion"/>
  </si>
  <si>
    <t>休假天數</t>
    <phoneticPr fontId="22" type="noConversion"/>
  </si>
  <si>
    <t>上班天數</t>
    <phoneticPr fontId="2" type="noConversion"/>
  </si>
  <si>
    <t>救護情境模擬</t>
  </si>
  <si>
    <t>負重訓練(RIT)</t>
  </si>
  <si>
    <t>救生氣墊訓練</t>
  </si>
  <si>
    <t>捕蜂捉蛇</t>
  </si>
  <si>
    <t>救生器材保養操作訓練</t>
  </si>
  <si>
    <t>管制</t>
    <phoneticPr fontId="22" type="noConversion"/>
  </si>
  <si>
    <t>41船艇</t>
    <phoneticPr fontId="22" type="noConversion"/>
  </si>
  <si>
    <t>郭耕池</t>
    <phoneticPr fontId="22" type="noConversion"/>
  </si>
  <si>
    <t>蔡忠穎</t>
    <phoneticPr fontId="22" type="noConversion"/>
  </si>
  <si>
    <t>A班</t>
    <phoneticPr fontId="22" type="noConversion"/>
  </si>
  <si>
    <t>B班</t>
    <phoneticPr fontId="22" type="noConversion"/>
  </si>
  <si>
    <t>月\班</t>
    <phoneticPr fontId="22" type="noConversion"/>
  </si>
  <si>
    <t>○1</t>
  </si>
  <si>
    <t>○2</t>
  </si>
  <si>
    <t>○3</t>
  </si>
  <si>
    <t>○4</t>
  </si>
  <si>
    <t>○5</t>
  </si>
  <si>
    <t>○6</t>
  </si>
  <si>
    <t>○7</t>
  </si>
  <si>
    <t>○8</t>
  </si>
  <si>
    <t>○9</t>
  </si>
  <si>
    <t>○10</t>
  </si>
  <si>
    <t>○11</t>
  </si>
  <si>
    <t>○12</t>
  </si>
  <si>
    <t>○13</t>
  </si>
  <si>
    <t>○14</t>
  </si>
  <si>
    <t>11月</t>
    <phoneticPr fontId="22" type="noConversion"/>
  </si>
  <si>
    <t>博宇</t>
    <phoneticPr fontId="22" type="noConversion"/>
  </si>
  <si>
    <t>家緯</t>
    <phoneticPr fontId="22" type="noConversion"/>
  </si>
  <si>
    <t>12月</t>
    <phoneticPr fontId="22" type="noConversion"/>
  </si>
  <si>
    <t>宏聲</t>
    <phoneticPr fontId="22" type="noConversion"/>
  </si>
  <si>
    <t>○15</t>
    <phoneticPr fontId="22" type="noConversion"/>
  </si>
  <si>
    <t>友皓</t>
    <phoneticPr fontId="22" type="noConversion"/>
  </si>
  <si>
    <t>1月</t>
    <phoneticPr fontId="22" type="noConversion"/>
  </si>
  <si>
    <t>傳文</t>
    <phoneticPr fontId="22" type="noConversion"/>
  </si>
  <si>
    <t>百翊</t>
    <phoneticPr fontId="22" type="noConversion"/>
  </si>
  <si>
    <t>公</t>
  </si>
  <si>
    <t>公○1</t>
    <phoneticPr fontId="22" type="noConversion"/>
  </si>
  <si>
    <t>公○2</t>
    <phoneticPr fontId="22" type="noConversion"/>
  </si>
  <si>
    <t>公○3</t>
    <phoneticPr fontId="22" type="noConversion"/>
  </si>
  <si>
    <t>公○4</t>
    <phoneticPr fontId="22" type="noConversion"/>
  </si>
  <si>
    <t>公○5</t>
    <phoneticPr fontId="22" type="noConversion"/>
  </si>
  <si>
    <t>公○6</t>
    <phoneticPr fontId="22" type="noConversion"/>
  </si>
  <si>
    <t>公○7</t>
    <phoneticPr fontId="22" type="noConversion"/>
  </si>
  <si>
    <t>公○8</t>
    <phoneticPr fontId="22" type="noConversion"/>
  </si>
  <si>
    <t>公○9</t>
    <phoneticPr fontId="22" type="noConversion"/>
  </si>
  <si>
    <t>公○10</t>
    <phoneticPr fontId="22" type="noConversion"/>
  </si>
  <si>
    <t>公○11</t>
    <phoneticPr fontId="22" type="noConversion"/>
  </si>
  <si>
    <t>公○12</t>
    <phoneticPr fontId="22" type="noConversion"/>
  </si>
  <si>
    <t>公○13</t>
    <phoneticPr fontId="22" type="noConversion"/>
  </si>
  <si>
    <t>公○14</t>
    <phoneticPr fontId="22" type="noConversion"/>
  </si>
  <si>
    <t>公○15</t>
    <phoneticPr fontId="22" type="noConversion"/>
  </si>
  <si>
    <t>2月</t>
    <phoneticPr fontId="22" type="noConversion"/>
  </si>
  <si>
    <t>家瑜</t>
    <phoneticPr fontId="22" type="noConversion"/>
  </si>
  <si>
    <t>育晉</t>
    <phoneticPr fontId="22" type="noConversion"/>
  </si>
  <si>
    <t>金門縣消防局金沙分隊112年11月份輪休預定表（本表不得私自更改，如擬更改者請向主管請准）     主管：</t>
    <phoneticPr fontId="2" type="noConversion"/>
  </si>
  <si>
    <t>○2</t>
    <phoneticPr fontId="22" type="noConversion"/>
  </si>
  <si>
    <t>○3</t>
    <phoneticPr fontId="22" type="noConversion"/>
  </si>
  <si>
    <t>○4</t>
    <phoneticPr fontId="22" type="noConversion"/>
  </si>
  <si>
    <t>○5</t>
    <phoneticPr fontId="22" type="noConversion"/>
  </si>
  <si>
    <t>○6</t>
    <phoneticPr fontId="22" type="noConversion"/>
  </si>
  <si>
    <t>○7</t>
    <phoneticPr fontId="22" type="noConversion"/>
  </si>
  <si>
    <t>○8</t>
    <phoneticPr fontId="22" type="noConversion"/>
  </si>
  <si>
    <t>○9</t>
    <phoneticPr fontId="22" type="noConversion"/>
  </si>
  <si>
    <t>○10</t>
    <phoneticPr fontId="22" type="noConversion"/>
  </si>
  <si>
    <t>○11</t>
    <phoneticPr fontId="22" type="noConversion"/>
  </si>
  <si>
    <t>○12</t>
    <phoneticPr fontId="22" type="noConversion"/>
  </si>
  <si>
    <t>○13</t>
    <phoneticPr fontId="22" type="noConversion"/>
  </si>
  <si>
    <t>○14</t>
    <phoneticPr fontId="22" type="noConversion"/>
  </si>
  <si>
    <t>3月</t>
    <phoneticPr fontId="22" type="noConversion"/>
  </si>
  <si>
    <t>沅螢</t>
    <phoneticPr fontId="22" type="noConversion"/>
  </si>
  <si>
    <t>耕池</t>
    <phoneticPr fontId="22" type="noConversion"/>
  </si>
  <si>
    <t>衛星電話訓練</t>
  </si>
  <si>
    <t>安全駕駛訓練</t>
  </si>
  <si>
    <t>頂舉袋操作訓練</t>
  </si>
  <si>
    <t>繩索訓練</t>
  </si>
  <si>
    <t>為民服務訓練</t>
  </si>
  <si>
    <t>化災訓練</t>
  </si>
  <si>
    <t>水上救生器材(1號)</t>
  </si>
  <si>
    <t>雙節梯應用操作訓練</t>
  </si>
  <si>
    <t>12車車輛裝備器材</t>
  </si>
  <si>
    <t>水域裝備訓練</t>
  </si>
  <si>
    <t>潛水裝備訓練</t>
  </si>
  <si>
    <t>法令研讀(救災安全手冊)(1)</t>
  </si>
  <si>
    <t>破壞器材訓練</t>
  </si>
  <si>
    <t>水上救生器材(2號)</t>
  </si>
  <si>
    <t>16車車輛裝備器材</t>
  </si>
  <si>
    <t>SCBA操作暨空氣消耗訓練(1)</t>
  </si>
  <si>
    <t>立坑救助訓練</t>
  </si>
  <si>
    <t>河川吸水操作訓練</t>
  </si>
  <si>
    <t>法令研讀(救災安全手冊)(2)</t>
  </si>
  <si>
    <t>11車車輛裝備器材</t>
  </si>
  <si>
    <t>SKED操作訓練</t>
  </si>
  <si>
    <t>SCBA操作暨空氣消耗訓練(2)</t>
  </si>
  <si>
    <t>通風排煙操作訓練</t>
  </si>
  <si>
    <t>61車車輛裝備器材</t>
  </si>
  <si>
    <t>救生氣墊操作訓練</t>
  </si>
  <si>
    <t>快速救援板操作訓練</t>
  </si>
  <si>
    <t>小型幫浦河川抽水訓練</t>
  </si>
  <si>
    <t>消防車電氣設備操作及充電</t>
  </si>
  <si>
    <t>○15</t>
  </si>
  <si>
    <t>喪</t>
    <phoneticPr fontId="22" type="noConversion"/>
  </si>
  <si>
    <t>化災上課08-18、君泉、家瑜</t>
  </si>
  <si>
    <t>大隊組訓</t>
    <phoneticPr fontId="22" type="noConversion"/>
  </si>
  <si>
    <t>古蹟搶救演練</t>
    <phoneticPr fontId="22" type="noConversion"/>
  </si>
  <si>
    <t>常訓救助測驗</t>
    <phoneticPr fontId="22" type="noConversion"/>
  </si>
  <si>
    <t>○4</t>
    <phoneticPr fontId="22" type="noConversion"/>
  </si>
  <si>
    <t>○5</t>
    <phoneticPr fontId="22" type="noConversion"/>
  </si>
  <si>
    <t>○6</t>
    <phoneticPr fontId="22" type="noConversion"/>
  </si>
  <si>
    <t>○7</t>
    <phoneticPr fontId="22" type="noConversion"/>
  </si>
  <si>
    <t>○8</t>
    <phoneticPr fontId="22" type="noConversion"/>
  </si>
  <si>
    <t>○9</t>
    <phoneticPr fontId="22" type="noConversion"/>
  </si>
  <si>
    <t>○10</t>
    <phoneticPr fontId="22" type="noConversion"/>
  </si>
  <si>
    <t>○15</t>
    <phoneticPr fontId="22" type="noConversion"/>
  </si>
  <si>
    <t>公</t>
    <phoneticPr fontId="22" type="noConversion"/>
  </si>
  <si>
    <t>公○3</t>
    <phoneticPr fontId="22" type="noConversion"/>
  </si>
  <si>
    <t>公○4</t>
    <phoneticPr fontId="22" type="noConversion"/>
  </si>
  <si>
    <t>公○6</t>
    <phoneticPr fontId="22" type="noConversion"/>
  </si>
  <si>
    <t>公○7</t>
    <phoneticPr fontId="22" type="noConversion"/>
  </si>
  <si>
    <t>公○8</t>
    <phoneticPr fontId="22" type="noConversion"/>
  </si>
  <si>
    <t>公○9</t>
    <phoneticPr fontId="22" type="noConversion"/>
  </si>
  <si>
    <t>常訓救助測驗-博宇跟家緯先填</t>
    <phoneticPr fontId="22" type="noConversion"/>
  </si>
  <si>
    <t>公</t>
    <phoneticPr fontId="22" type="noConversion"/>
  </si>
  <si>
    <t>公○11</t>
    <phoneticPr fontId="22" type="noConversion"/>
  </si>
  <si>
    <t>公○12</t>
    <phoneticPr fontId="22" type="noConversion"/>
  </si>
  <si>
    <t>公</t>
    <phoneticPr fontId="22" type="noConversion"/>
  </si>
  <si>
    <t>公</t>
    <phoneticPr fontId="22" type="noConversion"/>
  </si>
  <si>
    <t>公○13</t>
    <phoneticPr fontId="22" type="noConversion"/>
  </si>
  <si>
    <t>○14</t>
    <phoneticPr fontId="22" type="noConversion"/>
  </si>
  <si>
    <t>※08-20□20-08</t>
    <phoneticPr fontId="22" type="noConversion"/>
  </si>
  <si>
    <t>趣味比賽14-18
(14.15.17.18)</t>
    <phoneticPr fontId="22" type="noConversion"/>
  </si>
  <si>
    <t>公</t>
    <phoneticPr fontId="22" type="noConversion"/>
  </si>
  <si>
    <t>公08-18</t>
    <phoneticPr fontId="22" type="noConversion"/>
  </si>
  <si>
    <t>※</t>
  </si>
  <si>
    <t>化災上課08-18、君泉、家瑜
08-18戰術體能訓練4人(11.13.17.18)</t>
    <phoneticPr fontId="22" type="noConversion"/>
  </si>
  <si>
    <t>週報(1) 
化災上課08-18、君泉、家瑜</t>
    <phoneticPr fontId="22" type="noConversion"/>
  </si>
  <si>
    <r>
      <t>化災上課08-18、君泉、家瑜</t>
    </r>
    <r>
      <rPr>
        <b/>
        <sz val="14"/>
        <color rgb="FFFF0000"/>
        <rFont val="新細明體"/>
        <family val="1"/>
        <charset val="136"/>
      </rPr>
      <t>、</t>
    </r>
    <r>
      <rPr>
        <b/>
        <sz val="14"/>
        <color rgb="FFFF0000"/>
        <rFont val="標楷體"/>
        <family val="4"/>
        <charset val="136"/>
      </rPr>
      <t>19-21營火晚會</t>
    </r>
    <phoneticPr fontId="22" type="noConversion"/>
  </si>
  <si>
    <t>週報(1)
化災上課08-18、君泉、家瑜</t>
    <phoneticPr fontId="22" type="noConversion"/>
  </si>
  <si>
    <t>※</t>
    <phoneticPr fontId="22" type="noConversion"/>
  </si>
  <si>
    <t>※</t>
    <phoneticPr fontId="22" type="noConversion"/>
  </si>
  <si>
    <t>※</t>
    <phoneticPr fontId="22" type="noConversion"/>
  </si>
  <si>
    <t xml:space="preserve">○:輪休    □:休假    
公:公假    ※:補假                                    
註1：每週一、三、五、日編排救護訓練
註2：每週二、四、六編排環境整理
</t>
    <phoneticPr fontId="2" type="noConversion"/>
  </si>
  <si>
    <t>□</t>
    <phoneticPr fontId="22" type="noConversion"/>
  </si>
  <si>
    <t>※</t>
    <phoneticPr fontId="22" type="noConversion"/>
  </si>
  <si>
    <t>公○5</t>
    <phoneticPr fontId="22" type="noConversion"/>
  </si>
  <si>
    <t>※</t>
    <phoneticPr fontId="22" type="noConversion"/>
  </si>
  <si>
    <t>公</t>
    <phoneticPr fontId="22" type="noConversion"/>
  </si>
  <si>
    <t>○1</t>
    <phoneticPr fontId="22" type="noConversion"/>
  </si>
  <si>
    <t>□</t>
  </si>
  <si>
    <t>C</t>
    <phoneticPr fontId="2" type="noConversion"/>
  </si>
  <si>
    <t>A+B</t>
    <phoneticPr fontId="22" type="noConversion"/>
  </si>
  <si>
    <t>4月</t>
    <phoneticPr fontId="22" type="noConversion"/>
  </si>
  <si>
    <t>忠穎</t>
    <phoneticPr fontId="22" type="noConversion"/>
  </si>
  <si>
    <t>昶志</t>
    <phoneticPr fontId="22" type="noConversion"/>
  </si>
  <si>
    <t>○15</t>
    <phoneticPr fontId="22" type="noConversion"/>
  </si>
  <si>
    <t>○13</t>
    <phoneticPr fontId="22" type="noConversion"/>
  </si>
  <si>
    <t>○10</t>
    <phoneticPr fontId="22" type="noConversion"/>
  </si>
  <si>
    <t>○11</t>
    <phoneticPr fontId="22" type="noConversion"/>
  </si>
  <si>
    <t>○13</t>
    <phoneticPr fontId="22" type="noConversion"/>
  </si>
  <si>
    <t>○10</t>
    <phoneticPr fontId="22" type="noConversion"/>
  </si>
  <si>
    <t>○11</t>
    <phoneticPr fontId="22" type="noConversion"/>
  </si>
  <si>
    <t>※18-08</t>
    <phoneticPr fontId="22" type="noConversion"/>
  </si>
  <si>
    <t>公08-18
※18-08</t>
    <phoneticPr fontId="22" type="noConversion"/>
  </si>
  <si>
    <t>○2</t>
    <phoneticPr fontId="22" type="noConversion"/>
  </si>
  <si>
    <t>○1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</si>
</sst>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b/>
      <sz val="20"/>
      <name val="標楷體"/>
      <family val="4"/>
      <charset val="136"/>
    </font>
    <font>
      <sz val="12"/>
      <name val="標楷體"/>
      <family val="4"/>
      <charset val="136"/>
    </font>
    <font>
      <sz val="10"/>
      <name val="標楷體"/>
      <family val="4"/>
      <charset val="136"/>
    </font>
    <font>
      <b/>
      <sz val="12"/>
      <color indexed="10"/>
      <name val="標楷體"/>
      <family val="4"/>
      <charset val="136"/>
    </font>
    <font>
      <sz val="12"/>
      <color indexed="10"/>
      <name val="標楷體"/>
      <family val="4"/>
      <charset val="136"/>
    </font>
    <font>
      <b/>
      <sz val="12"/>
      <name val="標楷體"/>
      <family val="4"/>
      <charset val="136"/>
    </font>
    <font>
      <b/>
      <sz val="14"/>
      <name val="標楷體"/>
      <family val="4"/>
      <charset val="136"/>
    </font>
    <font>
      <sz val="14"/>
      <color rgb="FFFF0000"/>
      <name val="標楷體"/>
      <family val="4"/>
      <charset val="136"/>
    </font>
    <font>
      <b/>
      <sz val="16"/>
      <name val="標楷體"/>
      <family val="4"/>
      <charset val="136"/>
    </font>
    <font>
      <sz val="20"/>
      <name val="標楷體"/>
      <family val="4"/>
      <charset val="136"/>
    </font>
    <font>
      <b/>
      <sz val="16"/>
      <color theme="1"/>
      <name val="標楷體"/>
      <family val="4"/>
      <charset val="136"/>
    </font>
    <font>
      <b/>
      <sz val="11"/>
      <name val="標楷體"/>
      <family val="4"/>
      <charset val="136"/>
    </font>
    <font>
      <b/>
      <sz val="12"/>
      <color theme="1"/>
      <name val="標楷體"/>
      <family val="4"/>
      <charset val="136"/>
    </font>
    <font>
      <b/>
      <sz val="18"/>
      <name val="標楷體"/>
      <family val="4"/>
      <charset val="136"/>
    </font>
    <font>
      <b/>
      <sz val="20"/>
      <color rgb="FFFF0000"/>
      <name val="標楷體"/>
      <family val="4"/>
      <charset val="136"/>
    </font>
    <font>
      <sz val="20"/>
      <color rgb="FFFF0000"/>
      <name val="新細明體"/>
      <family val="1"/>
      <charset val="136"/>
    </font>
    <font>
      <b/>
      <sz val="16"/>
      <color rgb="FFFF0000"/>
      <name val="標楷體"/>
      <family val="4"/>
      <charset val="136"/>
    </font>
    <font>
      <b/>
      <sz val="16"/>
      <color rgb="FFFFFF00"/>
      <name val="標楷體"/>
      <family val="4"/>
      <charset val="136"/>
    </font>
    <font>
      <sz val="9"/>
      <name val="新細明體"/>
      <family val="3"/>
      <charset val="136"/>
      <scheme val="minor"/>
    </font>
    <font>
      <b/>
      <sz val="16"/>
      <color rgb="FF000000"/>
      <name val="標楷體"/>
      <family val="4"/>
      <charset val="136"/>
    </font>
    <font>
      <b/>
      <sz val="14"/>
      <color theme="1"/>
      <name val="標楷體"/>
      <family val="4"/>
      <charset val="136"/>
    </font>
    <font>
      <sz val="11"/>
      <color theme="1"/>
      <name val="新細明體"/>
      <family val="2"/>
      <scheme val="minor"/>
    </font>
    <font>
      <b/>
      <sz val="14"/>
      <color rgb="FFFF0000"/>
      <name val="標楷體"/>
      <family val="4"/>
      <charset val="136"/>
    </font>
    <font>
      <b/>
      <sz val="16"/>
      <color rgb="FF0F0F0F"/>
      <name val="標楷體"/>
      <family val="4"/>
      <charset val="136"/>
    </font>
    <font>
      <b/>
      <sz val="16"/>
      <color rgb="FFFF0000"/>
      <name val="Arial Black"/>
      <family val="2"/>
    </font>
    <font>
      <b/>
      <sz val="12"/>
      <color rgb="FFFF0000"/>
      <name val="標楷體"/>
      <family val="4"/>
      <charset val="136"/>
    </font>
    <font>
      <b/>
      <sz val="14"/>
      <color rgb="FFFF0000"/>
      <name val="新細明體"/>
      <family val="1"/>
      <charset val="136"/>
    </font>
    <font>
      <b/>
      <sz val="11"/>
      <color theme="1"/>
      <name val="標楷體"/>
      <family val="4"/>
      <charset val="136"/>
    </font>
    <font>
      <sz val="16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9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/>
      <right/>
      <top style="thick">
        <color auto="1"/>
      </top>
      <bottom style="thin">
        <color indexed="64"/>
      </bottom>
      <diagonal/>
    </border>
    <border>
      <left/>
      <right/>
      <top style="thick">
        <color auto="1"/>
      </top>
      <bottom style="medium">
        <color indexed="64"/>
      </bottom>
      <diagonal/>
    </border>
    <border>
      <left style="medium">
        <color indexed="64"/>
      </left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auto="1"/>
      </bottom>
      <diagonal/>
    </border>
    <border>
      <left style="thin">
        <color indexed="64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 diagonalUp="1"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/>
      <top style="thick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ck">
        <color auto="1"/>
      </bottom>
      <diagonal style="thin">
        <color indexed="64"/>
      </diagonal>
    </border>
    <border>
      <left/>
      <right/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thick">
        <color auto="1"/>
      </right>
      <top style="thick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 diagonalUp="1">
      <left/>
      <right style="thin">
        <color indexed="64"/>
      </right>
      <top style="thick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ck">
        <color auto="1"/>
      </bottom>
      <diagonal style="thin">
        <color indexed="64"/>
      </diagonal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5" fillId="0" borderId="0"/>
  </cellStyleXfs>
  <cellXfs count="313">
    <xf numFmtId="0" fontId="0" fillId="0" borderId="0" xfId="0">
      <alignment vertical="center"/>
    </xf>
    <xf numFmtId="0" fontId="5" fillId="2" borderId="0" xfId="0" applyFont="1" applyFill="1">
      <alignment vertical="center"/>
    </xf>
    <xf numFmtId="0" fontId="5" fillId="2" borderId="17" xfId="0" applyFont="1" applyFill="1" applyBorder="1">
      <alignment vertical="center"/>
    </xf>
    <xf numFmtId="0" fontId="3" fillId="2" borderId="0" xfId="0" applyFont="1" applyFill="1" applyAlignment="1">
      <alignment horizontal="center" vertical="center"/>
    </xf>
    <xf numFmtId="0" fontId="7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9" fillId="2" borderId="0" xfId="0" applyFont="1" applyFill="1">
      <alignment vertical="center"/>
    </xf>
    <xf numFmtId="0" fontId="11" fillId="2" borderId="17" xfId="0" applyFont="1" applyFill="1" applyBorder="1">
      <alignment vertical="center"/>
    </xf>
    <xf numFmtId="0" fontId="12" fillId="3" borderId="3" xfId="0" applyFont="1" applyFill="1" applyBorder="1" applyAlignment="1">
      <alignment horizontal="center" vertical="center" shrinkToFit="1"/>
    </xf>
    <xf numFmtId="0" fontId="12" fillId="3" borderId="0" xfId="0" applyFont="1" applyFill="1">
      <alignment vertical="center"/>
    </xf>
    <xf numFmtId="0" fontId="5" fillId="2" borderId="4" xfId="0" applyFont="1" applyFill="1" applyBorder="1" applyAlignment="1">
      <alignment horizontal="center" vertical="center" shrinkToFit="1"/>
    </xf>
    <xf numFmtId="0" fontId="5" fillId="2" borderId="22" xfId="0" applyFont="1" applyFill="1" applyBorder="1" applyAlignment="1">
      <alignment horizontal="center" vertical="center" shrinkToFit="1"/>
    </xf>
    <xf numFmtId="0" fontId="5" fillId="2" borderId="24" xfId="0" applyFont="1" applyFill="1" applyBorder="1" applyAlignment="1">
      <alignment horizontal="center" vertical="center" shrinkToFit="1"/>
    </xf>
    <xf numFmtId="0" fontId="14" fillId="3" borderId="1" xfId="0" applyFont="1" applyFill="1" applyBorder="1" applyAlignment="1">
      <alignment horizontal="center" vertical="center" shrinkToFit="1"/>
    </xf>
    <xf numFmtId="0" fontId="12" fillId="3" borderId="1" xfId="0" applyFont="1" applyFill="1" applyBorder="1" applyAlignment="1">
      <alignment horizontal="center" vertical="center" shrinkToFit="1"/>
    </xf>
    <xf numFmtId="0" fontId="12" fillId="4" borderId="0" xfId="0" applyFont="1" applyFill="1">
      <alignment vertical="center"/>
    </xf>
    <xf numFmtId="0" fontId="12" fillId="4" borderId="8" xfId="0" applyFont="1" applyFill="1" applyBorder="1">
      <alignment vertical="center"/>
    </xf>
    <xf numFmtId="0" fontId="12" fillId="0" borderId="0" xfId="0" applyFont="1">
      <alignment vertical="center"/>
    </xf>
    <xf numFmtId="0" fontId="5" fillId="2" borderId="26" xfId="0" applyFont="1" applyFill="1" applyBorder="1" applyAlignment="1">
      <alignment horizontal="center" vertical="center" wrapText="1" shrinkToFit="1"/>
    </xf>
    <xf numFmtId="0" fontId="12" fillId="3" borderId="8" xfId="0" applyFont="1" applyFill="1" applyBorder="1">
      <alignment vertical="center"/>
    </xf>
    <xf numFmtId="49" fontId="3" fillId="2" borderId="12" xfId="0" applyNumberFormat="1" applyFont="1" applyFill="1" applyBorder="1" applyAlignment="1">
      <alignment horizontal="center" vertical="center" shrinkToFit="1"/>
    </xf>
    <xf numFmtId="0" fontId="5" fillId="2" borderId="3" xfId="0" applyFont="1" applyFill="1" applyBorder="1" applyAlignment="1">
      <alignment horizontal="center" vertical="center" shrinkToFit="1"/>
    </xf>
    <xf numFmtId="0" fontId="12" fillId="3" borderId="1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 shrinkToFit="1"/>
    </xf>
    <xf numFmtId="0" fontId="12" fillId="3" borderId="9" xfId="0" applyFont="1" applyFill="1" applyBorder="1">
      <alignment vertical="center"/>
    </xf>
    <xf numFmtId="0" fontId="20" fillId="3" borderId="8" xfId="0" applyFont="1" applyFill="1" applyBorder="1">
      <alignment vertical="center"/>
    </xf>
    <xf numFmtId="0" fontId="20" fillId="3" borderId="9" xfId="0" applyFont="1" applyFill="1" applyBorder="1">
      <alignment vertical="center"/>
    </xf>
    <xf numFmtId="0" fontId="20" fillId="3" borderId="0" xfId="0" applyFont="1" applyFill="1">
      <alignment vertical="center"/>
    </xf>
    <xf numFmtId="49" fontId="5" fillId="2" borderId="33" xfId="0" applyNumberFormat="1" applyFont="1" applyFill="1" applyBorder="1" applyAlignment="1">
      <alignment horizontal="center" vertical="center" wrapText="1" shrinkToFit="1"/>
    </xf>
    <xf numFmtId="0" fontId="19" fillId="3" borderId="1" xfId="0" applyFont="1" applyFill="1" applyBorder="1">
      <alignment vertical="center"/>
    </xf>
    <xf numFmtId="0" fontId="12" fillId="3" borderId="1" xfId="0" applyFont="1" applyFill="1" applyBorder="1">
      <alignment vertical="center"/>
    </xf>
    <xf numFmtId="0" fontId="23" fillId="0" borderId="0" xfId="0" applyFont="1" applyAlignment="1">
      <alignment vertical="center" wrapText="1"/>
    </xf>
    <xf numFmtId="0" fontId="19" fillId="3" borderId="0" xfId="0" applyFont="1" applyFill="1">
      <alignment vertical="center"/>
    </xf>
    <xf numFmtId="0" fontId="12" fillId="3" borderId="4" xfId="0" applyFont="1" applyFill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 shrinkToFi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quotePrefix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shrinkToFit="1"/>
    </xf>
    <xf numFmtId="0" fontId="6" fillId="2" borderId="2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 shrinkToFit="1"/>
    </xf>
    <xf numFmtId="0" fontId="12" fillId="2" borderId="1" xfId="0" applyFont="1" applyFill="1" applyBorder="1" applyAlignment="1">
      <alignment horizontal="center" vertical="center" wrapText="1" shrinkToFit="1"/>
    </xf>
    <xf numFmtId="0" fontId="4" fillId="2" borderId="16" xfId="0" applyFont="1" applyFill="1" applyBorder="1" applyAlignment="1">
      <alignment horizontal="left" vertical="top"/>
    </xf>
    <xf numFmtId="0" fontId="12" fillId="3" borderId="10" xfId="0" quotePrefix="1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shrinkToFit="1"/>
    </xf>
    <xf numFmtId="0" fontId="12" fillId="0" borderId="3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 shrinkToFit="1"/>
    </xf>
    <xf numFmtId="0" fontId="12" fillId="3" borderId="10" xfId="0" applyFont="1" applyFill="1" applyBorder="1" applyAlignment="1">
      <alignment horizontal="center" vertical="center" shrinkToFit="1"/>
    </xf>
    <xf numFmtId="0" fontId="19" fillId="3" borderId="8" xfId="0" applyFont="1" applyFill="1" applyBorder="1">
      <alignment vertical="center"/>
    </xf>
    <xf numFmtId="0" fontId="12" fillId="3" borderId="38" xfId="0" applyFont="1" applyFill="1" applyBorder="1" applyAlignment="1">
      <alignment horizontal="center" vertical="center" shrinkToFit="1"/>
    </xf>
    <xf numFmtId="0" fontId="9" fillId="2" borderId="56" xfId="0" applyFont="1" applyFill="1" applyBorder="1">
      <alignment vertical="center"/>
    </xf>
    <xf numFmtId="0" fontId="13" fillId="2" borderId="0" xfId="0" applyFont="1" applyFill="1" applyAlignment="1">
      <alignment horizontal="left" vertical="top"/>
    </xf>
    <xf numFmtId="0" fontId="13" fillId="2" borderId="28" xfId="0" applyFont="1" applyFill="1" applyBorder="1" applyAlignment="1">
      <alignment horizontal="left" vertical="top"/>
    </xf>
    <xf numFmtId="0" fontId="13" fillId="2" borderId="59" xfId="0" applyFont="1" applyFill="1" applyBorder="1" applyAlignment="1">
      <alignment horizontal="left" vertical="top"/>
    </xf>
    <xf numFmtId="0" fontId="13" fillId="2" borderId="60" xfId="0" applyFont="1" applyFill="1" applyBorder="1" applyAlignment="1">
      <alignment horizontal="left" vertical="top"/>
    </xf>
    <xf numFmtId="0" fontId="5" fillId="2" borderId="61" xfId="0" applyFont="1" applyFill="1" applyBorder="1">
      <alignment vertical="center"/>
    </xf>
    <xf numFmtId="0" fontId="4" fillId="2" borderId="37" xfId="0" applyFont="1" applyFill="1" applyBorder="1">
      <alignment vertical="center"/>
    </xf>
    <xf numFmtId="0" fontId="12" fillId="0" borderId="43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9" fillId="3" borderId="3" xfId="0" applyFont="1" applyFill="1" applyBorder="1">
      <alignment vertical="center"/>
    </xf>
    <xf numFmtId="0" fontId="10" fillId="3" borderId="28" xfId="0" applyFont="1" applyFill="1" applyBorder="1" applyAlignment="1">
      <alignment horizontal="left" vertical="center" wrapText="1" shrinkToFit="1"/>
    </xf>
    <xf numFmtId="0" fontId="12" fillId="3" borderId="63" xfId="0" applyFont="1" applyFill="1" applyBorder="1" applyAlignment="1">
      <alignment horizontal="center" vertical="center" shrinkToFit="1"/>
    </xf>
    <xf numFmtId="0" fontId="9" fillId="3" borderId="37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 wrapText="1"/>
    </xf>
    <xf numFmtId="0" fontId="12" fillId="3" borderId="68" xfId="0" applyFont="1" applyFill="1" applyBorder="1" applyAlignment="1">
      <alignment horizontal="center" vertical="center" shrinkToFit="1"/>
    </xf>
    <xf numFmtId="0" fontId="5" fillId="2" borderId="70" xfId="0" applyFont="1" applyFill="1" applyBorder="1" applyAlignment="1">
      <alignment horizontal="center" vertical="center" shrinkToFit="1"/>
    </xf>
    <xf numFmtId="0" fontId="10" fillId="3" borderId="70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 shrinkToFit="1"/>
    </xf>
    <xf numFmtId="0" fontId="12" fillId="0" borderId="40" xfId="0" applyFont="1" applyBorder="1" applyAlignment="1">
      <alignment horizontal="center" vertical="center" shrinkToFit="1"/>
    </xf>
    <xf numFmtId="0" fontId="12" fillId="0" borderId="51" xfId="0" applyFont="1" applyBorder="1" applyAlignment="1">
      <alignment horizontal="center" vertical="center" shrinkToFit="1"/>
    </xf>
    <xf numFmtId="0" fontId="12" fillId="3" borderId="73" xfId="0" applyFont="1" applyFill="1" applyBorder="1" applyAlignment="1">
      <alignment horizontal="center" vertical="center" shrinkToFit="1"/>
    </xf>
    <xf numFmtId="0" fontId="19" fillId="3" borderId="4" xfId="0" applyFont="1" applyFill="1" applyBorder="1">
      <alignment vertical="center"/>
    </xf>
    <xf numFmtId="0" fontId="14" fillId="3" borderId="15" xfId="0" applyFont="1" applyFill="1" applyBorder="1" applyAlignment="1">
      <alignment vertical="center" wrapText="1"/>
    </xf>
    <xf numFmtId="0" fontId="20" fillId="3" borderId="15" xfId="0" applyFont="1" applyFill="1" applyBorder="1" applyAlignment="1">
      <alignment vertical="center" wrapText="1"/>
    </xf>
    <xf numFmtId="0" fontId="20" fillId="3" borderId="15" xfId="0" applyFont="1" applyFill="1" applyBorder="1" applyAlignment="1">
      <alignment horizontal="left" vertical="center" wrapText="1"/>
    </xf>
    <xf numFmtId="0" fontId="14" fillId="3" borderId="15" xfId="0" applyFont="1" applyFill="1" applyBorder="1" applyAlignment="1">
      <alignment horizontal="left" vertical="center" wrapText="1"/>
    </xf>
    <xf numFmtId="0" fontId="12" fillId="0" borderId="58" xfId="0" applyFont="1" applyBorder="1" applyAlignment="1">
      <alignment horizontal="center" vertical="center"/>
    </xf>
    <xf numFmtId="0" fontId="12" fillId="5" borderId="63" xfId="0" applyFont="1" applyFill="1" applyBorder="1" applyAlignment="1">
      <alignment horizontal="center" vertical="center" shrinkToFit="1"/>
    </xf>
    <xf numFmtId="0" fontId="7" fillId="5" borderId="0" xfId="0" applyFont="1" applyFill="1">
      <alignment vertical="center"/>
    </xf>
    <xf numFmtId="0" fontId="7" fillId="3" borderId="0" xfId="0" applyFont="1" applyFill="1">
      <alignment vertical="center"/>
    </xf>
    <xf numFmtId="0" fontId="5" fillId="3" borderId="0" xfId="0" applyFont="1" applyFill="1">
      <alignment vertical="center"/>
    </xf>
    <xf numFmtId="0" fontId="15" fillId="3" borderId="39" xfId="0" applyFont="1" applyFill="1" applyBorder="1" applyAlignment="1">
      <alignment horizontal="center" vertical="center" wrapText="1"/>
    </xf>
    <xf numFmtId="0" fontId="12" fillId="3" borderId="26" xfId="0" applyFont="1" applyFill="1" applyBorder="1" applyAlignment="1">
      <alignment horizontal="center" vertical="center" shrinkToFit="1"/>
    </xf>
    <xf numFmtId="0" fontId="14" fillId="3" borderId="26" xfId="0" applyFont="1" applyFill="1" applyBorder="1" applyAlignment="1">
      <alignment horizontal="center" vertical="center" shrinkToFit="1"/>
    </xf>
    <xf numFmtId="0" fontId="12" fillId="3" borderId="2" xfId="0" applyFont="1" applyFill="1" applyBorder="1" applyAlignment="1">
      <alignment horizontal="center" vertical="center" shrinkToFit="1"/>
    </xf>
    <xf numFmtId="0" fontId="9" fillId="3" borderId="82" xfId="0" applyFont="1" applyFill="1" applyBorder="1" applyAlignment="1">
      <alignment horizontal="center" vertical="center" wrapText="1"/>
    </xf>
    <xf numFmtId="0" fontId="12" fillId="3" borderId="83" xfId="0" applyFont="1" applyFill="1" applyBorder="1" applyAlignment="1">
      <alignment horizontal="center" vertical="center" shrinkToFit="1"/>
    </xf>
    <xf numFmtId="0" fontId="12" fillId="3" borderId="84" xfId="0" applyFont="1" applyFill="1" applyBorder="1" applyAlignment="1">
      <alignment horizontal="center" vertical="center" shrinkToFit="1"/>
    </xf>
    <xf numFmtId="0" fontId="12" fillId="2" borderId="3" xfId="0" applyFont="1" applyFill="1" applyBorder="1" applyAlignment="1">
      <alignment horizontal="center" vertical="center" wrapText="1" shrinkToFit="1"/>
    </xf>
    <xf numFmtId="0" fontId="5" fillId="2" borderId="85" xfId="0" applyFont="1" applyFill="1" applyBorder="1" applyAlignment="1">
      <alignment horizontal="center" vertical="center" shrinkToFit="1"/>
    </xf>
    <xf numFmtId="0" fontId="12" fillId="3" borderId="86" xfId="0" applyFont="1" applyFill="1" applyBorder="1" applyAlignment="1">
      <alignment horizontal="center" vertical="center" shrinkToFit="1"/>
    </xf>
    <xf numFmtId="0" fontId="12" fillId="0" borderId="62" xfId="0" applyFont="1" applyBorder="1" applyAlignment="1">
      <alignment horizontal="center" vertical="center"/>
    </xf>
    <xf numFmtId="0" fontId="12" fillId="3" borderId="33" xfId="0" applyFont="1" applyFill="1" applyBorder="1" applyAlignment="1">
      <alignment horizontal="center" vertical="center" shrinkToFit="1"/>
    </xf>
    <xf numFmtId="0" fontId="12" fillId="3" borderId="72" xfId="0" applyFont="1" applyFill="1" applyBorder="1" applyAlignment="1">
      <alignment horizontal="center" vertical="center" shrinkToFit="1"/>
    </xf>
    <xf numFmtId="0" fontId="20" fillId="3" borderId="88" xfId="0" applyFont="1" applyFill="1" applyBorder="1" applyAlignment="1">
      <alignment horizontal="center" vertical="center"/>
    </xf>
    <xf numFmtId="0" fontId="20" fillId="3" borderId="88" xfId="0" applyFont="1" applyFill="1" applyBorder="1" applyAlignment="1">
      <alignment horizontal="center" vertical="center" wrapText="1"/>
    </xf>
    <xf numFmtId="0" fontId="20" fillId="3" borderId="88" xfId="0" applyFont="1" applyFill="1" applyBorder="1" applyAlignment="1">
      <alignment horizontal="center" vertical="center" shrinkToFit="1"/>
    </xf>
    <xf numFmtId="0" fontId="20" fillId="3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 shrinkToFit="1"/>
    </xf>
    <xf numFmtId="0" fontId="12" fillId="3" borderId="2" xfId="0" applyFont="1" applyFill="1" applyBorder="1" applyAlignment="1">
      <alignment horizontal="center" vertical="center"/>
    </xf>
    <xf numFmtId="0" fontId="24" fillId="3" borderId="15" xfId="0" applyFont="1" applyFill="1" applyBorder="1" applyAlignment="1">
      <alignment vertical="center" wrapText="1"/>
    </xf>
    <xf numFmtId="0" fontId="12" fillId="3" borderId="42" xfId="0" applyFont="1" applyFill="1" applyBorder="1" applyAlignment="1">
      <alignment horizontal="center" vertical="center" shrinkToFit="1"/>
    </xf>
    <xf numFmtId="0" fontId="12" fillId="3" borderId="7" xfId="0" applyFont="1" applyFill="1" applyBorder="1" applyAlignment="1">
      <alignment horizontal="center" vertical="center" shrinkToFit="1"/>
    </xf>
    <xf numFmtId="0" fontId="12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shrinkToFit="1"/>
    </xf>
    <xf numFmtId="0" fontId="12" fillId="5" borderId="26" xfId="0" applyFont="1" applyFill="1" applyBorder="1" applyAlignment="1">
      <alignment horizontal="center" vertical="center" shrinkToFit="1"/>
    </xf>
    <xf numFmtId="0" fontId="12" fillId="5" borderId="3" xfId="0" applyFont="1" applyFill="1" applyBorder="1" applyAlignment="1">
      <alignment horizontal="center" vertical="center" shrinkToFit="1"/>
    </xf>
    <xf numFmtId="0" fontId="12" fillId="5" borderId="10" xfId="0" applyFont="1" applyFill="1" applyBorder="1" applyAlignment="1">
      <alignment horizontal="center" vertical="center" shrinkToFit="1"/>
    </xf>
    <xf numFmtId="0" fontId="4" fillId="5" borderId="1" xfId="0" applyFont="1" applyFill="1" applyBorder="1" applyAlignment="1">
      <alignment horizontal="center" vertical="center" shrinkToFit="1"/>
    </xf>
    <xf numFmtId="0" fontId="12" fillId="5" borderId="2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 shrinkToFit="1"/>
    </xf>
    <xf numFmtId="0" fontId="14" fillId="5" borderId="1" xfId="0" applyFont="1" applyFill="1" applyBorder="1" applyAlignment="1">
      <alignment horizontal="center" vertical="center" shrinkToFit="1"/>
    </xf>
    <xf numFmtId="0" fontId="14" fillId="5" borderId="26" xfId="0" applyFont="1" applyFill="1" applyBorder="1" applyAlignment="1">
      <alignment horizontal="center" vertical="center" shrinkToFit="1"/>
    </xf>
    <xf numFmtId="0" fontId="12" fillId="3" borderId="9" xfId="0" applyFont="1" applyFill="1" applyBorder="1" applyAlignment="1">
      <alignment horizontal="center" vertical="center" shrinkToFit="1"/>
    </xf>
    <xf numFmtId="0" fontId="12" fillId="3" borderId="12" xfId="0" applyFont="1" applyFill="1" applyBorder="1" applyAlignment="1">
      <alignment horizontal="center" vertical="center" shrinkToFit="1"/>
    </xf>
    <xf numFmtId="0" fontId="12" fillId="3" borderId="5" xfId="0" applyFont="1" applyFill="1" applyBorder="1" applyAlignment="1">
      <alignment horizontal="center" vertical="center" shrinkToFit="1"/>
    </xf>
    <xf numFmtId="0" fontId="21" fillId="3" borderId="4" xfId="0" applyFont="1" applyFill="1" applyBorder="1" applyAlignment="1">
      <alignment horizontal="center" vertical="center" shrinkToFit="1"/>
    </xf>
    <xf numFmtId="0" fontId="21" fillId="3" borderId="3" xfId="0" applyFont="1" applyFill="1" applyBorder="1" applyAlignment="1">
      <alignment horizontal="center" vertical="center" shrinkToFit="1"/>
    </xf>
    <xf numFmtId="0" fontId="12" fillId="3" borderId="43" xfId="0" applyFont="1" applyFill="1" applyBorder="1" applyAlignment="1">
      <alignment horizontal="center" vertical="center" shrinkToFit="1"/>
    </xf>
    <xf numFmtId="0" fontId="12" fillId="3" borderId="2" xfId="0" quotePrefix="1" applyFont="1" applyFill="1" applyBorder="1" applyAlignment="1">
      <alignment horizontal="center" vertical="center"/>
    </xf>
    <xf numFmtId="0" fontId="12" fillId="5" borderId="58" xfId="0" applyFont="1" applyFill="1" applyBorder="1" applyAlignment="1">
      <alignment horizontal="center" vertical="center"/>
    </xf>
    <xf numFmtId="0" fontId="12" fillId="3" borderId="40" xfId="0" applyFont="1" applyFill="1" applyBorder="1" applyAlignment="1">
      <alignment horizontal="center" vertical="center"/>
    </xf>
    <xf numFmtId="0" fontId="12" fillId="3" borderId="40" xfId="0" applyFont="1" applyFill="1" applyBorder="1" applyAlignment="1">
      <alignment horizontal="center" vertical="center" shrinkToFit="1"/>
    </xf>
    <xf numFmtId="0" fontId="12" fillId="3" borderId="51" xfId="0" applyFont="1" applyFill="1" applyBorder="1" applyAlignment="1">
      <alignment horizontal="center" vertical="center" shrinkToFit="1"/>
    </xf>
    <xf numFmtId="0" fontId="12" fillId="3" borderId="52" xfId="0" applyFont="1" applyFill="1" applyBorder="1" applyAlignment="1">
      <alignment horizontal="center" vertical="center" shrinkToFit="1"/>
    </xf>
    <xf numFmtId="0" fontId="12" fillId="3" borderId="53" xfId="0" applyFont="1" applyFill="1" applyBorder="1" applyAlignment="1">
      <alignment horizontal="center" vertical="center" shrinkToFit="1"/>
    </xf>
    <xf numFmtId="0" fontId="12" fillId="3" borderId="52" xfId="0" applyFont="1" applyFill="1" applyBorder="1" applyAlignment="1">
      <alignment horizontal="center" vertical="center"/>
    </xf>
    <xf numFmtId="0" fontId="12" fillId="3" borderId="62" xfId="0" applyFont="1" applyFill="1" applyBorder="1" applyAlignment="1">
      <alignment horizontal="center" vertical="center" shrinkToFit="1"/>
    </xf>
    <xf numFmtId="0" fontId="12" fillId="5" borderId="2" xfId="0" applyFont="1" applyFill="1" applyBorder="1" applyAlignment="1">
      <alignment horizontal="center" vertical="center" shrinkToFit="1"/>
    </xf>
    <xf numFmtId="0" fontId="14" fillId="5" borderId="4" xfId="0" applyFont="1" applyFill="1" applyBorder="1" applyAlignment="1">
      <alignment horizontal="center" vertical="center" shrinkToFit="1"/>
    </xf>
    <xf numFmtId="0" fontId="23" fillId="0" borderId="77" xfId="0" applyFont="1" applyBorder="1" applyAlignment="1">
      <alignment vertical="center" wrapText="1"/>
    </xf>
    <xf numFmtId="0" fontId="12" fillId="5" borderId="12" xfId="0" applyFont="1" applyFill="1" applyBorder="1" applyAlignment="1">
      <alignment horizontal="center" vertical="center" shrinkToFit="1"/>
    </xf>
    <xf numFmtId="0" fontId="14" fillId="5" borderId="3" xfId="0" applyFont="1" applyFill="1" applyBorder="1" applyAlignment="1">
      <alignment horizontal="center" vertical="center" shrinkToFit="1"/>
    </xf>
    <xf numFmtId="0" fontId="9" fillId="3" borderId="37" xfId="0" applyFont="1" applyFill="1" applyBorder="1" applyAlignment="1">
      <alignment horizontal="center" vertical="center" wrapText="1"/>
    </xf>
    <xf numFmtId="0" fontId="15" fillId="3" borderId="37" xfId="0" applyFont="1" applyFill="1" applyBorder="1" applyAlignment="1">
      <alignment horizontal="center" vertical="center" wrapText="1"/>
    </xf>
    <xf numFmtId="0" fontId="12" fillId="5" borderId="89" xfId="0" applyFont="1" applyFill="1" applyBorder="1" applyAlignment="1">
      <alignment horizontal="center" vertical="center" shrinkToFit="1"/>
    </xf>
    <xf numFmtId="0" fontId="12" fillId="3" borderId="90" xfId="0" applyFont="1" applyFill="1" applyBorder="1" applyAlignment="1">
      <alignment horizontal="center" vertical="center" shrinkToFit="1"/>
    </xf>
    <xf numFmtId="0" fontId="12" fillId="0" borderId="52" xfId="0" applyFont="1" applyBorder="1" applyAlignment="1">
      <alignment horizontal="center" vertical="center" shrinkToFit="1"/>
    </xf>
    <xf numFmtId="0" fontId="12" fillId="0" borderId="42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5" borderId="24" xfId="0" applyFont="1" applyFill="1" applyBorder="1" applyAlignment="1">
      <alignment horizontal="center" vertical="center"/>
    </xf>
    <xf numFmtId="0" fontId="12" fillId="5" borderId="72" xfId="0" applyFont="1" applyFill="1" applyBorder="1" applyAlignment="1">
      <alignment horizontal="center" vertical="center" shrinkToFit="1"/>
    </xf>
    <xf numFmtId="0" fontId="12" fillId="5" borderId="62" xfId="0" applyFont="1" applyFill="1" applyBorder="1" applyAlignment="1">
      <alignment horizontal="center" vertical="center"/>
    </xf>
    <xf numFmtId="0" fontId="12" fillId="3" borderId="89" xfId="0" applyFont="1" applyFill="1" applyBorder="1" applyAlignment="1">
      <alignment horizontal="center" vertical="center" shrinkToFit="1"/>
    </xf>
    <xf numFmtId="0" fontId="12" fillId="0" borderId="24" xfId="0" applyFont="1" applyBorder="1" applyAlignment="1">
      <alignment horizontal="center" vertical="center"/>
    </xf>
    <xf numFmtId="0" fontId="14" fillId="0" borderId="15" xfId="0" applyFont="1" applyBorder="1" applyAlignment="1">
      <alignment vertical="center" wrapText="1"/>
    </xf>
    <xf numFmtId="0" fontId="14" fillId="0" borderId="77" xfId="0" applyFont="1" applyBorder="1" applyAlignment="1">
      <alignment vertical="center" wrapText="1"/>
    </xf>
    <xf numFmtId="0" fontId="12" fillId="0" borderId="1" xfId="1" applyFont="1" applyBorder="1" applyAlignment="1">
      <alignment horizontal="center" vertical="center" shrinkToFit="1"/>
    </xf>
    <xf numFmtId="0" fontId="14" fillId="0" borderId="1" xfId="1" applyFont="1" applyBorder="1" applyAlignment="1">
      <alignment horizontal="center" vertical="center" shrinkToFit="1"/>
    </xf>
    <xf numFmtId="0" fontId="12" fillId="0" borderId="2" xfId="1" applyFont="1" applyBorder="1" applyAlignment="1">
      <alignment horizontal="center" vertical="center" shrinkToFit="1"/>
    </xf>
    <xf numFmtId="0" fontId="12" fillId="3" borderId="1" xfId="1" applyFont="1" applyFill="1" applyBorder="1" applyAlignment="1">
      <alignment horizontal="center" vertical="center" shrinkToFit="1"/>
    </xf>
    <xf numFmtId="0" fontId="14" fillId="3" borderId="1" xfId="1" applyFont="1" applyFill="1" applyBorder="1" applyAlignment="1">
      <alignment horizontal="center" vertical="center" shrinkToFit="1"/>
    </xf>
    <xf numFmtId="0" fontId="12" fillId="5" borderId="1" xfId="1" applyFont="1" applyFill="1" applyBorder="1" applyAlignment="1">
      <alignment horizontal="center" vertical="center" shrinkToFit="1"/>
    </xf>
    <xf numFmtId="0" fontId="14" fillId="5" borderId="1" xfId="1" applyFont="1" applyFill="1" applyBorder="1" applyAlignment="1">
      <alignment horizontal="center" vertical="center" shrinkToFit="1"/>
    </xf>
    <xf numFmtId="0" fontId="9" fillId="3" borderId="36" xfId="0" applyFont="1" applyFill="1" applyBorder="1" applyAlignment="1">
      <alignment horizontal="center" vertical="center" wrapText="1"/>
    </xf>
    <xf numFmtId="0" fontId="9" fillId="3" borderId="36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 wrapText="1" shrinkToFit="1"/>
    </xf>
    <xf numFmtId="0" fontId="9" fillId="3" borderId="67" xfId="0" applyFont="1" applyFill="1" applyBorder="1" applyAlignment="1">
      <alignment horizontal="center" wrapText="1"/>
    </xf>
    <xf numFmtId="0" fontId="9" fillId="3" borderId="35" xfId="0" applyFont="1" applyFill="1" applyBorder="1" applyAlignment="1">
      <alignment horizontal="center" vertical="top" wrapText="1"/>
    </xf>
    <xf numFmtId="0" fontId="9" fillId="3" borderId="16" xfId="0" applyFont="1" applyFill="1" applyBorder="1" applyAlignment="1">
      <alignment horizontal="center" wrapText="1"/>
    </xf>
    <xf numFmtId="0" fontId="9" fillId="3" borderId="78" xfId="0" applyFont="1" applyFill="1" applyBorder="1" applyAlignment="1">
      <alignment horizontal="center" wrapText="1"/>
    </xf>
    <xf numFmtId="0" fontId="18" fillId="3" borderId="3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12" fillId="3" borderId="69" xfId="0" applyFont="1" applyFill="1" applyBorder="1" applyAlignment="1">
      <alignment horizontal="center" vertical="top" wrapText="1" shrinkToFit="1"/>
    </xf>
    <xf numFmtId="0" fontId="18" fillId="3" borderId="12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2" fillId="3" borderId="74" xfId="0" applyFont="1" applyFill="1" applyBorder="1" applyAlignment="1">
      <alignment horizontal="center" vertical="top" wrapText="1" shrinkToFit="1"/>
    </xf>
    <xf numFmtId="0" fontId="26" fillId="3" borderId="15" xfId="0" applyFont="1" applyFill="1" applyBorder="1" applyAlignment="1">
      <alignment vertical="center" wrapText="1"/>
    </xf>
    <xf numFmtId="0" fontId="27" fillId="0" borderId="0" xfId="0" applyFont="1" applyAlignment="1">
      <alignment horizontal="center" vertical="center"/>
    </xf>
    <xf numFmtId="0" fontId="28" fillId="0" borderId="26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 shrinkToFit="1"/>
    </xf>
    <xf numFmtId="0" fontId="29" fillId="3" borderId="15" xfId="0" applyFont="1" applyFill="1" applyBorder="1" applyAlignment="1">
      <alignment vertical="center" wrapText="1"/>
    </xf>
    <xf numFmtId="0" fontId="12" fillId="6" borderId="26" xfId="0" applyFont="1" applyFill="1" applyBorder="1" applyAlignment="1">
      <alignment horizontal="center" vertical="center" shrinkToFit="1"/>
    </xf>
    <xf numFmtId="0" fontId="14" fillId="6" borderId="1" xfId="0" applyFont="1" applyFill="1" applyBorder="1" applyAlignment="1">
      <alignment horizontal="center" vertical="center" shrinkToFit="1"/>
    </xf>
    <xf numFmtId="0" fontId="12" fillId="6" borderId="1" xfId="0" applyFont="1" applyFill="1" applyBorder="1" applyAlignment="1">
      <alignment horizontal="center" vertical="center" shrinkToFit="1"/>
    </xf>
    <xf numFmtId="0" fontId="12" fillId="6" borderId="3" xfId="0" applyFont="1" applyFill="1" applyBorder="1" applyAlignment="1">
      <alignment horizontal="center" vertical="center" shrinkToFit="1"/>
    </xf>
    <xf numFmtId="0" fontId="14" fillId="6" borderId="26" xfId="0" applyFont="1" applyFill="1" applyBorder="1" applyAlignment="1">
      <alignment horizontal="center" vertical="center" shrinkToFit="1"/>
    </xf>
    <xf numFmtId="0" fontId="14" fillId="7" borderId="1" xfId="0" applyFont="1" applyFill="1" applyBorder="1" applyAlignment="1">
      <alignment horizontal="center" vertical="center" shrinkToFit="1"/>
    </xf>
    <xf numFmtId="0" fontId="31" fillId="6" borderId="3" xfId="0" applyFont="1" applyFill="1" applyBorder="1" applyAlignment="1">
      <alignment horizontal="center" vertical="center" wrapText="1" shrinkToFit="1"/>
    </xf>
    <xf numFmtId="0" fontId="12" fillId="6" borderId="51" xfId="0" applyFont="1" applyFill="1" applyBorder="1" applyAlignment="1">
      <alignment horizontal="center" vertical="center" shrinkToFit="1"/>
    </xf>
    <xf numFmtId="0" fontId="31" fillId="3" borderId="26" xfId="0" applyFont="1" applyFill="1" applyBorder="1" applyAlignment="1">
      <alignment horizontal="center" vertical="center" wrapText="1" shrinkToFit="1"/>
    </xf>
    <xf numFmtId="0" fontId="31" fillId="6" borderId="26" xfId="0" applyFont="1" applyFill="1" applyBorder="1" applyAlignment="1">
      <alignment horizontal="center" vertical="center" wrapText="1" shrinkToFit="1"/>
    </xf>
    <xf numFmtId="0" fontId="14" fillId="6" borderId="3" xfId="0" applyFont="1" applyFill="1" applyBorder="1" applyAlignment="1">
      <alignment horizontal="center" vertical="center" shrinkToFit="1"/>
    </xf>
    <xf numFmtId="0" fontId="31" fillId="3" borderId="1" xfId="0" applyFont="1" applyFill="1" applyBorder="1" applyAlignment="1">
      <alignment horizontal="center" vertical="center" wrapText="1" shrinkToFit="1"/>
    </xf>
    <xf numFmtId="0" fontId="12" fillId="7" borderId="1" xfId="0" applyFont="1" applyFill="1" applyBorder="1" applyAlignment="1">
      <alignment horizontal="center" vertical="center" shrinkToFit="1"/>
    </xf>
    <xf numFmtId="0" fontId="12" fillId="7" borderId="2" xfId="0" applyFont="1" applyFill="1" applyBorder="1" applyAlignment="1">
      <alignment horizontal="center" vertical="center" shrinkToFit="1"/>
    </xf>
    <xf numFmtId="0" fontId="20" fillId="5" borderId="1" xfId="0" applyFont="1" applyFill="1" applyBorder="1" applyAlignment="1">
      <alignment horizontal="center" vertical="center" shrinkToFit="1"/>
    </xf>
    <xf numFmtId="0" fontId="20" fillId="3" borderId="10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center" vertical="center" shrinkToFit="1"/>
    </xf>
    <xf numFmtId="0" fontId="12" fillId="0" borderId="88" xfId="0" applyFont="1" applyBorder="1" applyAlignment="1">
      <alignment horizontal="center" vertical="center"/>
    </xf>
    <xf numFmtId="0" fontId="12" fillId="0" borderId="92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2" fillId="0" borderId="91" xfId="0" applyFont="1" applyBorder="1" applyAlignment="1">
      <alignment horizontal="center" vertical="center"/>
    </xf>
    <xf numFmtId="0" fontId="20" fillId="2" borderId="88" xfId="0" applyFont="1" applyFill="1" applyBorder="1" applyAlignment="1">
      <alignment horizontal="center" vertical="center" shrinkToFit="1"/>
    </xf>
    <xf numFmtId="0" fontId="14" fillId="5" borderId="12" xfId="0" applyFont="1" applyFill="1" applyBorder="1" applyAlignment="1">
      <alignment horizontal="center" vertical="center" shrinkToFit="1"/>
    </xf>
    <xf numFmtId="0" fontId="14" fillId="3" borderId="10" xfId="0" applyFont="1" applyFill="1" applyBorder="1" applyAlignment="1">
      <alignment horizontal="center" vertical="center" shrinkToFit="1"/>
    </xf>
    <xf numFmtId="0" fontId="12" fillId="3" borderId="93" xfId="0" applyFont="1" applyFill="1" applyBorder="1" applyAlignment="1">
      <alignment horizontal="center" vertical="center" shrinkToFit="1"/>
    </xf>
    <xf numFmtId="0" fontId="14" fillId="3" borderId="93" xfId="0" applyFont="1" applyFill="1" applyBorder="1" applyAlignment="1">
      <alignment horizontal="center" vertical="center" shrinkToFit="1"/>
    </xf>
    <xf numFmtId="0" fontId="5" fillId="2" borderId="91" xfId="0" applyFont="1" applyFill="1" applyBorder="1" applyAlignment="1">
      <alignment horizontal="center" vertical="center" wrapText="1"/>
    </xf>
    <xf numFmtId="0" fontId="5" fillId="2" borderId="38" xfId="0" applyFont="1" applyFill="1" applyBorder="1" applyAlignment="1">
      <alignment horizontal="center" vertical="center" wrapText="1"/>
    </xf>
    <xf numFmtId="0" fontId="9" fillId="2" borderId="56" xfId="0" applyFont="1" applyFill="1" applyBorder="1" applyAlignment="1">
      <alignment horizontal="center" vertical="center"/>
    </xf>
    <xf numFmtId="0" fontId="9" fillId="2" borderId="80" xfId="0" applyFont="1" applyFill="1" applyBorder="1" applyAlignment="1">
      <alignment horizontal="center" vertical="center"/>
    </xf>
    <xf numFmtId="0" fontId="12" fillId="3" borderId="64" xfId="0" applyFont="1" applyFill="1" applyBorder="1" applyAlignment="1">
      <alignment horizontal="center" vertical="center"/>
    </xf>
    <xf numFmtId="0" fontId="12" fillId="3" borderId="71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 wrapText="1"/>
    </xf>
    <xf numFmtId="0" fontId="4" fillId="2" borderId="57" xfId="0" applyFont="1" applyFill="1" applyBorder="1" applyAlignment="1">
      <alignment horizontal="center" vertical="center" wrapText="1"/>
    </xf>
    <xf numFmtId="0" fontId="4" fillId="2" borderId="45" xfId="0" applyFont="1" applyFill="1" applyBorder="1" applyAlignment="1">
      <alignment horizontal="center" vertical="center" wrapText="1"/>
    </xf>
    <xf numFmtId="0" fontId="16" fillId="3" borderId="37" xfId="0" applyFont="1" applyFill="1" applyBorder="1" applyAlignment="1">
      <alignment horizontal="center" vertical="center"/>
    </xf>
    <xf numFmtId="0" fontId="16" fillId="3" borderId="87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 wrapText="1"/>
    </xf>
    <xf numFmtId="0" fontId="9" fillId="3" borderId="39" xfId="0" applyFont="1" applyFill="1" applyBorder="1" applyAlignment="1">
      <alignment horizontal="center" vertical="center" wrapText="1"/>
    </xf>
    <xf numFmtId="0" fontId="4" fillId="2" borderId="34" xfId="0" applyFont="1" applyFill="1" applyBorder="1">
      <alignment vertical="center"/>
    </xf>
    <xf numFmtId="0" fontId="4" fillId="2" borderId="35" xfId="0" applyFont="1" applyFill="1" applyBorder="1">
      <alignment vertical="center"/>
    </xf>
    <xf numFmtId="0" fontId="4" fillId="2" borderId="10" xfId="0" applyFont="1" applyFill="1" applyBorder="1" applyAlignment="1">
      <alignment horizontal="center" vertical="center" textRotation="255"/>
    </xf>
    <xf numFmtId="0" fontId="4" fillId="2" borderId="11" xfId="0" applyFont="1" applyFill="1" applyBorder="1" applyAlignment="1">
      <alignment horizontal="center" vertical="center" textRotation="255"/>
    </xf>
    <xf numFmtId="0" fontId="4" fillId="2" borderId="2" xfId="0" applyFont="1" applyFill="1" applyBorder="1" applyAlignment="1">
      <alignment horizontal="center" vertical="center" textRotation="255"/>
    </xf>
    <xf numFmtId="0" fontId="4" fillId="2" borderId="39" xfId="0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center" vertical="center" wrapText="1"/>
    </xf>
    <xf numFmtId="0" fontId="4" fillId="2" borderId="41" xfId="0" applyFont="1" applyFill="1" applyBorder="1" applyAlignment="1">
      <alignment horizontal="center" vertical="center" wrapText="1"/>
    </xf>
    <xf numFmtId="0" fontId="17" fillId="3" borderId="34" xfId="0" applyFont="1" applyFill="1" applyBorder="1" applyAlignment="1">
      <alignment horizontal="center" vertical="center" textRotation="255"/>
    </xf>
    <xf numFmtId="0" fontId="17" fillId="3" borderId="17" xfId="0" applyFont="1" applyFill="1" applyBorder="1" applyAlignment="1">
      <alignment horizontal="center" vertical="center" textRotation="255"/>
    </xf>
    <xf numFmtId="0" fontId="17" fillId="3" borderId="75" xfId="0" applyFont="1" applyFill="1" applyBorder="1" applyAlignment="1">
      <alignment horizontal="center" vertical="center" textRotation="255"/>
    </xf>
    <xf numFmtId="0" fontId="9" fillId="3" borderId="36" xfId="0" applyFont="1" applyFill="1" applyBorder="1" applyAlignment="1">
      <alignment horizontal="center" vertical="center" wrapText="1"/>
    </xf>
    <xf numFmtId="0" fontId="9" fillId="3" borderId="35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/>
    </xf>
    <xf numFmtId="0" fontId="9" fillId="3" borderId="39" xfId="0" applyFont="1" applyFill="1" applyBorder="1" applyAlignment="1">
      <alignment horizontal="center" vertical="center"/>
    </xf>
    <xf numFmtId="0" fontId="17" fillId="3" borderId="39" xfId="0" applyFont="1" applyFill="1" applyBorder="1" applyAlignment="1">
      <alignment horizontal="center" vertical="center" textRotation="255"/>
    </xf>
    <xf numFmtId="0" fontId="17" fillId="3" borderId="30" xfId="0" applyFont="1" applyFill="1" applyBorder="1" applyAlignment="1">
      <alignment horizontal="center" vertical="center" textRotation="255"/>
    </xf>
    <xf numFmtId="0" fontId="9" fillId="3" borderId="81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 shrinkToFit="1"/>
    </xf>
    <xf numFmtId="0" fontId="6" fillId="2" borderId="8" xfId="0" applyFont="1" applyFill="1" applyBorder="1" applyAlignment="1">
      <alignment horizontal="center" vertical="center" shrinkToFit="1"/>
    </xf>
    <xf numFmtId="0" fontId="6" fillId="2" borderId="3" xfId="0" applyFont="1" applyFill="1" applyBorder="1" applyAlignment="1">
      <alignment horizontal="center" vertical="center" shrinkToFit="1"/>
    </xf>
    <xf numFmtId="0" fontId="6" fillId="2" borderId="2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9" fillId="3" borderId="44" xfId="0" applyFont="1" applyFill="1" applyBorder="1" applyAlignment="1">
      <alignment horizontal="center" vertical="center" wrapText="1"/>
    </xf>
    <xf numFmtId="0" fontId="9" fillId="3" borderId="45" xfId="0" applyFont="1" applyFill="1" applyBorder="1" applyAlignment="1">
      <alignment horizontal="center" vertical="center" wrapText="1"/>
    </xf>
    <xf numFmtId="0" fontId="16" fillId="5" borderId="35" xfId="0" applyFont="1" applyFill="1" applyBorder="1" applyAlignment="1">
      <alignment horizontal="center" vertical="center"/>
    </xf>
    <xf numFmtId="0" fontId="16" fillId="5" borderId="78" xfId="0" applyFont="1" applyFill="1" applyBorder="1" applyAlignment="1">
      <alignment horizontal="center" vertical="center"/>
    </xf>
    <xf numFmtId="0" fontId="12" fillId="3" borderId="65" xfId="0" applyFont="1" applyFill="1" applyBorder="1" applyAlignment="1">
      <alignment horizontal="center" vertical="center" shrinkToFit="1"/>
    </xf>
    <xf numFmtId="0" fontId="12" fillId="3" borderId="54" xfId="0" applyFont="1" applyFill="1" applyBorder="1" applyAlignment="1">
      <alignment horizontal="center" vertical="center" shrinkToFit="1"/>
    </xf>
    <xf numFmtId="0" fontId="12" fillId="3" borderId="55" xfId="0" applyFont="1" applyFill="1" applyBorder="1" applyAlignment="1">
      <alignment horizontal="center" vertical="center" shrinkToFit="1"/>
    </xf>
    <xf numFmtId="0" fontId="12" fillId="3" borderId="38" xfId="0" applyFont="1" applyFill="1" applyBorder="1" applyAlignment="1">
      <alignment horizontal="center" vertical="center" shrinkToFit="1"/>
    </xf>
    <xf numFmtId="0" fontId="9" fillId="5" borderId="35" xfId="0" applyFont="1" applyFill="1" applyBorder="1" applyAlignment="1">
      <alignment horizontal="center" vertical="center" wrapText="1"/>
    </xf>
    <xf numFmtId="0" fontId="9" fillId="5" borderId="78" xfId="0" applyFont="1" applyFill="1" applyBorder="1" applyAlignment="1">
      <alignment horizontal="center" vertical="center" wrapText="1"/>
    </xf>
    <xf numFmtId="0" fontId="12" fillId="2" borderId="58" xfId="0" applyFont="1" applyFill="1" applyBorder="1" applyAlignment="1">
      <alignment horizontal="center" vertical="center"/>
    </xf>
    <xf numFmtId="0" fontId="5" fillId="2" borderId="53" xfId="0" applyFont="1" applyFill="1" applyBorder="1" applyAlignment="1">
      <alignment horizontal="center" vertical="center" wrapText="1"/>
    </xf>
    <xf numFmtId="0" fontId="5" fillId="2" borderId="52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9" fillId="5" borderId="39" xfId="0" applyFont="1" applyFill="1" applyBorder="1" applyAlignment="1">
      <alignment horizontal="center" vertical="center"/>
    </xf>
    <xf numFmtId="0" fontId="9" fillId="5" borderId="41" xfId="0" applyFont="1" applyFill="1" applyBorder="1" applyAlignment="1">
      <alignment horizontal="center" vertical="center"/>
    </xf>
    <xf numFmtId="0" fontId="9" fillId="3" borderId="35" xfId="0" applyFont="1" applyFill="1" applyBorder="1" applyAlignment="1">
      <alignment horizontal="center" vertical="center"/>
    </xf>
    <xf numFmtId="0" fontId="9" fillId="3" borderId="78" xfId="0" applyFont="1" applyFill="1" applyBorder="1" applyAlignment="1">
      <alignment horizontal="center" vertical="center"/>
    </xf>
    <xf numFmtId="0" fontId="9" fillId="3" borderId="41" xfId="0" applyFont="1" applyFill="1" applyBorder="1" applyAlignment="1">
      <alignment horizontal="center" vertical="center"/>
    </xf>
    <xf numFmtId="0" fontId="9" fillId="5" borderId="44" xfId="0" applyFont="1" applyFill="1" applyBorder="1" applyAlignment="1">
      <alignment horizontal="center" vertical="center"/>
    </xf>
    <xf numFmtId="0" fontId="9" fillId="5" borderId="45" xfId="0" applyFont="1" applyFill="1" applyBorder="1" applyAlignment="1">
      <alignment horizontal="center" vertical="center"/>
    </xf>
    <xf numFmtId="0" fontId="9" fillId="5" borderId="79" xfId="0" applyFont="1" applyFill="1" applyBorder="1" applyAlignment="1">
      <alignment horizontal="center" vertical="center" wrapText="1"/>
    </xf>
    <xf numFmtId="0" fontId="9" fillId="5" borderId="41" xfId="0" applyFont="1" applyFill="1" applyBorder="1" applyAlignment="1">
      <alignment horizontal="center" vertical="center" wrapText="1"/>
    </xf>
    <xf numFmtId="0" fontId="9" fillId="3" borderId="66" xfId="0" applyFont="1" applyFill="1" applyBorder="1" applyAlignment="1">
      <alignment horizontal="center" vertical="center"/>
    </xf>
    <xf numFmtId="0" fontId="9" fillId="3" borderId="36" xfId="0" applyFont="1" applyFill="1" applyBorder="1" applyAlignment="1">
      <alignment horizontal="center" vertical="center"/>
    </xf>
    <xf numFmtId="0" fontId="32" fillId="2" borderId="67" xfId="0" applyFont="1" applyFill="1" applyBorder="1" applyAlignment="1">
      <alignment horizontal="left" vertical="top" wrapText="1"/>
    </xf>
    <xf numFmtId="0" fontId="32" fillId="2" borderId="76" xfId="0" applyFont="1" applyFill="1" applyBorder="1" applyAlignment="1">
      <alignment horizontal="left" vertical="top" wrapText="1"/>
    </xf>
    <xf numFmtId="0" fontId="32" fillId="2" borderId="16" xfId="0" applyFont="1" applyFill="1" applyBorder="1" applyAlignment="1">
      <alignment horizontal="left" vertical="top" wrapText="1"/>
    </xf>
    <xf numFmtId="0" fontId="32" fillId="2" borderId="0" xfId="0" applyFont="1" applyFill="1" applyAlignment="1">
      <alignment horizontal="left" vertical="top" wrapText="1"/>
    </xf>
    <xf numFmtId="0" fontId="9" fillId="3" borderId="66" xfId="0" applyFont="1" applyFill="1" applyBorder="1" applyAlignment="1">
      <alignment horizontal="center" vertical="center" wrapText="1"/>
    </xf>
    <xf numFmtId="0" fontId="4" fillId="2" borderId="48" xfId="0" applyFont="1" applyFill="1" applyBorder="1" applyAlignment="1">
      <alignment horizontal="center" vertical="center" textRotation="255"/>
    </xf>
    <xf numFmtId="0" fontId="4" fillId="2" borderId="17" xfId="0" applyFont="1" applyFill="1" applyBorder="1" applyAlignment="1">
      <alignment horizontal="center" vertical="center" textRotation="255"/>
    </xf>
    <xf numFmtId="0" fontId="4" fillId="2" borderId="49" xfId="0" applyFont="1" applyFill="1" applyBorder="1" applyAlignment="1">
      <alignment horizontal="center" vertical="center" textRotation="255"/>
    </xf>
    <xf numFmtId="0" fontId="4" fillId="2" borderId="19" xfId="0" applyFont="1" applyFill="1" applyBorder="1" applyAlignment="1">
      <alignment horizontal="center" vertical="center" textRotation="255"/>
    </xf>
    <xf numFmtId="0" fontId="4" fillId="2" borderId="31" xfId="0" applyFont="1" applyFill="1" applyBorder="1" applyAlignment="1">
      <alignment horizontal="center" vertical="center" textRotation="255"/>
    </xf>
    <xf numFmtId="0" fontId="4" fillId="2" borderId="47" xfId="0" applyFont="1" applyFill="1" applyBorder="1" applyAlignment="1">
      <alignment horizontal="center" vertical="center" textRotation="255"/>
    </xf>
    <xf numFmtId="0" fontId="4" fillId="3" borderId="25" xfId="0" applyFont="1" applyFill="1" applyBorder="1" applyAlignment="1">
      <alignment horizontal="center" vertical="center" wrapText="1"/>
    </xf>
    <xf numFmtId="0" fontId="4" fillId="3" borderId="27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2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50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textRotation="255"/>
    </xf>
    <xf numFmtId="0" fontId="4" fillId="2" borderId="18" xfId="0" applyFont="1" applyFill="1" applyBorder="1" applyAlignment="1">
      <alignment horizontal="center" vertical="center" textRotation="255"/>
    </xf>
    <xf numFmtId="0" fontId="4" fillId="2" borderId="6" xfId="0" applyFont="1" applyFill="1" applyBorder="1" applyAlignment="1">
      <alignment horizontal="center" vertical="center" textRotation="255"/>
    </xf>
    <xf numFmtId="0" fontId="4" fillId="2" borderId="29" xfId="0" applyFont="1" applyFill="1" applyBorder="1" applyAlignment="1">
      <alignment horizontal="center" vertical="center" textRotation="255"/>
    </xf>
    <xf numFmtId="0" fontId="4" fillId="2" borderId="30" xfId="0" applyFont="1" applyFill="1" applyBorder="1" applyAlignment="1">
      <alignment horizontal="center" vertical="center" textRotation="255"/>
    </xf>
    <xf numFmtId="0" fontId="4" fillId="2" borderId="46" xfId="0" applyFont="1" applyFill="1" applyBorder="1" applyAlignment="1">
      <alignment horizontal="center" vertical="center" textRotation="255"/>
    </xf>
    <xf numFmtId="0" fontId="16" fillId="3" borderId="39" xfId="0" applyFont="1" applyFill="1" applyBorder="1" applyAlignment="1">
      <alignment horizontal="center" vertical="center"/>
    </xf>
    <xf numFmtId="0" fontId="16" fillId="3" borderId="41" xfId="0" applyFont="1" applyFill="1" applyBorder="1" applyAlignment="1">
      <alignment horizontal="center" vertical="center"/>
    </xf>
    <xf numFmtId="0" fontId="9" fillId="3" borderId="41" xfId="0" applyFont="1" applyFill="1" applyBorder="1" applyAlignment="1">
      <alignment horizontal="center" vertical="center" wrapText="1"/>
    </xf>
    <xf numFmtId="0" fontId="9" fillId="5" borderId="39" xfId="0" applyFont="1" applyFill="1" applyBorder="1" applyAlignment="1">
      <alignment horizontal="center" vertical="center" wrapText="1"/>
    </xf>
    <xf numFmtId="0" fontId="16" fillId="5" borderId="44" xfId="0" applyFont="1" applyFill="1" applyBorder="1" applyAlignment="1">
      <alignment horizontal="center" vertical="center"/>
    </xf>
    <xf numFmtId="0" fontId="16" fillId="5" borderId="45" xfId="0" applyFont="1" applyFill="1" applyBorder="1" applyAlignment="1">
      <alignment horizontal="center" vertical="center"/>
    </xf>
    <xf numFmtId="0" fontId="17" fillId="3" borderId="41" xfId="0" applyFont="1" applyFill="1" applyBorder="1" applyAlignment="1">
      <alignment horizontal="center" vertical="center" textRotation="255"/>
    </xf>
    <xf numFmtId="0" fontId="4" fillId="3" borderId="8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colors>
    <mruColors>
      <color rgb="FFFF9999"/>
      <color rgb="FFFFCCFF"/>
      <color rgb="FF03D1ED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" name="Lin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" name="Lin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" name="Lin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" name="Lin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" name="Lin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" name="Lin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" name="Lin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" name="Lin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" name="Lin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" name="Lin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" name="Lin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" name="Lin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" name="Lin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" name="Lin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" name="Lin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" name="Lin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" name="Lin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" name="Lin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" name="Lin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" name="Lin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" name="Lin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" name="Lin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" name="Lin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" name="Lin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" name="Lin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" name="Lin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" name="Lin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" name="Lin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" name="Lin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" name="Lin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" name="Lin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" name="Lin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" name="Lin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" name="Lin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" name="Lin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" name="Lin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" name="Lin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" name="Lin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" name="Lin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" name="Lin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" name="Lin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" name="Lin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" name="Lin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" name="Lin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" name="Lin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" name="Line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" name="Line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" name="Lin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" name="Lin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1" name="Lin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2" name="Lin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3" name="Lin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4" name="Lin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5" name="Lin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6" name="Lin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7" name="Lin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8" name="Lin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9" name="Lin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0" name="Lin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1" name="Lin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2" name="Lin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3" name="Lin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4" name="Lin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5" name="Lin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6" name="Lin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7" name="Lin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8" name="Lin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9" name="Lin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0" name="Lin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1" name="Lin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2" name="Lin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3" name="Lin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4" name="Lin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5" name="Lin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6" name="Lin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7" name="Lin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8" name="Lin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9" name="Lin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0" name="Lin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1" name="Lin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2" name="Lin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3" name="Lin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4" name="Lin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5" name="Lin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6" name="Lin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7" name="Lin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8" name="Lin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9" name="Lin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0" name="Lin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1" name="Lin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2" name="Lin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3" name="Lin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4" name="Lin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5" name="Lin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6" name="Lin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7" name="Lin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8" name="Lin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9" name="Lin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0" name="Lin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1" name="Lin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2" name="Lin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3" name="Lin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4" name="Lin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5" name="Lin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6" name="Lin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7" name="Lin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8" name="Lin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9" name="Lin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0" name="Lin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1" name="Lin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2" name="Lin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3" name="Lin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4" name="Lin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5" name="Lin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6" name="Lin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7" name="Lin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8" name="Lin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9" name="Lin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0" name="Lin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1" name="Lin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2" name="Lin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3" name="Lin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4" name="Lin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5" name="Lin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6" name="Lin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7" name="Lin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8" name="Lin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9" name="Lin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0" name="Lin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1" name="Lin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2" name="Lin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3" name="Lin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4" name="Lin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5" name="Lin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6" name="Lin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7" name="Lin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8" name="Lin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9" name="Lin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0" name="Lin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1" name="Lin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2" name="Lin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3" name="Line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4" name="Lin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5" name="Lin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6" name="Lin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7" name="Lin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8" name="Lin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9" name="Lin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0" name="Lin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1" name="Lin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2" name="Lin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3" name="Lin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4" name="Lin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5" name="Lin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6" name="Lin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7" name="Lin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8" name="Lin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9" name="Lin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0" name="Lin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1" name="Lin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2" name="Lin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3" name="Lin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4" name="Lin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5" name="Lin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6" name="Lin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7" name="Lin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8" name="Lin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9" name="Lin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0" name="Lin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1" name="Lin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2" name="Lin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3" name="Lin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4" name="Lin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5" name="Lin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6" name="Lin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7" name="Lin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8" name="Lin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9" name="Lin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0" name="Lin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1" name="Lin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2" name="Lin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3" name="Lin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4" name="Lin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5" name="Lin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6" name="Lin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7" name="Line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8" name="Lin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9" name="Lin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0" name="Line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1" name="Lin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2" name="Line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3" name="Lin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4" name="Line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5" name="Lin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6" name="Lin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7" name="Line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8" name="Line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9" name="Line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0" name="Line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1" name="Line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2" name="Line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3" name="Line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4" name="Line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5" name="Lin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6" name="Lin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7" name="Lin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8" name="Lin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9" name="Lin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0" name="Lin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1" name="Lin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2" name="Lin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3" name="Lin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4" name="Lin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5" name="Lin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6" name="Lin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7" name="Lin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8" name="Lin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9" name="Line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0" name="Lin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1" name="Lin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2" name="Lin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3" name="Lin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4" name="Lin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5" name="Lin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6" name="Lin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7" name="Line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8" name="Line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9" name="Line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0" name="Line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1" name="Lin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2" name="Lin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3" name="Line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4" name="Line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5" name="Line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6" name="Line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7" name="Line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8" name="Line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9" name="Line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0" name="Line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1" name="Line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2" name="Line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3" name="Line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4" name="Line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5" name="Line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6" name="Line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7" name="Line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8" name="Line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9" name="Line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0" name="Line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1" name="Line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2" name="Line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3" name="Line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4" name="Line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5" name="Line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6" name="Line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7" name="Line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8" name="Line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9" name="Line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0" name="Line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1" name="Line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2" name="Line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3" name="Line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4" name="Line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5" name="Line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6" name="Line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7" name="Line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8" name="Line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9" name="Line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0" name="Line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1" name="Line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2" name="Line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3" name="Line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4" name="Line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5" name="Line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6" name="Line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7" name="Line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8" name="Line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9" name="Line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0" name="Line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1" name="Line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2" name="Line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3" name="Line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4" name="Line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5" name="Line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6" name="Line 29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7" name="Line 29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8" name="Line 29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9" name="Line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0" name="Line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1" name="Line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2" name="Line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3" name="Line 30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4" name="Line 30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5" name="Line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6" name="Line 305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7" name="Line 306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8" name="Line 307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9" name="Line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0" name="Line 309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1" name="Line 310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2" name="Line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3" name="Line 3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4" name="Line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5" name="Line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6" name="Line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7" name="Line 316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8" name="Line 317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9" name="Line 318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0" name="Line 319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1" name="Line 320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2" name="Line 32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3" name="Line 32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4" name="Line 32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5" name="Line 324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6" name="Line 325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7" name="Line 32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8" name="Line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9" name="Line 328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0" name="Line 329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1" name="Line 33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2" name="Line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3" name="Line 3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4" name="Line 33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5" name="Line 33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6" name="Line 33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7" name="Line 33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8" name="Line 33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9" name="Line 33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0" name="Line 33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1" name="Line 34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2" name="Line 34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3" name="Line 34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4" name="Line 34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5" name="Line 34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6" name="Line 34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7" name="Line 34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8" name="Line 34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9" name="Line 34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0" name="Line 34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1" name="Line 35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2" name="Line 35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3" name="Line 35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4" name="Line 35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5" name="Line 354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6" name="Line 35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7" name="Line 356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8" name="Line 357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9" name="Line 358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0" name="Line 359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1" name="Line 360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2" name="Line 361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3" name="Line 362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4" name="Line 363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5" name="Line 364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6" name="Line 365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7" name="Line 36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8" name="Line 36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9" name="Line 36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0" name="Line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1" name="Line 370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2" name="Line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3" name="Line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4" name="Line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5" name="Line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6" name="Line 37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7" name="Line 37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8" name="Line 37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9" name="Line 37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0" name="Line 379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1" name="Line 380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2" name="Line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3" name="Line 382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4" name="Line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5" name="Line 384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6" name="Line 385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7" name="Line 386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8" name="Line 387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9" name="Line 388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0" name="Line 389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1" name="Line 390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2" name="Line 39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3" name="Line 392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4" name="Line 393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5" name="Line 394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6" name="Line 395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7" name="Line 396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8" name="Line 397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9" name="Line 398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0" name="Line 399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1" name="Line 400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2" name="Line 401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3" name="Line 402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4" name="Line 40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5" name="Line 404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6" name="Line 405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7" name="Line 406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8" name="Line 407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9" name="Line 408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0" name="Line 409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1" name="Line 410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2" name="Line 41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3" name="Line 412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4" name="Line 413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5" name="Line 414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6" name="Line 4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7" name="Line 416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8" name="Line 417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9" name="Line 418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0" name="Line 419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1" name="Line 420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2" name="Line 42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3" name="Line 422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4" name="Line 423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5" name="Line 424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6" name="Line 425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7" name="Line 426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8" name="Line 427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9" name="Line 428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0" name="Line 429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1" name="Line 430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2" name="Line 43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3" name="Line 432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4" name="Line 43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5" name="Line 434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6" name="Line 435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7" name="Line 436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8" name="Line 437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9" name="Line 438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0" name="Line 439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1" name="Line 440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2" name="Line 441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3" name="Line 442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4" name="Line 443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5" name="Line 444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6" name="Line 445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7" name="Line 446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8" name="Line 447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9" name="Line 448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0" name="Line 449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1" name="Line 450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2" name="Line 451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3" name="Line 452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4" name="Line 453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5" name="Line 454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6" name="Line 455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7" name="Line 456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8" name="Line 457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9" name="Line 458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0" name="Line 459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1" name="Line 460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2" name="Line 461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3" name="Line 462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4" name="Line 463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5" name="Line 464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6" name="Line 465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7" name="Line 466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8" name="Line 467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9" name="Line 468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0" name="Line 469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1" name="Line 470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2" name="Line 471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3" name="Line 472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4" name="Line 473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5" name="Line 474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6" name="Line 475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7" name="Line 476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8" name="Line 477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9" name="Line 478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0" name="Line 479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1" name="Line 480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2" name="Line 481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3" name="Line 482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4" name="Line 483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5" name="Line 484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6" name="Line 485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7" name="Line 486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8" name="Line 487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9" name="Line 488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0" name="Line 489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1" name="Line 490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2" name="Line 491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3" name="Line 492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4" name="Line 493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5" name="Line 494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6" name="Line 495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7" name="Line 496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8" name="Line 497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9" name="Line 498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0" name="Line 499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1" name="Line 500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2" name="Line 501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3" name="Line 502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4" name="Line 503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5" name="Line 504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6" name="Line 505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7" name="Line 506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8" name="Line 507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9" name="Line 508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0" name="Line 509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1" name="Line 510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2" name="Line 511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3" name="Line 512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4" name="Line 513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5" name="Line 514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6" name="Line 515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7" name="Line 516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8" name="Line 517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9" name="Line 518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0" name="Line 519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1" name="Line 520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2" name="Line 521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3" name="Line 522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4" name="Line 523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5" name="Line 524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6" name="Line 525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7" name="Line 526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8" name="Line 527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9" name="Line 528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0" name="Line 529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1" name="Line 530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2" name="Line 531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3" name="Line 532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4" name="Line 533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5" name="Line 534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6" name="Line 535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7" name="Line 536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8" name="Line 537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9" name="Line 538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0" name="Line 539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1" name="Line 540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2" name="Line 541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3" name="Line 542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4" name="Line 543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5" name="Line 544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6" name="Line 545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7" name="Line 546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8" name="Line 547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9" name="Line 548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0" name="Line 549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1" name="Line 550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2" name="Line 551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3" name="Line 552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4" name="Line 553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5" name="Line 554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6" name="Line 555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7" name="Line 556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8" name="Line 557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9" name="Line 558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0" name="Line 559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1" name="Line 560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2" name="Line 561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3" name="Line 562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4" name="Line 563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5" name="Line 564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6" name="Line 565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7" name="Line 566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8" name="Line 567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9" name="Line 568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0" name="Line 569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1" name="Line 570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2" name="Line 571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3" name="Line 572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4" name="Line 573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5" name="Line 574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6" name="Line 575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7" name="Line 576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8" name="Line 577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9" name="Line 578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0" name="Line 579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1" name="Line 580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2" name="Line 581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3" name="Line 582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4" name="Line 583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5" name="Line 584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6" name="Line 585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7" name="Line 586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8" name="Line 587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9" name="Line 588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0" name="Line 589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1" name="Line 590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2" name="Line 591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3" name="Line 592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4" name="Line 593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5" name="Line 594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6" name="Line 595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7" name="Line 596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8" name="Line 597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9" name="Line 598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0" name="Line 599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1" name="Line 600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2" name="Line 601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3" name="Line 602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4" name="Line 603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5" name="Line 604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6" name="Line 605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7" name="Line 606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8" name="Line 607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9" name="Line 608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10" name="Line 609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11" name="Line 610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12" name="Line 611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13" name="Line 612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14" name="Line 613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15" name="Line 614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16" name="Line 615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17" name="Line 616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18" name="Line 617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19" name="Line 618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20" name="Line 619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21" name="Line 620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22" name="Line 621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23" name="Line 622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24" name="Line 623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25" name="Line 624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26" name="Line 625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27" name="Line 626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28" name="Line 627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29" name="Line 628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30" name="Line 629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31" name="Line 630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32" name="Line 631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33" name="Line 632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34" name="Line 633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35" name="Line 634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36" name="Line 635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37" name="Line 636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38" name="Line 637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39" name="Line 638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40" name="Line 639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41" name="Line 640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42" name="Line 641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43" name="Line 642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44" name="Line 643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45" name="Line 644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46" name="Line 645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47" name="Line 646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48" name="Line 647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49" name="Line 648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50" name="Line 649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51" name="Line 650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52" name="Line 651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53" name="Line 652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54" name="Line 653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55" name="Line 654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56" name="Line 655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57" name="Line 656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58" name="Line 657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59" name="Line 658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60" name="Line 659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61" name="Line 660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62" name="Line 661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63" name="Line 662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64" name="Line 663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65" name="Line 664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66" name="Line 665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67" name="Line 666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68" name="Line 667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69" name="Line 668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70" name="Line 669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71" name="Line 670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72" name="Line 671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73" name="Line 672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74" name="Line 673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75" name="Line 674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76" name="Line 675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77" name="Line 676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78" name="Line 677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79" name="Line 678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80" name="Line 679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81" name="Line 680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82" name="Line 681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83" name="Line 682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84" name="Line 683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85" name="Line 684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86" name="Line 685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87" name="Line 686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88" name="Line 687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89" name="Line 688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90" name="Line 689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91" name="Line 690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92" name="Line 691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93" name="Line 692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94" name="Line 693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95" name="Line 694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96" name="Line 695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97" name="Line 696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98" name="Line 697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99" name="Line 698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00" name="Line 699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01" name="Line 700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02" name="Line 701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03" name="Line 702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04" name="Line 703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05" name="Line 704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06" name="Line 705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07" name="Line 706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08" name="Line 707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09" name="Line 708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10" name="Line 709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11" name="Line 710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12" name="Line 711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13" name="Line 712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14" name="Line 713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15" name="Line 714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16" name="Line 715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17" name="Line 716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18" name="Line 717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19" name="Line 718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20" name="Line 719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21" name="Line 720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22" name="Line 721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23" name="Line 722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24" name="Line 723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25" name="Line 724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26" name="Line 725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27" name="Line 726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28" name="Line 727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29" name="Line 728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30" name="Line 729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31" name="Line 730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32" name="Line 731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33" name="Line 732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34" name="Line 733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35" name="Line 734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36" name="Line 735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37" name="Line 736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38" name="Line 737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39" name="Line 738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40" name="Line 739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41" name="Line 740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42" name="Line 741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43" name="Line 742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44" name="Line 743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45" name="Line 744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46" name="Line 745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47" name="Line 746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48" name="Line 747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49" name="Line 748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50" name="Line 749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51" name="Line 750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52" name="Line 751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53" name="Line 752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54" name="Line 753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55" name="Line 754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56" name="Line 755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57" name="Line 756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58" name="Line 757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59" name="Line 758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60" name="Line 759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61" name="Line 760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62" name="Line 761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63" name="Line 762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64" name="Line 763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65" name="Line 764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66" name="Line 765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67" name="Line 766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68" name="Line 767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69" name="Line 768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70" name="Line 1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71" name="Line 2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72" name="Line 3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73" name="Line 4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74" name="Line 5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75" name="Line 6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76" name="Line 7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77" name="Line 8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78" name="Line 9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79" name="Line 10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80" name="Line 11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81" name="Line 12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82" name="Line 13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83" name="Line 14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84" name="Line 15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85" name="Line 16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86" name="Line 17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87" name="Line 18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88" name="Line 19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89" name="Line 20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90" name="Line 21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91" name="Line 22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92" name="Line 23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93" name="Line 24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94" name="Line 25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95" name="Line 26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96" name="Line 27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797" name="Line 28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798" name="Line 29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799" name="Line 30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00" name="Line 31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01" name="Line 32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02" name="Line 33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03" name="Line 34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04" name="Line 35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05" name="Line 36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06" name="Line 37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07" name="Line 38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08" name="Line 39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09" name="Line 40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10" name="Line 41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11" name="Line 42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12" name="Line 43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13" name="Line 44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14" name="Line 45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15" name="Line 46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16" name="Line 47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17" name="Line 48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18" name="Line 49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19" name="Line 50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20" name="Line 51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21" name="Line 52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22" name="Line 53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23" name="Line 54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24" name="Line 55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25" name="Line 56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26" name="Line 57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27" name="Line 58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28" name="Line 59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29" name="Line 60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30" name="Line 61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31" name="Line 62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32" name="Line 63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33" name="Line 64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34" name="Line 65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35" name="Line 66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36" name="Line 67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37" name="Line 68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38" name="Line 69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39" name="Line 70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40" name="Line 71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41" name="Line 72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42" name="Line 73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43" name="Line 74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44" name="Line 75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45" name="Line 76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46" name="Line 77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47" name="Line 78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48" name="Line 79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49" name="Line 80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50" name="Line 81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51" name="Line 82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52" name="Line 83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53" name="Line 84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54" name="Line 85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55" name="Line 86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56" name="Line 87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57" name="Line 88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58" name="Line 89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59" name="Line 90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60" name="Line 91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61" name="Line 92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62" name="Line 93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63" name="Line 94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64" name="Line 95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65" name="Line 96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66" name="Line 97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67" name="Line 98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68" name="Line 99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69" name="Line 100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70" name="Line 101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71" name="Line 102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72" name="Line 103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73" name="Line 104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74" name="Line 105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75" name="Line 106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76" name="Line 107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77" name="Line 108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78" name="Line 109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79" name="Line 110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80" name="Line 111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81" name="Line 112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82" name="Line 113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83" name="Line 114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84" name="Line 115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85" name="Line 116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86" name="Line 117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87" name="Line 118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88" name="Line 119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89" name="Line 120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90" name="Line 121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91" name="Line 122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92" name="Line 123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93" name="Line 124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94" name="Line 125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95" name="Line 126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96" name="Line 127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897" name="Line 128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898" name="Line 129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899" name="Line 130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00" name="Line 131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01" name="Line 132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02" name="Line 133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03" name="Line 134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04" name="Line 135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05" name="Line 136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06" name="Line 137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07" name="Line 138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08" name="Line 139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09" name="Line 140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10" name="Line 141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11" name="Line 142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12" name="Line 143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13" name="Line 144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14" name="Line 145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15" name="Line 146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16" name="Line 147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17" name="Line 148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18" name="Line 149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19" name="Line 150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20" name="Line 151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21" name="Line 152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22" name="Line 153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23" name="Line 154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24" name="Line 155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25" name="Line 156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26" name="Line 157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27" name="Line 158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28" name="Line 159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29" name="Line 160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30" name="Line 161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31" name="Line 162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32" name="Line 163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33" name="Line 164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34" name="Line 165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35" name="Line 166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36" name="Line 167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37" name="Line 168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38" name="Line 169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39" name="Line 170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40" name="Line 171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41" name="Line 172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42" name="Line 173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43" name="Line 174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44" name="Line 175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45" name="Line 176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46" name="Line 177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47" name="Line 178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48" name="Line 179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49" name="Line 180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50" name="Line 181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51" name="Line 182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52" name="Line 183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53" name="Line 184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54" name="Line 185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55" name="Line 186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56" name="Line 187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57" name="Line 188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58" name="Line 189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59" name="Line 190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60" name="Line 191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61" name="Line 192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62" name="Line 193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63" name="Line 194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64" name="Line 195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65" name="Line 196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66" name="Line 197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67" name="Line 198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68" name="Line 199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69" name="Line 200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70" name="Line 201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71" name="Line 202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72" name="Line 203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73" name="Line 204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74" name="Line 205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75" name="Line 206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76" name="Line 207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77" name="Line 208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78" name="Line 209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79" name="Line 210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80" name="Line 211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81" name="Line 212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82" name="Line 213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83" name="Line 214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84" name="Line 215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85" name="Line 216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86" name="Line 217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87" name="Line 218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88" name="Line 219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89" name="Line 220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90" name="Line 221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91" name="Line 222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92" name="Line 223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93" name="Line 224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94" name="Line 225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95" name="Line 226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96" name="Line 227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997" name="Line 228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998" name="Line 229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999" name="Line 230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00" name="Line 231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01" name="Line 232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02" name="Line 233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03" name="Line 234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04" name="Line 235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05" name="Line 236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06" name="Line 237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07" name="Line 238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08" name="Line 239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09" name="Line 240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10" name="Line 241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11" name="Line 242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12" name="Line 243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13" name="Line 244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14" name="Line 245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15" name="Line 246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16" name="Line 247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17" name="Line 248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18" name="Line 249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19" name="Line 250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20" name="Line 251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21" name="Line 252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22" name="Line 253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23" name="Line 254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24" name="Line 255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25" name="Line 256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26" name="Line 257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27" name="Line 258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28" name="Line 259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29" name="Line 260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30" name="Line 26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31" name="Line 262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32" name="Line 263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33" name="Line 264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34" name="Line 265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35" name="Line 266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36" name="Line 267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37" name="Line 268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38" name="Line 269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39" name="Line 270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40" name="Line 271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41" name="Line 272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42" name="Line 273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43" name="Line 274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44" name="Line 275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45" name="Line 276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46" name="Line 277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47" name="Line 278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48" name="Line 279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49" name="Line 280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50" name="Line 281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51" name="Line 282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52" name="Line 283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53" name="Line 284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54" name="Line 285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55" name="Line 286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56" name="Line 287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57" name="Line 288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58" name="Line 289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59" name="Line 290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60" name="Line 291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61" name="Line 292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62" name="Line 293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63" name="Line 294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64" name="Line 295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65" name="Line 296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66" name="Line 297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67" name="Line 298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68" name="Line 299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69" name="Line 300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70" name="Line 301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71" name="Line 302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72" name="Line 303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73" name="Line 304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74" name="Line 305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75" name="Line 306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76" name="Line 307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77" name="Line 308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78" name="Line 309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79" name="Line 310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80" name="Line 311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81" name="Line 312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82" name="Line 313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83" name="Line 314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84" name="Line 315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85" name="Line 316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86" name="Line 317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87" name="Line 318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88" name="Line 319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89" name="Line 320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90" name="Line 321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91" name="Line 322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92" name="Line 323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93" name="Line 324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94" name="Line 325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95" name="Line 326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96" name="Line 327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097" name="Line 328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098" name="Line 329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099" name="Line 330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00" name="Line 331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01" name="Line 332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02" name="Line 333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03" name="Line 334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04" name="Line 335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05" name="Line 336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06" name="Line 337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07" name="Line 338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08" name="Line 339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09" name="Line 340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10" name="Line 341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11" name="Line 342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12" name="Line 343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13" name="Line 344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14" name="Line 345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15" name="Line 346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16" name="Line 347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17" name="Line 348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18" name="Line 349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19" name="Line 350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20" name="Line 351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21" name="Line 352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22" name="Line 353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23" name="Line 354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24" name="Line 355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25" name="Line 356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26" name="Line 357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27" name="Line 358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28" name="Line 359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29" name="Line 360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30" name="Line 361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31" name="Line 362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32" name="Line 363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33" name="Line 364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34" name="Line 365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35" name="Line 366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36" name="Line 367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37" name="Line 368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38" name="Line 369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39" name="Line 370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40" name="Line 371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41" name="Line 372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42" name="Line 373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43" name="Line 374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44" name="Line 375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45" name="Line 376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46" name="Line 377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47" name="Line 378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48" name="Line 379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49" name="Line 380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50" name="Line 381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51" name="Line 382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52" name="Line 383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53" name="Line 384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54" name="Line 385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55" name="Line 386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56" name="Line 387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57" name="Line 388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58" name="Line 389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59" name="Line 390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60" name="Line 391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61" name="Line 392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62" name="Line 393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63" name="Line 394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64" name="Line 395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65" name="Line 396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66" name="Line 397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67" name="Line 398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68" name="Line 399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69" name="Line 400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70" name="Line 401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71" name="Line 402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72" name="Line 403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73" name="Line 404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74" name="Line 405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75" name="Line 406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76" name="Line 407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77" name="Line 408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78" name="Line 409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79" name="Line 410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80" name="Line 411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81" name="Line 412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82" name="Line 413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83" name="Line 414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84" name="Line 415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85" name="Line 416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86" name="Line 417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87" name="Line 418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88" name="Line 419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89" name="Line 420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90" name="Line 421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91" name="Line 422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92" name="Line 423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93" name="Line 424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94" name="Line 425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95" name="Line 426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96" name="Line 427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197" name="Line 428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198" name="Line 429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199" name="Line 430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00" name="Line 431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01" name="Line 432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02" name="Line 433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03" name="Line 434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04" name="Line 435"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05" name="Line 436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06" name="Line 437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07" name="Line 438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08" name="Line 439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09" name="Line 440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10" name="Line 441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11" name="Line 442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12" name="Line 443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13" name="Line 444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14" name="Line 445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15" name="Line 446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16" name="Line 447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17" name="Line 448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18" name="Line 449"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19" name="Line 450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20" name="Line 451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21" name="Line 452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22" name="Line 453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23" name="Line 454"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24" name="Line 455"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25" name="Line 456"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26" name="Line 457"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27" name="Line 458"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28" name="Line 459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29" name="Line 460"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30" name="Line 461"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31" name="Line 462"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32" name="Line 463"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33" name="Line 464"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34" name="Line 465"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35" name="Line 466">
          <a:extLs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36" name="Line 467">
          <a:extLs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37" name="Line 468"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38" name="Line 469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39" name="Line 470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40" name="Line 471"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41" name="Line 472"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42" name="Line 473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43" name="Line 474"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44" name="Line 475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45" name="Line 476"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46" name="Line 477"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47" name="Line 478"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48" name="Line 479"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49" name="Line 480"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50" name="Line 481"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51" name="Line 482"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52" name="Line 483">
          <a:extLst>
            <a:ext uri="{FF2B5EF4-FFF2-40B4-BE49-F238E27FC236}">
              <a16:creationId xmlns:a16="http://schemas.microsoft.com/office/drawing/2014/main" id="{00000000-0008-0000-0000-0000E4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53" name="Line 484">
          <a:extLs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54" name="Line 485"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55" name="Line 486">
          <a:extLs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56" name="Line 487"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57" name="Line 488"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58" name="Line 489"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59" name="Line 490"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60" name="Line 491"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61" name="Line 492">
          <a:extLs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62" name="Line 493">
          <a:extLs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63" name="Line 494">
          <a:extLst>
            <a:ext uri="{FF2B5EF4-FFF2-40B4-BE49-F238E27FC236}">
              <a16:creationId xmlns:a16="http://schemas.microsoft.com/office/drawing/2014/main" id="{00000000-0008-0000-0000-0000EF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64" name="Line 495"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65" name="Line 496"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66" name="Line 497"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67" name="Line 498">
          <a:extLs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68" name="Line 499"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69" name="Line 500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70" name="Line 501">
          <a:extLst>
            <a:ext uri="{FF2B5EF4-FFF2-40B4-BE49-F238E27FC236}">
              <a16:creationId xmlns:a16="http://schemas.microsoft.com/office/drawing/2014/main" id="{00000000-0008-0000-0000-0000F6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71" name="Line 502">
          <a:extLs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72" name="Line 503">
          <a:extLst>
            <a:ext uri="{FF2B5EF4-FFF2-40B4-BE49-F238E27FC236}">
              <a16:creationId xmlns:a16="http://schemas.microsoft.com/office/drawing/2014/main" id="{00000000-0008-0000-0000-0000F8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73" name="Line 504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74" name="Line 505">
          <a:extLs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75" name="Line 506">
          <a:extLs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76" name="Line 507"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77" name="Line 508"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78" name="Line 509"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79" name="Line 510">
          <a:extLs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80" name="Line 511"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81" name="Line 512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82" name="Line 513"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83" name="Line 514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84" name="Line 515">
          <a:extLs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85" name="Line 516"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86" name="Line 517"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87" name="Line 518">
          <a:extLst>
            <a:ext uri="{FF2B5EF4-FFF2-40B4-BE49-F238E27FC236}">
              <a16:creationId xmlns:a16="http://schemas.microsoft.com/office/drawing/2014/main" id="{00000000-0008-0000-0000-000007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88" name="Line 519"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89" name="Line 520"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90" name="Line 521">
          <a:extLs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91" name="Line 522"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92" name="Line 523">
          <a:extLst>
            <a:ext uri="{FF2B5EF4-FFF2-40B4-BE49-F238E27FC236}">
              <a16:creationId xmlns:a16="http://schemas.microsoft.com/office/drawing/2014/main" id="{00000000-0008-0000-0000-00000C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93" name="Line 524">
          <a:extLs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94" name="Line 525"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95" name="Line 526"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96" name="Line 527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297" name="Line 528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298" name="Line 529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299" name="Line 530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00" name="Line 531">
          <a:extLst>
            <a:ext uri="{FF2B5EF4-FFF2-40B4-BE49-F238E27FC236}">
              <a16:creationId xmlns:a16="http://schemas.microsoft.com/office/drawing/2014/main" id="{00000000-0008-0000-0000-000014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01" name="Line 532">
          <a:extLst>
            <a:ext uri="{FF2B5EF4-FFF2-40B4-BE49-F238E27FC236}">
              <a16:creationId xmlns:a16="http://schemas.microsoft.com/office/drawing/2014/main" id="{00000000-0008-0000-0000-000015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02" name="Line 533">
          <a:extLst>
            <a:ext uri="{FF2B5EF4-FFF2-40B4-BE49-F238E27FC236}">
              <a16:creationId xmlns:a16="http://schemas.microsoft.com/office/drawing/2014/main" id="{00000000-0008-0000-0000-000016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03" name="Line 534">
          <a:extLst>
            <a:ext uri="{FF2B5EF4-FFF2-40B4-BE49-F238E27FC236}">
              <a16:creationId xmlns:a16="http://schemas.microsoft.com/office/drawing/2014/main" id="{00000000-0008-0000-0000-000017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04" name="Line 535">
          <a:extLst>
            <a:ext uri="{FF2B5EF4-FFF2-40B4-BE49-F238E27FC236}">
              <a16:creationId xmlns:a16="http://schemas.microsoft.com/office/drawing/2014/main" id="{00000000-0008-0000-0000-000018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05" name="Line 536">
          <a:extLs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06" name="Line 537">
          <a:extLst>
            <a:ext uri="{FF2B5EF4-FFF2-40B4-BE49-F238E27FC236}">
              <a16:creationId xmlns:a16="http://schemas.microsoft.com/office/drawing/2014/main" id="{00000000-0008-0000-0000-00001A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07" name="Line 538"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08" name="Line 539">
          <a:extLst>
            <a:ext uri="{FF2B5EF4-FFF2-40B4-BE49-F238E27FC236}">
              <a16:creationId xmlns:a16="http://schemas.microsoft.com/office/drawing/2014/main" id="{00000000-0008-0000-0000-00001C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09" name="Line 540">
          <a:extLst>
            <a:ext uri="{FF2B5EF4-FFF2-40B4-BE49-F238E27FC236}">
              <a16:creationId xmlns:a16="http://schemas.microsoft.com/office/drawing/2014/main" id="{00000000-0008-0000-0000-00001D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10" name="Line 541"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11" name="Line 542">
          <a:extLst>
            <a:ext uri="{FF2B5EF4-FFF2-40B4-BE49-F238E27FC236}">
              <a16:creationId xmlns:a16="http://schemas.microsoft.com/office/drawing/2014/main" id="{00000000-0008-0000-0000-00001F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12" name="Line 543">
          <a:extLs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13" name="Line 544">
          <a:extLs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14" name="Line 545"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15" name="Line 546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16" name="Line 547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17" name="Line 548">
          <a:extLs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18" name="Line 549"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19" name="Line 550">
          <a:extLs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20" name="Line 551">
          <a:extLst>
            <a:ext uri="{FF2B5EF4-FFF2-40B4-BE49-F238E27FC236}">
              <a16:creationId xmlns:a16="http://schemas.microsoft.com/office/drawing/2014/main" id="{00000000-0008-0000-0000-000028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21" name="Line 552">
          <a:extLst>
            <a:ext uri="{FF2B5EF4-FFF2-40B4-BE49-F238E27FC236}">
              <a16:creationId xmlns:a16="http://schemas.microsoft.com/office/drawing/2014/main" id="{00000000-0008-0000-0000-000029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22" name="Line 553">
          <a:extLst>
            <a:ext uri="{FF2B5EF4-FFF2-40B4-BE49-F238E27FC236}">
              <a16:creationId xmlns:a16="http://schemas.microsoft.com/office/drawing/2014/main" id="{00000000-0008-0000-0000-00002A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23" name="Line 554">
          <a:extLst>
            <a:ext uri="{FF2B5EF4-FFF2-40B4-BE49-F238E27FC236}">
              <a16:creationId xmlns:a16="http://schemas.microsoft.com/office/drawing/2014/main" id="{00000000-0008-0000-0000-00002B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24" name="Line 555">
          <a:extLs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25" name="Line 556"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26" name="Line 557">
          <a:extLs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27" name="Line 558"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28" name="Line 559">
          <a:extLs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29" name="Line 560"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30" name="Line 561">
          <a:extLs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31" name="Line 562">
          <a:extLs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32" name="Line 563">
          <a:extLs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33" name="Line 564">
          <a:extLs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34" name="Line 565">
          <a:extLst>
            <a:ext uri="{FF2B5EF4-FFF2-40B4-BE49-F238E27FC236}">
              <a16:creationId xmlns:a16="http://schemas.microsoft.com/office/drawing/2014/main" id="{00000000-0008-0000-0000-000036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35" name="Line 566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36" name="Line 567">
          <a:extLst>
            <a:ext uri="{FF2B5EF4-FFF2-40B4-BE49-F238E27FC236}">
              <a16:creationId xmlns:a16="http://schemas.microsoft.com/office/drawing/2014/main" id="{00000000-0008-0000-0000-000038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37" name="Line 568"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38" name="Line 569"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39" name="Line 570"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40" name="Line 571"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41" name="Line 572">
          <a:extLst>
            <a:ext uri="{FF2B5EF4-FFF2-40B4-BE49-F238E27FC236}">
              <a16:creationId xmlns:a16="http://schemas.microsoft.com/office/drawing/2014/main" id="{00000000-0008-0000-0000-00003D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42" name="Line 573">
          <a:extLs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43" name="Line 574">
          <a:extLst>
            <a:ext uri="{FF2B5EF4-FFF2-40B4-BE49-F238E27FC236}">
              <a16:creationId xmlns:a16="http://schemas.microsoft.com/office/drawing/2014/main" id="{00000000-0008-0000-0000-00003F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44" name="Line 575">
          <a:extLst>
            <a:ext uri="{FF2B5EF4-FFF2-40B4-BE49-F238E27FC236}">
              <a16:creationId xmlns:a16="http://schemas.microsoft.com/office/drawing/2014/main" id="{00000000-0008-0000-0000-000040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45" name="Line 576">
          <a:extLst>
            <a:ext uri="{FF2B5EF4-FFF2-40B4-BE49-F238E27FC236}">
              <a16:creationId xmlns:a16="http://schemas.microsoft.com/office/drawing/2014/main" id="{00000000-0008-0000-0000-000041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46" name="Line 577">
          <a:extLst>
            <a:ext uri="{FF2B5EF4-FFF2-40B4-BE49-F238E27FC236}">
              <a16:creationId xmlns:a16="http://schemas.microsoft.com/office/drawing/2014/main" id="{00000000-0008-0000-0000-000042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47" name="Line 578">
          <a:extLs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48" name="Line 579">
          <a:extLs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49" name="Line 580">
          <a:extLs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50" name="Line 581">
          <a:extLst>
            <a:ext uri="{FF2B5EF4-FFF2-40B4-BE49-F238E27FC236}">
              <a16:creationId xmlns:a16="http://schemas.microsoft.com/office/drawing/2014/main" id="{00000000-0008-0000-0000-000046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51" name="Line 582">
          <a:extLst>
            <a:ext uri="{FF2B5EF4-FFF2-40B4-BE49-F238E27FC236}">
              <a16:creationId xmlns:a16="http://schemas.microsoft.com/office/drawing/2014/main" id="{00000000-0008-0000-0000-000047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52" name="Line 583">
          <a:extLst>
            <a:ext uri="{FF2B5EF4-FFF2-40B4-BE49-F238E27FC236}">
              <a16:creationId xmlns:a16="http://schemas.microsoft.com/office/drawing/2014/main" id="{00000000-0008-0000-0000-000048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53" name="Line 584">
          <a:extLs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54" name="Line 585">
          <a:extLst>
            <a:ext uri="{FF2B5EF4-FFF2-40B4-BE49-F238E27FC236}">
              <a16:creationId xmlns:a16="http://schemas.microsoft.com/office/drawing/2014/main" id="{00000000-0008-0000-0000-00004A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55" name="Line 586">
          <a:extLst>
            <a:ext uri="{FF2B5EF4-FFF2-40B4-BE49-F238E27FC236}">
              <a16:creationId xmlns:a16="http://schemas.microsoft.com/office/drawing/2014/main" id="{00000000-0008-0000-0000-00004B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56" name="Line 587">
          <a:extLst>
            <a:ext uri="{FF2B5EF4-FFF2-40B4-BE49-F238E27FC236}">
              <a16:creationId xmlns:a16="http://schemas.microsoft.com/office/drawing/2014/main" id="{00000000-0008-0000-0000-00004C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57" name="Line 588">
          <a:extLst>
            <a:ext uri="{FF2B5EF4-FFF2-40B4-BE49-F238E27FC236}">
              <a16:creationId xmlns:a16="http://schemas.microsoft.com/office/drawing/2014/main" id="{00000000-0008-0000-0000-00004D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58" name="Line 589">
          <a:extLst>
            <a:ext uri="{FF2B5EF4-FFF2-40B4-BE49-F238E27FC236}">
              <a16:creationId xmlns:a16="http://schemas.microsoft.com/office/drawing/2014/main" id="{00000000-0008-0000-0000-00004E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59" name="Line 590">
          <a:extLs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60" name="Line 591">
          <a:extLst>
            <a:ext uri="{FF2B5EF4-FFF2-40B4-BE49-F238E27FC236}">
              <a16:creationId xmlns:a16="http://schemas.microsoft.com/office/drawing/2014/main" id="{00000000-0008-0000-0000-000050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61" name="Line 592">
          <a:extLst>
            <a:ext uri="{FF2B5EF4-FFF2-40B4-BE49-F238E27FC236}">
              <a16:creationId xmlns:a16="http://schemas.microsoft.com/office/drawing/2014/main" id="{00000000-0008-0000-0000-000051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62" name="Line 593">
          <a:extLst>
            <a:ext uri="{FF2B5EF4-FFF2-40B4-BE49-F238E27FC236}">
              <a16:creationId xmlns:a16="http://schemas.microsoft.com/office/drawing/2014/main" id="{00000000-0008-0000-0000-000052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63" name="Line 594">
          <a:extLst>
            <a:ext uri="{FF2B5EF4-FFF2-40B4-BE49-F238E27FC236}">
              <a16:creationId xmlns:a16="http://schemas.microsoft.com/office/drawing/2014/main" id="{00000000-0008-0000-0000-000053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64" name="Line 595">
          <a:extLst>
            <a:ext uri="{FF2B5EF4-FFF2-40B4-BE49-F238E27FC236}">
              <a16:creationId xmlns:a16="http://schemas.microsoft.com/office/drawing/2014/main" id="{00000000-0008-0000-0000-000054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65" name="Line 596">
          <a:extLs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66" name="Line 597">
          <a:extLst>
            <a:ext uri="{FF2B5EF4-FFF2-40B4-BE49-F238E27FC236}">
              <a16:creationId xmlns:a16="http://schemas.microsoft.com/office/drawing/2014/main" id="{00000000-0008-0000-0000-000056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67" name="Line 598">
          <a:extLst>
            <a:ext uri="{FF2B5EF4-FFF2-40B4-BE49-F238E27FC236}">
              <a16:creationId xmlns:a16="http://schemas.microsoft.com/office/drawing/2014/main" id="{00000000-0008-0000-0000-000057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68" name="Line 599">
          <a:extLst>
            <a:ext uri="{FF2B5EF4-FFF2-40B4-BE49-F238E27FC236}">
              <a16:creationId xmlns:a16="http://schemas.microsoft.com/office/drawing/2014/main" id="{00000000-0008-0000-0000-000058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69" name="Line 600">
          <a:extLst>
            <a:ext uri="{FF2B5EF4-FFF2-40B4-BE49-F238E27FC236}">
              <a16:creationId xmlns:a16="http://schemas.microsoft.com/office/drawing/2014/main" id="{00000000-0008-0000-0000-000059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70" name="Line 601">
          <a:extLst>
            <a:ext uri="{FF2B5EF4-FFF2-40B4-BE49-F238E27FC236}">
              <a16:creationId xmlns:a16="http://schemas.microsoft.com/office/drawing/2014/main" id="{00000000-0008-0000-0000-00005A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71" name="Line 602">
          <a:extLst>
            <a:ext uri="{FF2B5EF4-FFF2-40B4-BE49-F238E27FC236}">
              <a16:creationId xmlns:a16="http://schemas.microsoft.com/office/drawing/2014/main" id="{00000000-0008-0000-0000-00005B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72" name="Line 603">
          <a:extLst>
            <a:ext uri="{FF2B5EF4-FFF2-40B4-BE49-F238E27FC236}">
              <a16:creationId xmlns:a16="http://schemas.microsoft.com/office/drawing/2014/main" id="{00000000-0008-0000-0000-00005C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73" name="Line 604">
          <a:extLst>
            <a:ext uri="{FF2B5EF4-FFF2-40B4-BE49-F238E27FC236}">
              <a16:creationId xmlns:a16="http://schemas.microsoft.com/office/drawing/2014/main" id="{00000000-0008-0000-0000-00005D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74" name="Line 605">
          <a:extLst>
            <a:ext uri="{FF2B5EF4-FFF2-40B4-BE49-F238E27FC236}">
              <a16:creationId xmlns:a16="http://schemas.microsoft.com/office/drawing/2014/main" id="{00000000-0008-0000-0000-00005E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75" name="Line 606">
          <a:extLst>
            <a:ext uri="{FF2B5EF4-FFF2-40B4-BE49-F238E27FC236}">
              <a16:creationId xmlns:a16="http://schemas.microsoft.com/office/drawing/2014/main" id="{00000000-0008-0000-0000-00005F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76" name="Line 607">
          <a:extLst>
            <a:ext uri="{FF2B5EF4-FFF2-40B4-BE49-F238E27FC236}">
              <a16:creationId xmlns:a16="http://schemas.microsoft.com/office/drawing/2014/main" id="{00000000-0008-0000-0000-000060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77" name="Line 608">
          <a:extLst>
            <a:ext uri="{FF2B5EF4-FFF2-40B4-BE49-F238E27FC236}">
              <a16:creationId xmlns:a16="http://schemas.microsoft.com/office/drawing/2014/main" id="{00000000-0008-0000-0000-000061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78" name="Line 609">
          <a:extLst>
            <a:ext uri="{FF2B5EF4-FFF2-40B4-BE49-F238E27FC236}">
              <a16:creationId xmlns:a16="http://schemas.microsoft.com/office/drawing/2014/main" id="{00000000-0008-0000-0000-000062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79" name="Line 610">
          <a:extLst>
            <a:ext uri="{FF2B5EF4-FFF2-40B4-BE49-F238E27FC236}">
              <a16:creationId xmlns:a16="http://schemas.microsoft.com/office/drawing/2014/main" id="{00000000-0008-0000-0000-000063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80" name="Line 611">
          <a:extLst>
            <a:ext uri="{FF2B5EF4-FFF2-40B4-BE49-F238E27FC236}">
              <a16:creationId xmlns:a16="http://schemas.microsoft.com/office/drawing/2014/main" id="{00000000-0008-0000-0000-000064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81" name="Line 612">
          <a:extLst>
            <a:ext uri="{FF2B5EF4-FFF2-40B4-BE49-F238E27FC236}">
              <a16:creationId xmlns:a16="http://schemas.microsoft.com/office/drawing/2014/main" id="{00000000-0008-0000-0000-000065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82" name="Line 613">
          <a:extLst>
            <a:ext uri="{FF2B5EF4-FFF2-40B4-BE49-F238E27FC236}">
              <a16:creationId xmlns:a16="http://schemas.microsoft.com/office/drawing/2014/main" id="{00000000-0008-0000-0000-000066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83" name="Line 614">
          <a:extLst>
            <a:ext uri="{FF2B5EF4-FFF2-40B4-BE49-F238E27FC236}">
              <a16:creationId xmlns:a16="http://schemas.microsoft.com/office/drawing/2014/main" id="{00000000-0008-0000-0000-000067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84" name="Line 615">
          <a:extLst>
            <a:ext uri="{FF2B5EF4-FFF2-40B4-BE49-F238E27FC236}">
              <a16:creationId xmlns:a16="http://schemas.microsoft.com/office/drawing/2014/main" id="{00000000-0008-0000-0000-000068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85" name="Line 616">
          <a:extLst>
            <a:ext uri="{FF2B5EF4-FFF2-40B4-BE49-F238E27FC236}">
              <a16:creationId xmlns:a16="http://schemas.microsoft.com/office/drawing/2014/main" id="{00000000-0008-0000-0000-000069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86" name="Line 617">
          <a:extLst>
            <a:ext uri="{FF2B5EF4-FFF2-40B4-BE49-F238E27FC236}">
              <a16:creationId xmlns:a16="http://schemas.microsoft.com/office/drawing/2014/main" id="{00000000-0008-0000-0000-00006A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87" name="Line 618">
          <a:extLst>
            <a:ext uri="{FF2B5EF4-FFF2-40B4-BE49-F238E27FC236}">
              <a16:creationId xmlns:a16="http://schemas.microsoft.com/office/drawing/2014/main" id="{00000000-0008-0000-0000-00006B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88" name="Line 619">
          <a:extLst>
            <a:ext uri="{FF2B5EF4-FFF2-40B4-BE49-F238E27FC236}">
              <a16:creationId xmlns:a16="http://schemas.microsoft.com/office/drawing/2014/main" id="{00000000-0008-0000-0000-00006C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89" name="Line 620">
          <a:extLst>
            <a:ext uri="{FF2B5EF4-FFF2-40B4-BE49-F238E27FC236}">
              <a16:creationId xmlns:a16="http://schemas.microsoft.com/office/drawing/2014/main" id="{00000000-0008-0000-0000-00006D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90" name="Line 621">
          <a:extLst>
            <a:ext uri="{FF2B5EF4-FFF2-40B4-BE49-F238E27FC236}">
              <a16:creationId xmlns:a16="http://schemas.microsoft.com/office/drawing/2014/main" id="{00000000-0008-0000-0000-00006E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91" name="Line 622">
          <a:extLst>
            <a:ext uri="{FF2B5EF4-FFF2-40B4-BE49-F238E27FC236}">
              <a16:creationId xmlns:a16="http://schemas.microsoft.com/office/drawing/2014/main" id="{00000000-0008-0000-0000-00006F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92" name="Line 623">
          <a:extLst>
            <a:ext uri="{FF2B5EF4-FFF2-40B4-BE49-F238E27FC236}">
              <a16:creationId xmlns:a16="http://schemas.microsoft.com/office/drawing/2014/main" id="{00000000-0008-0000-0000-000070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93" name="Line 624">
          <a:extLst>
            <a:ext uri="{FF2B5EF4-FFF2-40B4-BE49-F238E27FC236}">
              <a16:creationId xmlns:a16="http://schemas.microsoft.com/office/drawing/2014/main" id="{00000000-0008-0000-0000-000071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94" name="Line 625">
          <a:extLst>
            <a:ext uri="{FF2B5EF4-FFF2-40B4-BE49-F238E27FC236}">
              <a16:creationId xmlns:a16="http://schemas.microsoft.com/office/drawing/2014/main" id="{00000000-0008-0000-0000-000072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95" name="Line 626">
          <a:extLst>
            <a:ext uri="{FF2B5EF4-FFF2-40B4-BE49-F238E27FC236}">
              <a16:creationId xmlns:a16="http://schemas.microsoft.com/office/drawing/2014/main" id="{00000000-0008-0000-0000-000073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96" name="Line 627">
          <a:extLst>
            <a:ext uri="{FF2B5EF4-FFF2-40B4-BE49-F238E27FC236}">
              <a16:creationId xmlns:a16="http://schemas.microsoft.com/office/drawing/2014/main" id="{00000000-0008-0000-0000-000074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397" name="Line 628">
          <a:extLst>
            <a:ext uri="{FF2B5EF4-FFF2-40B4-BE49-F238E27FC236}">
              <a16:creationId xmlns:a16="http://schemas.microsoft.com/office/drawing/2014/main" id="{00000000-0008-0000-0000-000075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398" name="Line 629">
          <a:extLst>
            <a:ext uri="{FF2B5EF4-FFF2-40B4-BE49-F238E27FC236}">
              <a16:creationId xmlns:a16="http://schemas.microsoft.com/office/drawing/2014/main" id="{00000000-0008-0000-0000-000076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399" name="Line 630">
          <a:extLst>
            <a:ext uri="{FF2B5EF4-FFF2-40B4-BE49-F238E27FC236}">
              <a16:creationId xmlns:a16="http://schemas.microsoft.com/office/drawing/2014/main" id="{00000000-0008-0000-0000-000077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00" name="Line 631">
          <a:extLst>
            <a:ext uri="{FF2B5EF4-FFF2-40B4-BE49-F238E27FC236}">
              <a16:creationId xmlns:a16="http://schemas.microsoft.com/office/drawing/2014/main" id="{00000000-0008-0000-0000-000078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01" name="Line 632">
          <a:extLst>
            <a:ext uri="{FF2B5EF4-FFF2-40B4-BE49-F238E27FC236}">
              <a16:creationId xmlns:a16="http://schemas.microsoft.com/office/drawing/2014/main" id="{00000000-0008-0000-0000-000079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02" name="Line 633">
          <a:extLst>
            <a:ext uri="{FF2B5EF4-FFF2-40B4-BE49-F238E27FC236}">
              <a16:creationId xmlns:a16="http://schemas.microsoft.com/office/drawing/2014/main" id="{00000000-0008-0000-0000-00007A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03" name="Line 634">
          <a:extLst>
            <a:ext uri="{FF2B5EF4-FFF2-40B4-BE49-F238E27FC236}">
              <a16:creationId xmlns:a16="http://schemas.microsoft.com/office/drawing/2014/main" id="{00000000-0008-0000-0000-00007B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04" name="Line 635">
          <a:extLst>
            <a:ext uri="{FF2B5EF4-FFF2-40B4-BE49-F238E27FC236}">
              <a16:creationId xmlns:a16="http://schemas.microsoft.com/office/drawing/2014/main" id="{00000000-0008-0000-0000-00007C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05" name="Line 636">
          <a:extLst>
            <a:ext uri="{FF2B5EF4-FFF2-40B4-BE49-F238E27FC236}">
              <a16:creationId xmlns:a16="http://schemas.microsoft.com/office/drawing/2014/main" id="{00000000-0008-0000-0000-00007D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06" name="Line 637">
          <a:extLst>
            <a:ext uri="{FF2B5EF4-FFF2-40B4-BE49-F238E27FC236}">
              <a16:creationId xmlns:a16="http://schemas.microsoft.com/office/drawing/2014/main" id="{00000000-0008-0000-0000-00007E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07" name="Line 638">
          <a:extLst>
            <a:ext uri="{FF2B5EF4-FFF2-40B4-BE49-F238E27FC236}">
              <a16:creationId xmlns:a16="http://schemas.microsoft.com/office/drawing/2014/main" id="{00000000-0008-0000-0000-00007F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08" name="Line 639">
          <a:extLst>
            <a:ext uri="{FF2B5EF4-FFF2-40B4-BE49-F238E27FC236}">
              <a16:creationId xmlns:a16="http://schemas.microsoft.com/office/drawing/2014/main" id="{00000000-0008-0000-0000-000080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09" name="Line 640">
          <a:extLst>
            <a:ext uri="{FF2B5EF4-FFF2-40B4-BE49-F238E27FC236}">
              <a16:creationId xmlns:a16="http://schemas.microsoft.com/office/drawing/2014/main" id="{00000000-0008-0000-0000-000081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10" name="Line 641">
          <a:extLst>
            <a:ext uri="{FF2B5EF4-FFF2-40B4-BE49-F238E27FC236}">
              <a16:creationId xmlns:a16="http://schemas.microsoft.com/office/drawing/2014/main" id="{00000000-0008-0000-0000-000082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11" name="Line 642">
          <a:extLst>
            <a:ext uri="{FF2B5EF4-FFF2-40B4-BE49-F238E27FC236}">
              <a16:creationId xmlns:a16="http://schemas.microsoft.com/office/drawing/2014/main" id="{00000000-0008-0000-0000-000083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12" name="Line 643">
          <a:extLst>
            <a:ext uri="{FF2B5EF4-FFF2-40B4-BE49-F238E27FC236}">
              <a16:creationId xmlns:a16="http://schemas.microsoft.com/office/drawing/2014/main" id="{00000000-0008-0000-0000-000084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13" name="Line 644">
          <a:extLst>
            <a:ext uri="{FF2B5EF4-FFF2-40B4-BE49-F238E27FC236}">
              <a16:creationId xmlns:a16="http://schemas.microsoft.com/office/drawing/2014/main" id="{00000000-0008-0000-0000-000085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14" name="Line 645">
          <a:extLst>
            <a:ext uri="{FF2B5EF4-FFF2-40B4-BE49-F238E27FC236}">
              <a16:creationId xmlns:a16="http://schemas.microsoft.com/office/drawing/2014/main" id="{00000000-0008-0000-0000-000086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15" name="Line 646">
          <a:extLst>
            <a:ext uri="{FF2B5EF4-FFF2-40B4-BE49-F238E27FC236}">
              <a16:creationId xmlns:a16="http://schemas.microsoft.com/office/drawing/2014/main" id="{00000000-0008-0000-0000-000087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16" name="Line 647">
          <a:extLst>
            <a:ext uri="{FF2B5EF4-FFF2-40B4-BE49-F238E27FC236}">
              <a16:creationId xmlns:a16="http://schemas.microsoft.com/office/drawing/2014/main" id="{00000000-0008-0000-0000-000088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17" name="Line 648">
          <a:extLst>
            <a:ext uri="{FF2B5EF4-FFF2-40B4-BE49-F238E27FC236}">
              <a16:creationId xmlns:a16="http://schemas.microsoft.com/office/drawing/2014/main" id="{00000000-0008-0000-0000-000089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18" name="Line 649">
          <a:extLst>
            <a:ext uri="{FF2B5EF4-FFF2-40B4-BE49-F238E27FC236}">
              <a16:creationId xmlns:a16="http://schemas.microsoft.com/office/drawing/2014/main" id="{00000000-0008-0000-0000-00008A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19" name="Line 650">
          <a:extLst>
            <a:ext uri="{FF2B5EF4-FFF2-40B4-BE49-F238E27FC236}">
              <a16:creationId xmlns:a16="http://schemas.microsoft.com/office/drawing/2014/main" id="{00000000-0008-0000-0000-00008B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20" name="Line 651">
          <a:extLst>
            <a:ext uri="{FF2B5EF4-FFF2-40B4-BE49-F238E27FC236}">
              <a16:creationId xmlns:a16="http://schemas.microsoft.com/office/drawing/2014/main" id="{00000000-0008-0000-0000-00008C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21" name="Line 652">
          <a:extLst>
            <a:ext uri="{FF2B5EF4-FFF2-40B4-BE49-F238E27FC236}">
              <a16:creationId xmlns:a16="http://schemas.microsoft.com/office/drawing/2014/main" id="{00000000-0008-0000-0000-00008D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22" name="Line 653">
          <a:extLst>
            <a:ext uri="{FF2B5EF4-FFF2-40B4-BE49-F238E27FC236}">
              <a16:creationId xmlns:a16="http://schemas.microsoft.com/office/drawing/2014/main" id="{00000000-0008-0000-0000-00008E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23" name="Line 654">
          <a:extLst>
            <a:ext uri="{FF2B5EF4-FFF2-40B4-BE49-F238E27FC236}">
              <a16:creationId xmlns:a16="http://schemas.microsoft.com/office/drawing/2014/main" id="{00000000-0008-0000-0000-00008F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24" name="Line 655">
          <a:extLst>
            <a:ext uri="{FF2B5EF4-FFF2-40B4-BE49-F238E27FC236}">
              <a16:creationId xmlns:a16="http://schemas.microsoft.com/office/drawing/2014/main" id="{00000000-0008-0000-0000-000090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25" name="Line 656">
          <a:extLst>
            <a:ext uri="{FF2B5EF4-FFF2-40B4-BE49-F238E27FC236}">
              <a16:creationId xmlns:a16="http://schemas.microsoft.com/office/drawing/2014/main" id="{00000000-0008-0000-0000-000091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26" name="Line 657">
          <a:extLst>
            <a:ext uri="{FF2B5EF4-FFF2-40B4-BE49-F238E27FC236}">
              <a16:creationId xmlns:a16="http://schemas.microsoft.com/office/drawing/2014/main" id="{00000000-0008-0000-0000-000092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27" name="Line 658">
          <a:extLst>
            <a:ext uri="{FF2B5EF4-FFF2-40B4-BE49-F238E27FC236}">
              <a16:creationId xmlns:a16="http://schemas.microsoft.com/office/drawing/2014/main" id="{00000000-0008-0000-0000-000093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28" name="Line 659">
          <a:extLst>
            <a:ext uri="{FF2B5EF4-FFF2-40B4-BE49-F238E27FC236}">
              <a16:creationId xmlns:a16="http://schemas.microsoft.com/office/drawing/2014/main" id="{00000000-0008-0000-0000-000094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29" name="Line 660">
          <a:extLst>
            <a:ext uri="{FF2B5EF4-FFF2-40B4-BE49-F238E27FC236}">
              <a16:creationId xmlns:a16="http://schemas.microsoft.com/office/drawing/2014/main" id="{00000000-0008-0000-0000-000095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30" name="Line 661">
          <a:extLst>
            <a:ext uri="{FF2B5EF4-FFF2-40B4-BE49-F238E27FC236}">
              <a16:creationId xmlns:a16="http://schemas.microsoft.com/office/drawing/2014/main" id="{00000000-0008-0000-0000-000096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31" name="Line 662">
          <a:extLst>
            <a:ext uri="{FF2B5EF4-FFF2-40B4-BE49-F238E27FC236}">
              <a16:creationId xmlns:a16="http://schemas.microsoft.com/office/drawing/2014/main" id="{00000000-0008-0000-0000-000097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32" name="Line 663">
          <a:extLst>
            <a:ext uri="{FF2B5EF4-FFF2-40B4-BE49-F238E27FC236}">
              <a16:creationId xmlns:a16="http://schemas.microsoft.com/office/drawing/2014/main" id="{00000000-0008-0000-0000-000098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33" name="Line 664">
          <a:extLst>
            <a:ext uri="{FF2B5EF4-FFF2-40B4-BE49-F238E27FC236}">
              <a16:creationId xmlns:a16="http://schemas.microsoft.com/office/drawing/2014/main" id="{00000000-0008-0000-0000-000099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34" name="Line 665">
          <a:extLst>
            <a:ext uri="{FF2B5EF4-FFF2-40B4-BE49-F238E27FC236}">
              <a16:creationId xmlns:a16="http://schemas.microsoft.com/office/drawing/2014/main" id="{00000000-0008-0000-0000-00009A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35" name="Line 666">
          <a:extLst>
            <a:ext uri="{FF2B5EF4-FFF2-40B4-BE49-F238E27FC236}">
              <a16:creationId xmlns:a16="http://schemas.microsoft.com/office/drawing/2014/main" id="{00000000-0008-0000-0000-00009B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36" name="Line 667">
          <a:extLst>
            <a:ext uri="{FF2B5EF4-FFF2-40B4-BE49-F238E27FC236}">
              <a16:creationId xmlns:a16="http://schemas.microsoft.com/office/drawing/2014/main" id="{00000000-0008-0000-0000-00009C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37" name="Line 668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38" name="Line 669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39" name="Line 670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40" name="Line 671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41" name="Line 672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42" name="Line 673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43" name="Line 674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44" name="Line 675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45" name="Line 676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46" name="Line 677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47" name="Line 678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48" name="Line 679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49" name="Line 680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50" name="Line 681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51" name="Line 682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52" name="Line 683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53" name="Line 684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54" name="Line 685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55" name="Line 686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56" name="Line 687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57" name="Line 688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58" name="Line 689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59" name="Line 690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60" name="Line 691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61" name="Line 692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62" name="Line 693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63" name="Line 694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64" name="Line 695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65" name="Line 696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66" name="Line 697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67" name="Line 698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68" name="Line 699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69" name="Line 700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70" name="Line 701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71" name="Line 702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72" name="Line 703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73" name="Line 704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74" name="Line 705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75" name="Line 706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76" name="Line 707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77" name="Line 708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78" name="Line 709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79" name="Line 710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80" name="Line 711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81" name="Line 712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82" name="Line 713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83" name="Line 714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84" name="Line 715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85" name="Line 716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86" name="Line 717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87" name="Line 718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88" name="Line 719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89" name="Line 720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90" name="Line 721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91" name="Line 722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92" name="Line 723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93" name="Line 724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94" name="Line 725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95" name="Line 726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96" name="Line 727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497" name="Line 728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498" name="Line 729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499" name="Line 730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00" name="Line 731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01" name="Line 732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02" name="Line 733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03" name="Line 734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04" name="Line 735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05" name="Line 736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06" name="Line 737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07" name="Line 738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08" name="Line 739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09" name="Line 740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10" name="Line 741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11" name="Line 742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12" name="Line 743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13" name="Line 744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14" name="Line 745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15" name="Line 746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16" name="Line 747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17" name="Line 748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18" name="Line 749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19" name="Line 750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20" name="Line 751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21" name="Line 752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22" name="Line 753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23" name="Line 754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24" name="Line 755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25" name="Line 756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26" name="Line 757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27" name="Line 758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28" name="Line 759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29" name="Line 760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30" name="Line 761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31" name="Line 762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32" name="Line 763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33" name="Line 764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34" name="Line 765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35" name="Line 766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36" name="Line 767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37" name="Line 768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38" name="Line 1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39" name="Line 2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40" name="Line 3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41" name="Line 4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42" name="Line 5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43" name="Line 6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44" name="Line 7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45" name="Line 8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46" name="Line 9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47" name="Line 10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48" name="Line 11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49" name="Line 12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50" name="Line 13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51" name="Line 14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52" name="Line 15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53" name="Line 16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54" name="Line 17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55" name="Line 18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56" name="Line 19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57" name="Line 20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58" name="Line 21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59" name="Line 22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60" name="Line 23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61" name="Line 24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62" name="Line 25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63" name="Line 26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64" name="Line 27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65" name="Line 28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66" name="Line 29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67" name="Line 30">
          <a:extLst>
            <a:ext uri="{FF2B5EF4-FFF2-40B4-BE49-F238E27FC236}">
              <a16:creationId xmlns:a16="http://schemas.microsoft.com/office/drawing/2014/main" id="{00000000-0008-0000-0000-00001F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68" name="Line 31">
          <a:extLst>
            <a:ext uri="{FF2B5EF4-FFF2-40B4-BE49-F238E27FC236}">
              <a16:creationId xmlns:a16="http://schemas.microsoft.com/office/drawing/2014/main" id="{00000000-0008-0000-0000-000020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69" name="Line 32">
          <a:extLst>
            <a:ext uri="{FF2B5EF4-FFF2-40B4-BE49-F238E27FC236}">
              <a16:creationId xmlns:a16="http://schemas.microsoft.com/office/drawing/2014/main" id="{00000000-0008-0000-0000-000021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70" name="Line 33">
          <a:extLst>
            <a:ext uri="{FF2B5EF4-FFF2-40B4-BE49-F238E27FC236}">
              <a16:creationId xmlns:a16="http://schemas.microsoft.com/office/drawing/2014/main" id="{00000000-0008-0000-0000-000022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71" name="Line 34">
          <a:extLst>
            <a:ext uri="{FF2B5EF4-FFF2-40B4-BE49-F238E27FC236}">
              <a16:creationId xmlns:a16="http://schemas.microsoft.com/office/drawing/2014/main" id="{00000000-0008-0000-0000-000023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72" name="Line 35">
          <a:extLst>
            <a:ext uri="{FF2B5EF4-FFF2-40B4-BE49-F238E27FC236}">
              <a16:creationId xmlns:a16="http://schemas.microsoft.com/office/drawing/2014/main" id="{00000000-0008-0000-0000-000024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73" name="Line 36">
          <a:extLst>
            <a:ext uri="{FF2B5EF4-FFF2-40B4-BE49-F238E27FC236}">
              <a16:creationId xmlns:a16="http://schemas.microsoft.com/office/drawing/2014/main" id="{00000000-0008-0000-0000-000025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74" name="Line 37">
          <a:extLst>
            <a:ext uri="{FF2B5EF4-FFF2-40B4-BE49-F238E27FC236}">
              <a16:creationId xmlns:a16="http://schemas.microsoft.com/office/drawing/2014/main" id="{00000000-0008-0000-0000-000026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75" name="Line 38">
          <a:extLst>
            <a:ext uri="{FF2B5EF4-FFF2-40B4-BE49-F238E27FC236}">
              <a16:creationId xmlns:a16="http://schemas.microsoft.com/office/drawing/2014/main" id="{00000000-0008-0000-0000-000027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76" name="Line 39">
          <a:extLst>
            <a:ext uri="{FF2B5EF4-FFF2-40B4-BE49-F238E27FC236}">
              <a16:creationId xmlns:a16="http://schemas.microsoft.com/office/drawing/2014/main" id="{00000000-0008-0000-0000-000028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77" name="Line 40">
          <a:extLst>
            <a:ext uri="{FF2B5EF4-FFF2-40B4-BE49-F238E27FC236}">
              <a16:creationId xmlns:a16="http://schemas.microsoft.com/office/drawing/2014/main" id="{00000000-0008-0000-0000-000029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78" name="Line 41">
          <a:extLst>
            <a:ext uri="{FF2B5EF4-FFF2-40B4-BE49-F238E27FC236}">
              <a16:creationId xmlns:a16="http://schemas.microsoft.com/office/drawing/2014/main" id="{00000000-0008-0000-0000-00002A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79" name="Line 42">
          <a:extLst>
            <a:ext uri="{FF2B5EF4-FFF2-40B4-BE49-F238E27FC236}">
              <a16:creationId xmlns:a16="http://schemas.microsoft.com/office/drawing/2014/main" id="{00000000-0008-0000-0000-00002B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80" name="Line 43">
          <a:extLst>
            <a:ext uri="{FF2B5EF4-FFF2-40B4-BE49-F238E27FC236}">
              <a16:creationId xmlns:a16="http://schemas.microsoft.com/office/drawing/2014/main" id="{00000000-0008-0000-0000-00002C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81" name="Line 44">
          <a:extLst>
            <a:ext uri="{FF2B5EF4-FFF2-40B4-BE49-F238E27FC236}">
              <a16:creationId xmlns:a16="http://schemas.microsoft.com/office/drawing/2014/main" id="{00000000-0008-0000-0000-00002D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82" name="Line 45">
          <a:extLst>
            <a:ext uri="{FF2B5EF4-FFF2-40B4-BE49-F238E27FC236}">
              <a16:creationId xmlns:a16="http://schemas.microsoft.com/office/drawing/2014/main" id="{00000000-0008-0000-0000-00002E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83" name="Line 46">
          <a:extLst>
            <a:ext uri="{FF2B5EF4-FFF2-40B4-BE49-F238E27FC236}">
              <a16:creationId xmlns:a16="http://schemas.microsoft.com/office/drawing/2014/main" id="{00000000-0008-0000-0000-00002F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84" name="Line 47">
          <a:extLst>
            <a:ext uri="{FF2B5EF4-FFF2-40B4-BE49-F238E27FC236}">
              <a16:creationId xmlns:a16="http://schemas.microsoft.com/office/drawing/2014/main" id="{00000000-0008-0000-0000-000030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85" name="Line 48">
          <a:extLst>
            <a:ext uri="{FF2B5EF4-FFF2-40B4-BE49-F238E27FC236}">
              <a16:creationId xmlns:a16="http://schemas.microsoft.com/office/drawing/2014/main" id="{00000000-0008-0000-0000-000031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86" name="Line 49">
          <a:extLst>
            <a:ext uri="{FF2B5EF4-FFF2-40B4-BE49-F238E27FC236}">
              <a16:creationId xmlns:a16="http://schemas.microsoft.com/office/drawing/2014/main" id="{00000000-0008-0000-0000-000032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87" name="Line 50">
          <a:extLst>
            <a:ext uri="{FF2B5EF4-FFF2-40B4-BE49-F238E27FC236}">
              <a16:creationId xmlns:a16="http://schemas.microsoft.com/office/drawing/2014/main" id="{00000000-0008-0000-0000-000033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88" name="Line 51">
          <a:extLst>
            <a:ext uri="{FF2B5EF4-FFF2-40B4-BE49-F238E27FC236}">
              <a16:creationId xmlns:a16="http://schemas.microsoft.com/office/drawing/2014/main" id="{00000000-0008-0000-0000-000034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89" name="Line 52">
          <a:extLst>
            <a:ext uri="{FF2B5EF4-FFF2-40B4-BE49-F238E27FC236}">
              <a16:creationId xmlns:a16="http://schemas.microsoft.com/office/drawing/2014/main" id="{00000000-0008-0000-0000-000035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90" name="Line 53">
          <a:extLst>
            <a:ext uri="{FF2B5EF4-FFF2-40B4-BE49-F238E27FC236}">
              <a16:creationId xmlns:a16="http://schemas.microsoft.com/office/drawing/2014/main" id="{00000000-0008-0000-0000-000036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91" name="Line 54">
          <a:extLst>
            <a:ext uri="{FF2B5EF4-FFF2-40B4-BE49-F238E27FC236}">
              <a16:creationId xmlns:a16="http://schemas.microsoft.com/office/drawing/2014/main" id="{00000000-0008-0000-0000-000037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92" name="Line 55">
          <a:extLst>
            <a:ext uri="{FF2B5EF4-FFF2-40B4-BE49-F238E27FC236}">
              <a16:creationId xmlns:a16="http://schemas.microsoft.com/office/drawing/2014/main" id="{00000000-0008-0000-0000-000038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93" name="Line 56">
          <a:extLst>
            <a:ext uri="{FF2B5EF4-FFF2-40B4-BE49-F238E27FC236}">
              <a16:creationId xmlns:a16="http://schemas.microsoft.com/office/drawing/2014/main" id="{00000000-0008-0000-0000-000039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94" name="Line 57">
          <a:extLst>
            <a:ext uri="{FF2B5EF4-FFF2-40B4-BE49-F238E27FC236}">
              <a16:creationId xmlns:a16="http://schemas.microsoft.com/office/drawing/2014/main" id="{00000000-0008-0000-0000-00003A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95" name="Line 58">
          <a:extLst>
            <a:ext uri="{FF2B5EF4-FFF2-40B4-BE49-F238E27FC236}">
              <a16:creationId xmlns:a16="http://schemas.microsoft.com/office/drawing/2014/main" id="{00000000-0008-0000-0000-00003B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96" name="Line 59">
          <a:extLst>
            <a:ext uri="{FF2B5EF4-FFF2-40B4-BE49-F238E27FC236}">
              <a16:creationId xmlns:a16="http://schemas.microsoft.com/office/drawing/2014/main" id="{00000000-0008-0000-0000-00003C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597" name="Line 60">
          <a:extLst>
            <a:ext uri="{FF2B5EF4-FFF2-40B4-BE49-F238E27FC236}">
              <a16:creationId xmlns:a16="http://schemas.microsoft.com/office/drawing/2014/main" id="{00000000-0008-0000-0000-00003D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598" name="Line 61">
          <a:extLst>
            <a:ext uri="{FF2B5EF4-FFF2-40B4-BE49-F238E27FC236}">
              <a16:creationId xmlns:a16="http://schemas.microsoft.com/office/drawing/2014/main" id="{00000000-0008-0000-0000-00003E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599" name="Line 62">
          <a:extLst>
            <a:ext uri="{FF2B5EF4-FFF2-40B4-BE49-F238E27FC236}">
              <a16:creationId xmlns:a16="http://schemas.microsoft.com/office/drawing/2014/main" id="{00000000-0008-0000-0000-00003F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00" name="Line 63">
          <a:extLst>
            <a:ext uri="{FF2B5EF4-FFF2-40B4-BE49-F238E27FC236}">
              <a16:creationId xmlns:a16="http://schemas.microsoft.com/office/drawing/2014/main" id="{00000000-0008-0000-0000-000040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01" name="Line 64">
          <a:extLst>
            <a:ext uri="{FF2B5EF4-FFF2-40B4-BE49-F238E27FC236}">
              <a16:creationId xmlns:a16="http://schemas.microsoft.com/office/drawing/2014/main" id="{00000000-0008-0000-0000-000041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02" name="Line 65">
          <a:extLst>
            <a:ext uri="{FF2B5EF4-FFF2-40B4-BE49-F238E27FC236}">
              <a16:creationId xmlns:a16="http://schemas.microsoft.com/office/drawing/2014/main" id="{00000000-0008-0000-0000-000042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03" name="Line 66">
          <a:extLst>
            <a:ext uri="{FF2B5EF4-FFF2-40B4-BE49-F238E27FC236}">
              <a16:creationId xmlns:a16="http://schemas.microsoft.com/office/drawing/2014/main" id="{00000000-0008-0000-0000-000043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04" name="Line 67">
          <a:extLst>
            <a:ext uri="{FF2B5EF4-FFF2-40B4-BE49-F238E27FC236}">
              <a16:creationId xmlns:a16="http://schemas.microsoft.com/office/drawing/2014/main" id="{00000000-0008-0000-0000-000044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05" name="Line 68">
          <a:extLst>
            <a:ext uri="{FF2B5EF4-FFF2-40B4-BE49-F238E27FC236}">
              <a16:creationId xmlns:a16="http://schemas.microsoft.com/office/drawing/2014/main" id="{00000000-0008-0000-0000-000045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06" name="Line 69">
          <a:extLst>
            <a:ext uri="{FF2B5EF4-FFF2-40B4-BE49-F238E27FC236}">
              <a16:creationId xmlns:a16="http://schemas.microsoft.com/office/drawing/2014/main" id="{00000000-0008-0000-0000-000046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07" name="Line 70">
          <a:extLst>
            <a:ext uri="{FF2B5EF4-FFF2-40B4-BE49-F238E27FC236}">
              <a16:creationId xmlns:a16="http://schemas.microsoft.com/office/drawing/2014/main" id="{00000000-0008-0000-0000-000047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08" name="Line 71">
          <a:extLst>
            <a:ext uri="{FF2B5EF4-FFF2-40B4-BE49-F238E27FC236}">
              <a16:creationId xmlns:a16="http://schemas.microsoft.com/office/drawing/2014/main" id="{00000000-0008-0000-0000-000048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09" name="Line 72">
          <a:extLst>
            <a:ext uri="{FF2B5EF4-FFF2-40B4-BE49-F238E27FC236}">
              <a16:creationId xmlns:a16="http://schemas.microsoft.com/office/drawing/2014/main" id="{00000000-0008-0000-0000-000049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10" name="Line 73">
          <a:extLst>
            <a:ext uri="{FF2B5EF4-FFF2-40B4-BE49-F238E27FC236}">
              <a16:creationId xmlns:a16="http://schemas.microsoft.com/office/drawing/2014/main" id="{00000000-0008-0000-0000-00004A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11" name="Line 74">
          <a:extLst>
            <a:ext uri="{FF2B5EF4-FFF2-40B4-BE49-F238E27FC236}">
              <a16:creationId xmlns:a16="http://schemas.microsoft.com/office/drawing/2014/main" id="{00000000-0008-0000-0000-00004B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12" name="Line 75">
          <a:extLst>
            <a:ext uri="{FF2B5EF4-FFF2-40B4-BE49-F238E27FC236}">
              <a16:creationId xmlns:a16="http://schemas.microsoft.com/office/drawing/2014/main" id="{00000000-0008-0000-0000-00004C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13" name="Line 76">
          <a:extLst>
            <a:ext uri="{FF2B5EF4-FFF2-40B4-BE49-F238E27FC236}">
              <a16:creationId xmlns:a16="http://schemas.microsoft.com/office/drawing/2014/main" id="{00000000-0008-0000-0000-00004D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14" name="Line 77">
          <a:extLst>
            <a:ext uri="{FF2B5EF4-FFF2-40B4-BE49-F238E27FC236}">
              <a16:creationId xmlns:a16="http://schemas.microsoft.com/office/drawing/2014/main" id="{00000000-0008-0000-0000-00004E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15" name="Line 78">
          <a:extLst>
            <a:ext uri="{FF2B5EF4-FFF2-40B4-BE49-F238E27FC236}">
              <a16:creationId xmlns:a16="http://schemas.microsoft.com/office/drawing/2014/main" id="{00000000-0008-0000-0000-00004F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16" name="Line 79">
          <a:extLst>
            <a:ext uri="{FF2B5EF4-FFF2-40B4-BE49-F238E27FC236}">
              <a16:creationId xmlns:a16="http://schemas.microsoft.com/office/drawing/2014/main" id="{00000000-0008-0000-0000-000050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17" name="Line 80">
          <a:extLst>
            <a:ext uri="{FF2B5EF4-FFF2-40B4-BE49-F238E27FC236}">
              <a16:creationId xmlns:a16="http://schemas.microsoft.com/office/drawing/2014/main" id="{00000000-0008-0000-0000-000051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18" name="Line 81">
          <a:extLst>
            <a:ext uri="{FF2B5EF4-FFF2-40B4-BE49-F238E27FC236}">
              <a16:creationId xmlns:a16="http://schemas.microsoft.com/office/drawing/2014/main" id="{00000000-0008-0000-0000-000052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19" name="Line 82">
          <a:extLst>
            <a:ext uri="{FF2B5EF4-FFF2-40B4-BE49-F238E27FC236}">
              <a16:creationId xmlns:a16="http://schemas.microsoft.com/office/drawing/2014/main" id="{00000000-0008-0000-0000-000053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20" name="Line 83">
          <a:extLst>
            <a:ext uri="{FF2B5EF4-FFF2-40B4-BE49-F238E27FC236}">
              <a16:creationId xmlns:a16="http://schemas.microsoft.com/office/drawing/2014/main" id="{00000000-0008-0000-0000-000054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21" name="Line 84">
          <a:extLst>
            <a:ext uri="{FF2B5EF4-FFF2-40B4-BE49-F238E27FC236}">
              <a16:creationId xmlns:a16="http://schemas.microsoft.com/office/drawing/2014/main" id="{00000000-0008-0000-0000-000055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22" name="Line 85">
          <a:extLst>
            <a:ext uri="{FF2B5EF4-FFF2-40B4-BE49-F238E27FC236}">
              <a16:creationId xmlns:a16="http://schemas.microsoft.com/office/drawing/2014/main" id="{00000000-0008-0000-0000-000056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23" name="Line 86">
          <a:extLst>
            <a:ext uri="{FF2B5EF4-FFF2-40B4-BE49-F238E27FC236}">
              <a16:creationId xmlns:a16="http://schemas.microsoft.com/office/drawing/2014/main" id="{00000000-0008-0000-0000-000057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24" name="Line 87">
          <a:extLst>
            <a:ext uri="{FF2B5EF4-FFF2-40B4-BE49-F238E27FC236}">
              <a16:creationId xmlns:a16="http://schemas.microsoft.com/office/drawing/2014/main" id="{00000000-0008-0000-0000-000058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25" name="Line 88">
          <a:extLst>
            <a:ext uri="{FF2B5EF4-FFF2-40B4-BE49-F238E27FC236}">
              <a16:creationId xmlns:a16="http://schemas.microsoft.com/office/drawing/2014/main" id="{00000000-0008-0000-0000-000059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26" name="Line 89">
          <a:extLst>
            <a:ext uri="{FF2B5EF4-FFF2-40B4-BE49-F238E27FC236}">
              <a16:creationId xmlns:a16="http://schemas.microsoft.com/office/drawing/2014/main" id="{00000000-0008-0000-0000-00005A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27" name="Line 90">
          <a:extLst>
            <a:ext uri="{FF2B5EF4-FFF2-40B4-BE49-F238E27FC236}">
              <a16:creationId xmlns:a16="http://schemas.microsoft.com/office/drawing/2014/main" id="{00000000-0008-0000-0000-00005B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28" name="Line 91">
          <a:extLst>
            <a:ext uri="{FF2B5EF4-FFF2-40B4-BE49-F238E27FC236}">
              <a16:creationId xmlns:a16="http://schemas.microsoft.com/office/drawing/2014/main" id="{00000000-0008-0000-0000-00005C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29" name="Line 92">
          <a:extLst>
            <a:ext uri="{FF2B5EF4-FFF2-40B4-BE49-F238E27FC236}">
              <a16:creationId xmlns:a16="http://schemas.microsoft.com/office/drawing/2014/main" id="{00000000-0008-0000-0000-00005D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30" name="Line 93">
          <a:extLst>
            <a:ext uri="{FF2B5EF4-FFF2-40B4-BE49-F238E27FC236}">
              <a16:creationId xmlns:a16="http://schemas.microsoft.com/office/drawing/2014/main" id="{00000000-0008-0000-0000-00005E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31" name="Line 94">
          <a:extLst>
            <a:ext uri="{FF2B5EF4-FFF2-40B4-BE49-F238E27FC236}">
              <a16:creationId xmlns:a16="http://schemas.microsoft.com/office/drawing/2014/main" id="{00000000-0008-0000-0000-00005F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32" name="Line 95">
          <a:extLst>
            <a:ext uri="{FF2B5EF4-FFF2-40B4-BE49-F238E27FC236}">
              <a16:creationId xmlns:a16="http://schemas.microsoft.com/office/drawing/2014/main" id="{00000000-0008-0000-0000-000060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33" name="Line 96">
          <a:extLst>
            <a:ext uri="{FF2B5EF4-FFF2-40B4-BE49-F238E27FC236}">
              <a16:creationId xmlns:a16="http://schemas.microsoft.com/office/drawing/2014/main" id="{00000000-0008-0000-0000-000061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34" name="Line 97">
          <a:extLst>
            <a:ext uri="{FF2B5EF4-FFF2-40B4-BE49-F238E27FC236}">
              <a16:creationId xmlns:a16="http://schemas.microsoft.com/office/drawing/2014/main" id="{00000000-0008-0000-0000-000062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35" name="Line 98">
          <a:extLst>
            <a:ext uri="{FF2B5EF4-FFF2-40B4-BE49-F238E27FC236}">
              <a16:creationId xmlns:a16="http://schemas.microsoft.com/office/drawing/2014/main" id="{00000000-0008-0000-0000-000063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36" name="Line 99">
          <a:extLst>
            <a:ext uri="{FF2B5EF4-FFF2-40B4-BE49-F238E27FC236}">
              <a16:creationId xmlns:a16="http://schemas.microsoft.com/office/drawing/2014/main" id="{00000000-0008-0000-0000-000064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37" name="Line 100">
          <a:extLst>
            <a:ext uri="{FF2B5EF4-FFF2-40B4-BE49-F238E27FC236}">
              <a16:creationId xmlns:a16="http://schemas.microsoft.com/office/drawing/2014/main" id="{00000000-0008-0000-0000-000065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38" name="Line 101">
          <a:extLst>
            <a:ext uri="{FF2B5EF4-FFF2-40B4-BE49-F238E27FC236}">
              <a16:creationId xmlns:a16="http://schemas.microsoft.com/office/drawing/2014/main" id="{00000000-0008-0000-0000-000066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39" name="Line 102">
          <a:extLst>
            <a:ext uri="{FF2B5EF4-FFF2-40B4-BE49-F238E27FC236}">
              <a16:creationId xmlns:a16="http://schemas.microsoft.com/office/drawing/2014/main" id="{00000000-0008-0000-0000-000067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40" name="Line 103">
          <a:extLst>
            <a:ext uri="{FF2B5EF4-FFF2-40B4-BE49-F238E27FC236}">
              <a16:creationId xmlns:a16="http://schemas.microsoft.com/office/drawing/2014/main" id="{00000000-0008-0000-0000-000068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41" name="Line 104">
          <a:extLst>
            <a:ext uri="{FF2B5EF4-FFF2-40B4-BE49-F238E27FC236}">
              <a16:creationId xmlns:a16="http://schemas.microsoft.com/office/drawing/2014/main" id="{00000000-0008-0000-0000-000069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42" name="Line 105">
          <a:extLst>
            <a:ext uri="{FF2B5EF4-FFF2-40B4-BE49-F238E27FC236}">
              <a16:creationId xmlns:a16="http://schemas.microsoft.com/office/drawing/2014/main" id="{00000000-0008-0000-0000-00006A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43" name="Line 106">
          <a:extLst>
            <a:ext uri="{FF2B5EF4-FFF2-40B4-BE49-F238E27FC236}">
              <a16:creationId xmlns:a16="http://schemas.microsoft.com/office/drawing/2014/main" id="{00000000-0008-0000-0000-00006B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44" name="Line 107">
          <a:extLst>
            <a:ext uri="{FF2B5EF4-FFF2-40B4-BE49-F238E27FC236}">
              <a16:creationId xmlns:a16="http://schemas.microsoft.com/office/drawing/2014/main" id="{00000000-0008-0000-0000-00006C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45" name="Line 108">
          <a:extLst>
            <a:ext uri="{FF2B5EF4-FFF2-40B4-BE49-F238E27FC236}">
              <a16:creationId xmlns:a16="http://schemas.microsoft.com/office/drawing/2014/main" id="{00000000-0008-0000-0000-00006D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46" name="Line 109">
          <a:extLst>
            <a:ext uri="{FF2B5EF4-FFF2-40B4-BE49-F238E27FC236}">
              <a16:creationId xmlns:a16="http://schemas.microsoft.com/office/drawing/2014/main" id="{00000000-0008-0000-0000-00006E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47" name="Line 110">
          <a:extLst>
            <a:ext uri="{FF2B5EF4-FFF2-40B4-BE49-F238E27FC236}">
              <a16:creationId xmlns:a16="http://schemas.microsoft.com/office/drawing/2014/main" id="{00000000-0008-0000-0000-00006F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48" name="Line 111">
          <a:extLst>
            <a:ext uri="{FF2B5EF4-FFF2-40B4-BE49-F238E27FC236}">
              <a16:creationId xmlns:a16="http://schemas.microsoft.com/office/drawing/2014/main" id="{00000000-0008-0000-0000-000070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49" name="Line 112">
          <a:extLst>
            <a:ext uri="{FF2B5EF4-FFF2-40B4-BE49-F238E27FC236}">
              <a16:creationId xmlns:a16="http://schemas.microsoft.com/office/drawing/2014/main" id="{00000000-0008-0000-0000-000071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50" name="Line 113">
          <a:extLst>
            <a:ext uri="{FF2B5EF4-FFF2-40B4-BE49-F238E27FC236}">
              <a16:creationId xmlns:a16="http://schemas.microsoft.com/office/drawing/2014/main" id="{00000000-0008-0000-0000-000072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51" name="Line 114">
          <a:extLst>
            <a:ext uri="{FF2B5EF4-FFF2-40B4-BE49-F238E27FC236}">
              <a16:creationId xmlns:a16="http://schemas.microsoft.com/office/drawing/2014/main" id="{00000000-0008-0000-0000-000073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52" name="Line 115">
          <a:extLst>
            <a:ext uri="{FF2B5EF4-FFF2-40B4-BE49-F238E27FC236}">
              <a16:creationId xmlns:a16="http://schemas.microsoft.com/office/drawing/2014/main" id="{00000000-0008-0000-0000-000074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53" name="Line 116">
          <a:extLst>
            <a:ext uri="{FF2B5EF4-FFF2-40B4-BE49-F238E27FC236}">
              <a16:creationId xmlns:a16="http://schemas.microsoft.com/office/drawing/2014/main" id="{00000000-0008-0000-0000-000075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54" name="Line 117">
          <a:extLst>
            <a:ext uri="{FF2B5EF4-FFF2-40B4-BE49-F238E27FC236}">
              <a16:creationId xmlns:a16="http://schemas.microsoft.com/office/drawing/2014/main" id="{00000000-0008-0000-0000-000076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55" name="Line 118">
          <a:extLst>
            <a:ext uri="{FF2B5EF4-FFF2-40B4-BE49-F238E27FC236}">
              <a16:creationId xmlns:a16="http://schemas.microsoft.com/office/drawing/2014/main" id="{00000000-0008-0000-0000-000077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56" name="Line 119">
          <a:extLst>
            <a:ext uri="{FF2B5EF4-FFF2-40B4-BE49-F238E27FC236}">
              <a16:creationId xmlns:a16="http://schemas.microsoft.com/office/drawing/2014/main" id="{00000000-0008-0000-0000-000078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57" name="Line 120">
          <a:extLst>
            <a:ext uri="{FF2B5EF4-FFF2-40B4-BE49-F238E27FC236}">
              <a16:creationId xmlns:a16="http://schemas.microsoft.com/office/drawing/2014/main" id="{00000000-0008-0000-0000-000079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58" name="Line 121">
          <a:extLst>
            <a:ext uri="{FF2B5EF4-FFF2-40B4-BE49-F238E27FC236}">
              <a16:creationId xmlns:a16="http://schemas.microsoft.com/office/drawing/2014/main" id="{00000000-0008-0000-0000-00007A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59" name="Line 122">
          <a:extLst>
            <a:ext uri="{FF2B5EF4-FFF2-40B4-BE49-F238E27FC236}">
              <a16:creationId xmlns:a16="http://schemas.microsoft.com/office/drawing/2014/main" id="{00000000-0008-0000-0000-00007B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60" name="Line 123">
          <a:extLst>
            <a:ext uri="{FF2B5EF4-FFF2-40B4-BE49-F238E27FC236}">
              <a16:creationId xmlns:a16="http://schemas.microsoft.com/office/drawing/2014/main" id="{00000000-0008-0000-0000-00007C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61" name="Line 124">
          <a:extLst>
            <a:ext uri="{FF2B5EF4-FFF2-40B4-BE49-F238E27FC236}">
              <a16:creationId xmlns:a16="http://schemas.microsoft.com/office/drawing/2014/main" id="{00000000-0008-0000-0000-00007D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62" name="Line 125">
          <a:extLst>
            <a:ext uri="{FF2B5EF4-FFF2-40B4-BE49-F238E27FC236}">
              <a16:creationId xmlns:a16="http://schemas.microsoft.com/office/drawing/2014/main" id="{00000000-0008-0000-0000-00007E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63" name="Line 126">
          <a:extLst>
            <a:ext uri="{FF2B5EF4-FFF2-40B4-BE49-F238E27FC236}">
              <a16:creationId xmlns:a16="http://schemas.microsoft.com/office/drawing/2014/main" id="{00000000-0008-0000-0000-00007F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64" name="Line 127">
          <a:extLst>
            <a:ext uri="{FF2B5EF4-FFF2-40B4-BE49-F238E27FC236}">
              <a16:creationId xmlns:a16="http://schemas.microsoft.com/office/drawing/2014/main" id="{00000000-0008-0000-0000-000080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65" name="Line 128">
          <a:extLst>
            <a:ext uri="{FF2B5EF4-FFF2-40B4-BE49-F238E27FC236}">
              <a16:creationId xmlns:a16="http://schemas.microsoft.com/office/drawing/2014/main" id="{00000000-0008-0000-0000-000081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66" name="Line 129">
          <a:extLst>
            <a:ext uri="{FF2B5EF4-FFF2-40B4-BE49-F238E27FC236}">
              <a16:creationId xmlns:a16="http://schemas.microsoft.com/office/drawing/2014/main" id="{00000000-0008-0000-0000-000082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67" name="Line 130">
          <a:extLst>
            <a:ext uri="{FF2B5EF4-FFF2-40B4-BE49-F238E27FC236}">
              <a16:creationId xmlns:a16="http://schemas.microsoft.com/office/drawing/2014/main" id="{00000000-0008-0000-0000-000083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68" name="Line 131">
          <a:extLst>
            <a:ext uri="{FF2B5EF4-FFF2-40B4-BE49-F238E27FC236}">
              <a16:creationId xmlns:a16="http://schemas.microsoft.com/office/drawing/2014/main" id="{00000000-0008-0000-0000-000084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69" name="Line 132">
          <a:extLst>
            <a:ext uri="{FF2B5EF4-FFF2-40B4-BE49-F238E27FC236}">
              <a16:creationId xmlns:a16="http://schemas.microsoft.com/office/drawing/2014/main" id="{00000000-0008-0000-0000-000085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70" name="Line 133">
          <a:extLst>
            <a:ext uri="{FF2B5EF4-FFF2-40B4-BE49-F238E27FC236}">
              <a16:creationId xmlns:a16="http://schemas.microsoft.com/office/drawing/2014/main" id="{00000000-0008-0000-0000-000086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71" name="Line 134">
          <a:extLst>
            <a:ext uri="{FF2B5EF4-FFF2-40B4-BE49-F238E27FC236}">
              <a16:creationId xmlns:a16="http://schemas.microsoft.com/office/drawing/2014/main" id="{00000000-0008-0000-0000-000087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72" name="Line 135">
          <a:extLst>
            <a:ext uri="{FF2B5EF4-FFF2-40B4-BE49-F238E27FC236}">
              <a16:creationId xmlns:a16="http://schemas.microsoft.com/office/drawing/2014/main" id="{00000000-0008-0000-0000-000088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73" name="Line 136">
          <a:extLst>
            <a:ext uri="{FF2B5EF4-FFF2-40B4-BE49-F238E27FC236}">
              <a16:creationId xmlns:a16="http://schemas.microsoft.com/office/drawing/2014/main" id="{00000000-0008-0000-0000-000089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74" name="Line 137">
          <a:extLst>
            <a:ext uri="{FF2B5EF4-FFF2-40B4-BE49-F238E27FC236}">
              <a16:creationId xmlns:a16="http://schemas.microsoft.com/office/drawing/2014/main" id="{00000000-0008-0000-0000-00008A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75" name="Line 138">
          <a:extLst>
            <a:ext uri="{FF2B5EF4-FFF2-40B4-BE49-F238E27FC236}">
              <a16:creationId xmlns:a16="http://schemas.microsoft.com/office/drawing/2014/main" id="{00000000-0008-0000-0000-00008B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76" name="Line 139">
          <a:extLst>
            <a:ext uri="{FF2B5EF4-FFF2-40B4-BE49-F238E27FC236}">
              <a16:creationId xmlns:a16="http://schemas.microsoft.com/office/drawing/2014/main" id="{00000000-0008-0000-0000-00008C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77" name="Line 140">
          <a:extLst>
            <a:ext uri="{FF2B5EF4-FFF2-40B4-BE49-F238E27FC236}">
              <a16:creationId xmlns:a16="http://schemas.microsoft.com/office/drawing/2014/main" id="{00000000-0008-0000-0000-00008D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78" name="Line 141">
          <a:extLst>
            <a:ext uri="{FF2B5EF4-FFF2-40B4-BE49-F238E27FC236}">
              <a16:creationId xmlns:a16="http://schemas.microsoft.com/office/drawing/2014/main" id="{00000000-0008-0000-0000-00008E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79" name="Line 142">
          <a:extLst>
            <a:ext uri="{FF2B5EF4-FFF2-40B4-BE49-F238E27FC236}">
              <a16:creationId xmlns:a16="http://schemas.microsoft.com/office/drawing/2014/main" id="{00000000-0008-0000-0000-00008F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80" name="Line 143">
          <a:extLst>
            <a:ext uri="{FF2B5EF4-FFF2-40B4-BE49-F238E27FC236}">
              <a16:creationId xmlns:a16="http://schemas.microsoft.com/office/drawing/2014/main" id="{00000000-0008-0000-0000-000090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81" name="Line 144">
          <a:extLst>
            <a:ext uri="{FF2B5EF4-FFF2-40B4-BE49-F238E27FC236}">
              <a16:creationId xmlns:a16="http://schemas.microsoft.com/office/drawing/2014/main" id="{00000000-0008-0000-0000-000091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82" name="Line 145">
          <a:extLst>
            <a:ext uri="{FF2B5EF4-FFF2-40B4-BE49-F238E27FC236}">
              <a16:creationId xmlns:a16="http://schemas.microsoft.com/office/drawing/2014/main" id="{00000000-0008-0000-0000-000092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83" name="Line 146">
          <a:extLst>
            <a:ext uri="{FF2B5EF4-FFF2-40B4-BE49-F238E27FC236}">
              <a16:creationId xmlns:a16="http://schemas.microsoft.com/office/drawing/2014/main" id="{00000000-0008-0000-0000-000093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84" name="Line 147">
          <a:extLst>
            <a:ext uri="{FF2B5EF4-FFF2-40B4-BE49-F238E27FC236}">
              <a16:creationId xmlns:a16="http://schemas.microsoft.com/office/drawing/2014/main" id="{00000000-0008-0000-0000-000094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85" name="Line 148">
          <a:extLst>
            <a:ext uri="{FF2B5EF4-FFF2-40B4-BE49-F238E27FC236}">
              <a16:creationId xmlns:a16="http://schemas.microsoft.com/office/drawing/2014/main" id="{00000000-0008-0000-0000-000095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86" name="Line 149">
          <a:extLst>
            <a:ext uri="{FF2B5EF4-FFF2-40B4-BE49-F238E27FC236}">
              <a16:creationId xmlns:a16="http://schemas.microsoft.com/office/drawing/2014/main" id="{00000000-0008-0000-0000-000096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87" name="Line 150">
          <a:extLst>
            <a:ext uri="{FF2B5EF4-FFF2-40B4-BE49-F238E27FC236}">
              <a16:creationId xmlns:a16="http://schemas.microsoft.com/office/drawing/2014/main" id="{00000000-0008-0000-0000-000097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88" name="Line 151">
          <a:extLst>
            <a:ext uri="{FF2B5EF4-FFF2-40B4-BE49-F238E27FC236}">
              <a16:creationId xmlns:a16="http://schemas.microsoft.com/office/drawing/2014/main" id="{00000000-0008-0000-0000-000098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89" name="Line 152">
          <a:extLst>
            <a:ext uri="{FF2B5EF4-FFF2-40B4-BE49-F238E27FC236}">
              <a16:creationId xmlns:a16="http://schemas.microsoft.com/office/drawing/2014/main" id="{00000000-0008-0000-0000-000099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90" name="Line 153">
          <a:extLst>
            <a:ext uri="{FF2B5EF4-FFF2-40B4-BE49-F238E27FC236}">
              <a16:creationId xmlns:a16="http://schemas.microsoft.com/office/drawing/2014/main" id="{00000000-0008-0000-0000-00009A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91" name="Line 154">
          <a:extLst>
            <a:ext uri="{FF2B5EF4-FFF2-40B4-BE49-F238E27FC236}">
              <a16:creationId xmlns:a16="http://schemas.microsoft.com/office/drawing/2014/main" id="{00000000-0008-0000-0000-00009B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92" name="Line 155">
          <a:extLst>
            <a:ext uri="{FF2B5EF4-FFF2-40B4-BE49-F238E27FC236}">
              <a16:creationId xmlns:a16="http://schemas.microsoft.com/office/drawing/2014/main" id="{00000000-0008-0000-0000-00009C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93" name="Line 156">
          <a:extLst>
            <a:ext uri="{FF2B5EF4-FFF2-40B4-BE49-F238E27FC236}">
              <a16:creationId xmlns:a16="http://schemas.microsoft.com/office/drawing/2014/main" id="{00000000-0008-0000-0000-00009D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94" name="Line 157">
          <a:extLst>
            <a:ext uri="{FF2B5EF4-FFF2-40B4-BE49-F238E27FC236}">
              <a16:creationId xmlns:a16="http://schemas.microsoft.com/office/drawing/2014/main" id="{00000000-0008-0000-0000-00009E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95" name="Line 158">
          <a:extLst>
            <a:ext uri="{FF2B5EF4-FFF2-40B4-BE49-F238E27FC236}">
              <a16:creationId xmlns:a16="http://schemas.microsoft.com/office/drawing/2014/main" id="{00000000-0008-0000-0000-00009F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96" name="Line 159">
          <a:extLst>
            <a:ext uri="{FF2B5EF4-FFF2-40B4-BE49-F238E27FC236}">
              <a16:creationId xmlns:a16="http://schemas.microsoft.com/office/drawing/2014/main" id="{00000000-0008-0000-0000-0000A0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697" name="Line 160">
          <a:extLst>
            <a:ext uri="{FF2B5EF4-FFF2-40B4-BE49-F238E27FC236}">
              <a16:creationId xmlns:a16="http://schemas.microsoft.com/office/drawing/2014/main" id="{00000000-0008-0000-0000-0000A1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698" name="Line 161">
          <a:extLst>
            <a:ext uri="{FF2B5EF4-FFF2-40B4-BE49-F238E27FC236}">
              <a16:creationId xmlns:a16="http://schemas.microsoft.com/office/drawing/2014/main" id="{00000000-0008-0000-0000-0000A2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699" name="Line 162">
          <a:extLst>
            <a:ext uri="{FF2B5EF4-FFF2-40B4-BE49-F238E27FC236}">
              <a16:creationId xmlns:a16="http://schemas.microsoft.com/office/drawing/2014/main" id="{00000000-0008-0000-0000-0000A3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00" name="Line 163">
          <a:extLst>
            <a:ext uri="{FF2B5EF4-FFF2-40B4-BE49-F238E27FC236}">
              <a16:creationId xmlns:a16="http://schemas.microsoft.com/office/drawing/2014/main" id="{00000000-0008-0000-0000-0000A4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01" name="Line 164">
          <a:extLst>
            <a:ext uri="{FF2B5EF4-FFF2-40B4-BE49-F238E27FC236}">
              <a16:creationId xmlns:a16="http://schemas.microsoft.com/office/drawing/2014/main" id="{00000000-0008-0000-0000-0000A5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02" name="Line 165">
          <a:extLst>
            <a:ext uri="{FF2B5EF4-FFF2-40B4-BE49-F238E27FC236}">
              <a16:creationId xmlns:a16="http://schemas.microsoft.com/office/drawing/2014/main" id="{00000000-0008-0000-0000-0000A6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03" name="Line 166">
          <a:extLst>
            <a:ext uri="{FF2B5EF4-FFF2-40B4-BE49-F238E27FC236}">
              <a16:creationId xmlns:a16="http://schemas.microsoft.com/office/drawing/2014/main" id="{00000000-0008-0000-0000-0000A7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04" name="Line 167">
          <a:extLst>
            <a:ext uri="{FF2B5EF4-FFF2-40B4-BE49-F238E27FC236}">
              <a16:creationId xmlns:a16="http://schemas.microsoft.com/office/drawing/2014/main" id="{00000000-0008-0000-0000-0000A8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05" name="Line 168">
          <a:extLst>
            <a:ext uri="{FF2B5EF4-FFF2-40B4-BE49-F238E27FC236}">
              <a16:creationId xmlns:a16="http://schemas.microsoft.com/office/drawing/2014/main" id="{00000000-0008-0000-0000-0000A9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06" name="Line 169">
          <a:extLst>
            <a:ext uri="{FF2B5EF4-FFF2-40B4-BE49-F238E27FC236}">
              <a16:creationId xmlns:a16="http://schemas.microsoft.com/office/drawing/2014/main" id="{00000000-0008-0000-0000-0000AA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07" name="Line 170">
          <a:extLst>
            <a:ext uri="{FF2B5EF4-FFF2-40B4-BE49-F238E27FC236}">
              <a16:creationId xmlns:a16="http://schemas.microsoft.com/office/drawing/2014/main" id="{00000000-0008-0000-0000-0000AB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08" name="Line 171">
          <a:extLst>
            <a:ext uri="{FF2B5EF4-FFF2-40B4-BE49-F238E27FC236}">
              <a16:creationId xmlns:a16="http://schemas.microsoft.com/office/drawing/2014/main" id="{00000000-0008-0000-0000-0000AC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09" name="Line 172">
          <a:extLst>
            <a:ext uri="{FF2B5EF4-FFF2-40B4-BE49-F238E27FC236}">
              <a16:creationId xmlns:a16="http://schemas.microsoft.com/office/drawing/2014/main" id="{00000000-0008-0000-0000-0000AD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10" name="Line 173">
          <a:extLst>
            <a:ext uri="{FF2B5EF4-FFF2-40B4-BE49-F238E27FC236}">
              <a16:creationId xmlns:a16="http://schemas.microsoft.com/office/drawing/2014/main" id="{00000000-0008-0000-0000-0000AE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11" name="Line 174">
          <a:extLst>
            <a:ext uri="{FF2B5EF4-FFF2-40B4-BE49-F238E27FC236}">
              <a16:creationId xmlns:a16="http://schemas.microsoft.com/office/drawing/2014/main" id="{00000000-0008-0000-0000-0000AF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12" name="Line 175">
          <a:extLst>
            <a:ext uri="{FF2B5EF4-FFF2-40B4-BE49-F238E27FC236}">
              <a16:creationId xmlns:a16="http://schemas.microsoft.com/office/drawing/2014/main" id="{00000000-0008-0000-0000-0000B0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13" name="Line 176">
          <a:extLst>
            <a:ext uri="{FF2B5EF4-FFF2-40B4-BE49-F238E27FC236}">
              <a16:creationId xmlns:a16="http://schemas.microsoft.com/office/drawing/2014/main" id="{00000000-0008-0000-0000-0000B1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14" name="Line 177">
          <a:extLst>
            <a:ext uri="{FF2B5EF4-FFF2-40B4-BE49-F238E27FC236}">
              <a16:creationId xmlns:a16="http://schemas.microsoft.com/office/drawing/2014/main" id="{00000000-0008-0000-0000-0000B2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15" name="Line 178">
          <a:extLst>
            <a:ext uri="{FF2B5EF4-FFF2-40B4-BE49-F238E27FC236}">
              <a16:creationId xmlns:a16="http://schemas.microsoft.com/office/drawing/2014/main" id="{00000000-0008-0000-0000-0000B3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16" name="Line 179">
          <a:extLst>
            <a:ext uri="{FF2B5EF4-FFF2-40B4-BE49-F238E27FC236}">
              <a16:creationId xmlns:a16="http://schemas.microsoft.com/office/drawing/2014/main" id="{00000000-0008-0000-0000-0000B4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17" name="Line 180">
          <a:extLst>
            <a:ext uri="{FF2B5EF4-FFF2-40B4-BE49-F238E27FC236}">
              <a16:creationId xmlns:a16="http://schemas.microsoft.com/office/drawing/2014/main" id="{00000000-0008-0000-0000-0000B5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18" name="Line 181">
          <a:extLst>
            <a:ext uri="{FF2B5EF4-FFF2-40B4-BE49-F238E27FC236}">
              <a16:creationId xmlns:a16="http://schemas.microsoft.com/office/drawing/2014/main" id="{00000000-0008-0000-0000-0000B6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19" name="Line 182">
          <a:extLst>
            <a:ext uri="{FF2B5EF4-FFF2-40B4-BE49-F238E27FC236}">
              <a16:creationId xmlns:a16="http://schemas.microsoft.com/office/drawing/2014/main" id="{00000000-0008-0000-0000-0000B7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20" name="Line 183">
          <a:extLst>
            <a:ext uri="{FF2B5EF4-FFF2-40B4-BE49-F238E27FC236}">
              <a16:creationId xmlns:a16="http://schemas.microsoft.com/office/drawing/2014/main" id="{00000000-0008-0000-0000-0000B8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21" name="Line 184">
          <a:extLst>
            <a:ext uri="{FF2B5EF4-FFF2-40B4-BE49-F238E27FC236}">
              <a16:creationId xmlns:a16="http://schemas.microsoft.com/office/drawing/2014/main" id="{00000000-0008-0000-0000-0000B9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22" name="Line 185">
          <a:extLst>
            <a:ext uri="{FF2B5EF4-FFF2-40B4-BE49-F238E27FC236}">
              <a16:creationId xmlns:a16="http://schemas.microsoft.com/office/drawing/2014/main" id="{00000000-0008-0000-0000-0000BA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23" name="Line 186">
          <a:extLst>
            <a:ext uri="{FF2B5EF4-FFF2-40B4-BE49-F238E27FC236}">
              <a16:creationId xmlns:a16="http://schemas.microsoft.com/office/drawing/2014/main" id="{00000000-0008-0000-0000-0000BB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24" name="Line 187">
          <a:extLst>
            <a:ext uri="{FF2B5EF4-FFF2-40B4-BE49-F238E27FC236}">
              <a16:creationId xmlns:a16="http://schemas.microsoft.com/office/drawing/2014/main" id="{00000000-0008-0000-0000-0000BC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25" name="Line 188">
          <a:extLst>
            <a:ext uri="{FF2B5EF4-FFF2-40B4-BE49-F238E27FC236}">
              <a16:creationId xmlns:a16="http://schemas.microsoft.com/office/drawing/2014/main" id="{00000000-0008-0000-0000-0000BD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26" name="Line 189">
          <a:extLst>
            <a:ext uri="{FF2B5EF4-FFF2-40B4-BE49-F238E27FC236}">
              <a16:creationId xmlns:a16="http://schemas.microsoft.com/office/drawing/2014/main" id="{00000000-0008-0000-0000-0000BE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27" name="Line 190">
          <a:extLst>
            <a:ext uri="{FF2B5EF4-FFF2-40B4-BE49-F238E27FC236}">
              <a16:creationId xmlns:a16="http://schemas.microsoft.com/office/drawing/2014/main" id="{00000000-0008-0000-0000-0000BF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28" name="Line 191">
          <a:extLst>
            <a:ext uri="{FF2B5EF4-FFF2-40B4-BE49-F238E27FC236}">
              <a16:creationId xmlns:a16="http://schemas.microsoft.com/office/drawing/2014/main" id="{00000000-0008-0000-0000-0000C0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29" name="Line 192">
          <a:extLst>
            <a:ext uri="{FF2B5EF4-FFF2-40B4-BE49-F238E27FC236}">
              <a16:creationId xmlns:a16="http://schemas.microsoft.com/office/drawing/2014/main" id="{00000000-0008-0000-0000-0000C1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30" name="Line 193">
          <a:extLst>
            <a:ext uri="{FF2B5EF4-FFF2-40B4-BE49-F238E27FC236}">
              <a16:creationId xmlns:a16="http://schemas.microsoft.com/office/drawing/2014/main" id="{00000000-0008-0000-0000-0000C2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31" name="Line 194">
          <a:extLst>
            <a:ext uri="{FF2B5EF4-FFF2-40B4-BE49-F238E27FC236}">
              <a16:creationId xmlns:a16="http://schemas.microsoft.com/office/drawing/2014/main" id="{00000000-0008-0000-0000-0000C3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32" name="Line 195">
          <a:extLst>
            <a:ext uri="{FF2B5EF4-FFF2-40B4-BE49-F238E27FC236}">
              <a16:creationId xmlns:a16="http://schemas.microsoft.com/office/drawing/2014/main" id="{00000000-0008-0000-0000-0000C4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33" name="Line 196">
          <a:extLst>
            <a:ext uri="{FF2B5EF4-FFF2-40B4-BE49-F238E27FC236}">
              <a16:creationId xmlns:a16="http://schemas.microsoft.com/office/drawing/2014/main" id="{00000000-0008-0000-0000-0000C5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34" name="Line 197">
          <a:extLst>
            <a:ext uri="{FF2B5EF4-FFF2-40B4-BE49-F238E27FC236}">
              <a16:creationId xmlns:a16="http://schemas.microsoft.com/office/drawing/2014/main" id="{00000000-0008-0000-0000-0000C6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35" name="Line 198">
          <a:extLst>
            <a:ext uri="{FF2B5EF4-FFF2-40B4-BE49-F238E27FC236}">
              <a16:creationId xmlns:a16="http://schemas.microsoft.com/office/drawing/2014/main" id="{00000000-0008-0000-0000-0000C7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36" name="Line 199">
          <a:extLst>
            <a:ext uri="{FF2B5EF4-FFF2-40B4-BE49-F238E27FC236}">
              <a16:creationId xmlns:a16="http://schemas.microsoft.com/office/drawing/2014/main" id="{00000000-0008-0000-0000-0000C8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37" name="Line 200">
          <a:extLst>
            <a:ext uri="{FF2B5EF4-FFF2-40B4-BE49-F238E27FC236}">
              <a16:creationId xmlns:a16="http://schemas.microsoft.com/office/drawing/2014/main" id="{00000000-0008-0000-0000-0000C9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38" name="Line 201">
          <a:extLst>
            <a:ext uri="{FF2B5EF4-FFF2-40B4-BE49-F238E27FC236}">
              <a16:creationId xmlns:a16="http://schemas.microsoft.com/office/drawing/2014/main" id="{00000000-0008-0000-0000-0000CA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39" name="Line 202">
          <a:extLst>
            <a:ext uri="{FF2B5EF4-FFF2-40B4-BE49-F238E27FC236}">
              <a16:creationId xmlns:a16="http://schemas.microsoft.com/office/drawing/2014/main" id="{00000000-0008-0000-0000-0000CB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40" name="Line 203">
          <a:extLst>
            <a:ext uri="{FF2B5EF4-FFF2-40B4-BE49-F238E27FC236}">
              <a16:creationId xmlns:a16="http://schemas.microsoft.com/office/drawing/2014/main" id="{00000000-0008-0000-0000-0000CC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41" name="Line 204">
          <a:extLst>
            <a:ext uri="{FF2B5EF4-FFF2-40B4-BE49-F238E27FC236}">
              <a16:creationId xmlns:a16="http://schemas.microsoft.com/office/drawing/2014/main" id="{00000000-0008-0000-0000-0000CD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42" name="Line 205">
          <a:extLst>
            <a:ext uri="{FF2B5EF4-FFF2-40B4-BE49-F238E27FC236}">
              <a16:creationId xmlns:a16="http://schemas.microsoft.com/office/drawing/2014/main" id="{00000000-0008-0000-0000-0000CE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43" name="Line 206">
          <a:extLst>
            <a:ext uri="{FF2B5EF4-FFF2-40B4-BE49-F238E27FC236}">
              <a16:creationId xmlns:a16="http://schemas.microsoft.com/office/drawing/2014/main" id="{00000000-0008-0000-0000-0000CF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44" name="Line 207">
          <a:extLst>
            <a:ext uri="{FF2B5EF4-FFF2-40B4-BE49-F238E27FC236}">
              <a16:creationId xmlns:a16="http://schemas.microsoft.com/office/drawing/2014/main" id="{00000000-0008-0000-0000-0000D0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45" name="Line 208">
          <a:extLst>
            <a:ext uri="{FF2B5EF4-FFF2-40B4-BE49-F238E27FC236}">
              <a16:creationId xmlns:a16="http://schemas.microsoft.com/office/drawing/2014/main" id="{00000000-0008-0000-0000-0000D1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46" name="Line 209">
          <a:extLst>
            <a:ext uri="{FF2B5EF4-FFF2-40B4-BE49-F238E27FC236}">
              <a16:creationId xmlns:a16="http://schemas.microsoft.com/office/drawing/2014/main" id="{00000000-0008-0000-0000-0000D2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47" name="Line 210">
          <a:extLst>
            <a:ext uri="{FF2B5EF4-FFF2-40B4-BE49-F238E27FC236}">
              <a16:creationId xmlns:a16="http://schemas.microsoft.com/office/drawing/2014/main" id="{00000000-0008-0000-0000-0000D3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48" name="Line 211">
          <a:extLst>
            <a:ext uri="{FF2B5EF4-FFF2-40B4-BE49-F238E27FC236}">
              <a16:creationId xmlns:a16="http://schemas.microsoft.com/office/drawing/2014/main" id="{00000000-0008-0000-0000-0000D4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49" name="Line 212">
          <a:extLst>
            <a:ext uri="{FF2B5EF4-FFF2-40B4-BE49-F238E27FC236}">
              <a16:creationId xmlns:a16="http://schemas.microsoft.com/office/drawing/2014/main" id="{00000000-0008-0000-0000-0000D5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50" name="Line 213">
          <a:extLst>
            <a:ext uri="{FF2B5EF4-FFF2-40B4-BE49-F238E27FC236}">
              <a16:creationId xmlns:a16="http://schemas.microsoft.com/office/drawing/2014/main" id="{00000000-0008-0000-0000-0000D6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51" name="Line 214">
          <a:extLst>
            <a:ext uri="{FF2B5EF4-FFF2-40B4-BE49-F238E27FC236}">
              <a16:creationId xmlns:a16="http://schemas.microsoft.com/office/drawing/2014/main" id="{00000000-0008-0000-0000-0000D7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52" name="Line 215">
          <a:extLst>
            <a:ext uri="{FF2B5EF4-FFF2-40B4-BE49-F238E27FC236}">
              <a16:creationId xmlns:a16="http://schemas.microsoft.com/office/drawing/2014/main" id="{00000000-0008-0000-0000-0000D8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53" name="Line 216">
          <a:extLst>
            <a:ext uri="{FF2B5EF4-FFF2-40B4-BE49-F238E27FC236}">
              <a16:creationId xmlns:a16="http://schemas.microsoft.com/office/drawing/2014/main" id="{00000000-0008-0000-0000-0000D9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54" name="Line 217">
          <a:extLst>
            <a:ext uri="{FF2B5EF4-FFF2-40B4-BE49-F238E27FC236}">
              <a16:creationId xmlns:a16="http://schemas.microsoft.com/office/drawing/2014/main" id="{00000000-0008-0000-0000-0000DA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55" name="Line 218">
          <a:extLst>
            <a:ext uri="{FF2B5EF4-FFF2-40B4-BE49-F238E27FC236}">
              <a16:creationId xmlns:a16="http://schemas.microsoft.com/office/drawing/2014/main" id="{00000000-0008-0000-0000-0000DB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56" name="Line 219">
          <a:extLst>
            <a:ext uri="{FF2B5EF4-FFF2-40B4-BE49-F238E27FC236}">
              <a16:creationId xmlns:a16="http://schemas.microsoft.com/office/drawing/2014/main" id="{00000000-0008-0000-0000-0000DC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57" name="Line 220">
          <a:extLst>
            <a:ext uri="{FF2B5EF4-FFF2-40B4-BE49-F238E27FC236}">
              <a16:creationId xmlns:a16="http://schemas.microsoft.com/office/drawing/2014/main" id="{00000000-0008-0000-0000-0000DD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58" name="Line 221">
          <a:extLst>
            <a:ext uri="{FF2B5EF4-FFF2-40B4-BE49-F238E27FC236}">
              <a16:creationId xmlns:a16="http://schemas.microsoft.com/office/drawing/2014/main" id="{00000000-0008-0000-0000-0000DE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59" name="Line 222">
          <a:extLst>
            <a:ext uri="{FF2B5EF4-FFF2-40B4-BE49-F238E27FC236}">
              <a16:creationId xmlns:a16="http://schemas.microsoft.com/office/drawing/2014/main" id="{00000000-0008-0000-0000-0000DF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60" name="Line 223">
          <a:extLst>
            <a:ext uri="{FF2B5EF4-FFF2-40B4-BE49-F238E27FC236}">
              <a16:creationId xmlns:a16="http://schemas.microsoft.com/office/drawing/2014/main" id="{00000000-0008-0000-0000-0000E0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61" name="Line 224">
          <a:extLst>
            <a:ext uri="{FF2B5EF4-FFF2-40B4-BE49-F238E27FC236}">
              <a16:creationId xmlns:a16="http://schemas.microsoft.com/office/drawing/2014/main" id="{00000000-0008-0000-0000-0000E1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62" name="Line 225">
          <a:extLst>
            <a:ext uri="{FF2B5EF4-FFF2-40B4-BE49-F238E27FC236}">
              <a16:creationId xmlns:a16="http://schemas.microsoft.com/office/drawing/2014/main" id="{00000000-0008-0000-0000-0000E2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63" name="Line 226">
          <a:extLst>
            <a:ext uri="{FF2B5EF4-FFF2-40B4-BE49-F238E27FC236}">
              <a16:creationId xmlns:a16="http://schemas.microsoft.com/office/drawing/2014/main" id="{00000000-0008-0000-0000-0000E3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64" name="Line 227">
          <a:extLst>
            <a:ext uri="{FF2B5EF4-FFF2-40B4-BE49-F238E27FC236}">
              <a16:creationId xmlns:a16="http://schemas.microsoft.com/office/drawing/2014/main" id="{00000000-0008-0000-0000-0000E4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65" name="Line 228">
          <a:extLst>
            <a:ext uri="{FF2B5EF4-FFF2-40B4-BE49-F238E27FC236}">
              <a16:creationId xmlns:a16="http://schemas.microsoft.com/office/drawing/2014/main" id="{00000000-0008-0000-0000-0000E5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66" name="Line 229">
          <a:extLst>
            <a:ext uri="{FF2B5EF4-FFF2-40B4-BE49-F238E27FC236}">
              <a16:creationId xmlns:a16="http://schemas.microsoft.com/office/drawing/2014/main" id="{00000000-0008-0000-0000-0000E6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67" name="Line 230">
          <a:extLst>
            <a:ext uri="{FF2B5EF4-FFF2-40B4-BE49-F238E27FC236}">
              <a16:creationId xmlns:a16="http://schemas.microsoft.com/office/drawing/2014/main" id="{00000000-0008-0000-0000-0000E7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68" name="Line 231">
          <a:extLst>
            <a:ext uri="{FF2B5EF4-FFF2-40B4-BE49-F238E27FC236}">
              <a16:creationId xmlns:a16="http://schemas.microsoft.com/office/drawing/2014/main" id="{00000000-0008-0000-0000-0000E8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69" name="Line 232">
          <a:extLst>
            <a:ext uri="{FF2B5EF4-FFF2-40B4-BE49-F238E27FC236}">
              <a16:creationId xmlns:a16="http://schemas.microsoft.com/office/drawing/2014/main" id="{00000000-0008-0000-0000-0000E9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70" name="Line 233">
          <a:extLst>
            <a:ext uri="{FF2B5EF4-FFF2-40B4-BE49-F238E27FC236}">
              <a16:creationId xmlns:a16="http://schemas.microsoft.com/office/drawing/2014/main" id="{00000000-0008-0000-0000-0000EA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71" name="Line 234">
          <a:extLst>
            <a:ext uri="{FF2B5EF4-FFF2-40B4-BE49-F238E27FC236}">
              <a16:creationId xmlns:a16="http://schemas.microsoft.com/office/drawing/2014/main" id="{00000000-0008-0000-0000-0000EB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72" name="Line 235">
          <a:extLst>
            <a:ext uri="{FF2B5EF4-FFF2-40B4-BE49-F238E27FC236}">
              <a16:creationId xmlns:a16="http://schemas.microsoft.com/office/drawing/2014/main" id="{00000000-0008-0000-0000-0000EC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73" name="Line 236">
          <a:extLst>
            <a:ext uri="{FF2B5EF4-FFF2-40B4-BE49-F238E27FC236}">
              <a16:creationId xmlns:a16="http://schemas.microsoft.com/office/drawing/2014/main" id="{00000000-0008-0000-0000-0000ED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74" name="Line 237">
          <a:extLst>
            <a:ext uri="{FF2B5EF4-FFF2-40B4-BE49-F238E27FC236}">
              <a16:creationId xmlns:a16="http://schemas.microsoft.com/office/drawing/2014/main" id="{00000000-0008-0000-0000-0000EE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75" name="Line 238">
          <a:extLst>
            <a:ext uri="{FF2B5EF4-FFF2-40B4-BE49-F238E27FC236}">
              <a16:creationId xmlns:a16="http://schemas.microsoft.com/office/drawing/2014/main" id="{00000000-0008-0000-0000-0000EF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76" name="Line 239">
          <a:extLst>
            <a:ext uri="{FF2B5EF4-FFF2-40B4-BE49-F238E27FC236}">
              <a16:creationId xmlns:a16="http://schemas.microsoft.com/office/drawing/2014/main" id="{00000000-0008-0000-0000-0000F0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77" name="Line 240">
          <a:extLst>
            <a:ext uri="{FF2B5EF4-FFF2-40B4-BE49-F238E27FC236}">
              <a16:creationId xmlns:a16="http://schemas.microsoft.com/office/drawing/2014/main" id="{00000000-0008-0000-0000-0000F1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78" name="Line 241">
          <a:extLst>
            <a:ext uri="{FF2B5EF4-FFF2-40B4-BE49-F238E27FC236}">
              <a16:creationId xmlns:a16="http://schemas.microsoft.com/office/drawing/2014/main" id="{00000000-0008-0000-0000-0000F2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79" name="Line 242">
          <a:extLst>
            <a:ext uri="{FF2B5EF4-FFF2-40B4-BE49-F238E27FC236}">
              <a16:creationId xmlns:a16="http://schemas.microsoft.com/office/drawing/2014/main" id="{00000000-0008-0000-0000-0000F3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80" name="Line 243">
          <a:extLst>
            <a:ext uri="{FF2B5EF4-FFF2-40B4-BE49-F238E27FC236}">
              <a16:creationId xmlns:a16="http://schemas.microsoft.com/office/drawing/2014/main" id="{00000000-0008-0000-0000-0000F4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81" name="Line 244">
          <a:extLst>
            <a:ext uri="{FF2B5EF4-FFF2-40B4-BE49-F238E27FC236}">
              <a16:creationId xmlns:a16="http://schemas.microsoft.com/office/drawing/2014/main" id="{00000000-0008-0000-0000-0000F5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82" name="Line 245">
          <a:extLst>
            <a:ext uri="{FF2B5EF4-FFF2-40B4-BE49-F238E27FC236}">
              <a16:creationId xmlns:a16="http://schemas.microsoft.com/office/drawing/2014/main" id="{00000000-0008-0000-0000-0000F6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83" name="Line 246">
          <a:extLst>
            <a:ext uri="{FF2B5EF4-FFF2-40B4-BE49-F238E27FC236}">
              <a16:creationId xmlns:a16="http://schemas.microsoft.com/office/drawing/2014/main" id="{00000000-0008-0000-0000-0000F7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84" name="Line 247">
          <a:extLst>
            <a:ext uri="{FF2B5EF4-FFF2-40B4-BE49-F238E27FC236}">
              <a16:creationId xmlns:a16="http://schemas.microsoft.com/office/drawing/2014/main" id="{00000000-0008-0000-0000-0000F8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85" name="Line 248">
          <a:extLst>
            <a:ext uri="{FF2B5EF4-FFF2-40B4-BE49-F238E27FC236}">
              <a16:creationId xmlns:a16="http://schemas.microsoft.com/office/drawing/2014/main" id="{00000000-0008-0000-0000-0000F9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86" name="Line 249">
          <a:extLst>
            <a:ext uri="{FF2B5EF4-FFF2-40B4-BE49-F238E27FC236}">
              <a16:creationId xmlns:a16="http://schemas.microsoft.com/office/drawing/2014/main" id="{00000000-0008-0000-0000-0000FA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87" name="Line 250">
          <a:extLst>
            <a:ext uri="{FF2B5EF4-FFF2-40B4-BE49-F238E27FC236}">
              <a16:creationId xmlns:a16="http://schemas.microsoft.com/office/drawing/2014/main" id="{00000000-0008-0000-0000-0000FB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88" name="Line 251">
          <a:extLst>
            <a:ext uri="{FF2B5EF4-FFF2-40B4-BE49-F238E27FC236}">
              <a16:creationId xmlns:a16="http://schemas.microsoft.com/office/drawing/2014/main" id="{00000000-0008-0000-0000-0000FC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89" name="Line 252">
          <a:extLst>
            <a:ext uri="{FF2B5EF4-FFF2-40B4-BE49-F238E27FC236}">
              <a16:creationId xmlns:a16="http://schemas.microsoft.com/office/drawing/2014/main" id="{00000000-0008-0000-0000-0000FD0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90" name="Line 253">
          <a:extLst>
            <a:ext uri="{FF2B5EF4-FFF2-40B4-BE49-F238E27FC236}">
              <a16:creationId xmlns:a16="http://schemas.microsoft.com/office/drawing/2014/main" id="{00000000-0008-0000-0000-0000FE0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91" name="Line 254">
          <a:extLst>
            <a:ext uri="{FF2B5EF4-FFF2-40B4-BE49-F238E27FC236}">
              <a16:creationId xmlns:a16="http://schemas.microsoft.com/office/drawing/2014/main" id="{00000000-0008-0000-0000-0000FF0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92" name="Line 255">
          <a:extLst>
            <a:ext uri="{FF2B5EF4-FFF2-40B4-BE49-F238E27FC236}">
              <a16:creationId xmlns:a16="http://schemas.microsoft.com/office/drawing/2014/main" id="{00000000-0008-0000-0000-000000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93" name="Line 256">
          <a:extLst>
            <a:ext uri="{FF2B5EF4-FFF2-40B4-BE49-F238E27FC236}">
              <a16:creationId xmlns:a16="http://schemas.microsoft.com/office/drawing/2014/main" id="{00000000-0008-0000-0000-000001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94" name="Line 257">
          <a:extLst>
            <a:ext uri="{FF2B5EF4-FFF2-40B4-BE49-F238E27FC236}">
              <a16:creationId xmlns:a16="http://schemas.microsoft.com/office/drawing/2014/main" id="{00000000-0008-0000-0000-000002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95" name="Line 258">
          <a:extLst>
            <a:ext uri="{FF2B5EF4-FFF2-40B4-BE49-F238E27FC236}">
              <a16:creationId xmlns:a16="http://schemas.microsoft.com/office/drawing/2014/main" id="{00000000-0008-0000-0000-000003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96" name="Line 259">
          <a:extLst>
            <a:ext uri="{FF2B5EF4-FFF2-40B4-BE49-F238E27FC236}">
              <a16:creationId xmlns:a16="http://schemas.microsoft.com/office/drawing/2014/main" id="{00000000-0008-0000-0000-000004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797" name="Line 260">
          <a:extLst>
            <a:ext uri="{FF2B5EF4-FFF2-40B4-BE49-F238E27FC236}">
              <a16:creationId xmlns:a16="http://schemas.microsoft.com/office/drawing/2014/main" id="{00000000-0008-0000-0000-000005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798" name="Line 261">
          <a:extLst>
            <a:ext uri="{FF2B5EF4-FFF2-40B4-BE49-F238E27FC236}">
              <a16:creationId xmlns:a16="http://schemas.microsoft.com/office/drawing/2014/main" id="{00000000-0008-0000-0000-000006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799" name="Line 262">
          <a:extLst>
            <a:ext uri="{FF2B5EF4-FFF2-40B4-BE49-F238E27FC236}">
              <a16:creationId xmlns:a16="http://schemas.microsoft.com/office/drawing/2014/main" id="{00000000-0008-0000-0000-000007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00" name="Line 263">
          <a:extLst>
            <a:ext uri="{FF2B5EF4-FFF2-40B4-BE49-F238E27FC236}">
              <a16:creationId xmlns:a16="http://schemas.microsoft.com/office/drawing/2014/main" id="{00000000-0008-0000-0000-000008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01" name="Line 264">
          <a:extLst>
            <a:ext uri="{FF2B5EF4-FFF2-40B4-BE49-F238E27FC236}">
              <a16:creationId xmlns:a16="http://schemas.microsoft.com/office/drawing/2014/main" id="{00000000-0008-0000-0000-000009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02" name="Line 265">
          <a:extLst>
            <a:ext uri="{FF2B5EF4-FFF2-40B4-BE49-F238E27FC236}">
              <a16:creationId xmlns:a16="http://schemas.microsoft.com/office/drawing/2014/main" id="{00000000-0008-0000-0000-00000A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03" name="Line 266">
          <a:extLst>
            <a:ext uri="{FF2B5EF4-FFF2-40B4-BE49-F238E27FC236}">
              <a16:creationId xmlns:a16="http://schemas.microsoft.com/office/drawing/2014/main" id="{00000000-0008-0000-0000-00000B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04" name="Line 267">
          <a:extLst>
            <a:ext uri="{FF2B5EF4-FFF2-40B4-BE49-F238E27FC236}">
              <a16:creationId xmlns:a16="http://schemas.microsoft.com/office/drawing/2014/main" id="{00000000-0008-0000-0000-00000C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05" name="Line 268">
          <a:extLst>
            <a:ext uri="{FF2B5EF4-FFF2-40B4-BE49-F238E27FC236}">
              <a16:creationId xmlns:a16="http://schemas.microsoft.com/office/drawing/2014/main" id="{00000000-0008-0000-0000-00000D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06" name="Line 269">
          <a:extLst>
            <a:ext uri="{FF2B5EF4-FFF2-40B4-BE49-F238E27FC236}">
              <a16:creationId xmlns:a16="http://schemas.microsoft.com/office/drawing/2014/main" id="{00000000-0008-0000-0000-00000E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07" name="Line 270">
          <a:extLst>
            <a:ext uri="{FF2B5EF4-FFF2-40B4-BE49-F238E27FC236}">
              <a16:creationId xmlns:a16="http://schemas.microsoft.com/office/drawing/2014/main" id="{00000000-0008-0000-0000-00000F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08" name="Line 271">
          <a:extLst>
            <a:ext uri="{FF2B5EF4-FFF2-40B4-BE49-F238E27FC236}">
              <a16:creationId xmlns:a16="http://schemas.microsoft.com/office/drawing/2014/main" id="{00000000-0008-0000-0000-000010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09" name="Line 272">
          <a:extLst>
            <a:ext uri="{FF2B5EF4-FFF2-40B4-BE49-F238E27FC236}">
              <a16:creationId xmlns:a16="http://schemas.microsoft.com/office/drawing/2014/main" id="{00000000-0008-0000-0000-000011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10" name="Line 273">
          <a:extLst>
            <a:ext uri="{FF2B5EF4-FFF2-40B4-BE49-F238E27FC236}">
              <a16:creationId xmlns:a16="http://schemas.microsoft.com/office/drawing/2014/main" id="{00000000-0008-0000-0000-000012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11" name="Line 274">
          <a:extLst>
            <a:ext uri="{FF2B5EF4-FFF2-40B4-BE49-F238E27FC236}">
              <a16:creationId xmlns:a16="http://schemas.microsoft.com/office/drawing/2014/main" id="{00000000-0008-0000-0000-000013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12" name="Line 275">
          <a:extLst>
            <a:ext uri="{FF2B5EF4-FFF2-40B4-BE49-F238E27FC236}">
              <a16:creationId xmlns:a16="http://schemas.microsoft.com/office/drawing/2014/main" id="{00000000-0008-0000-0000-000014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13" name="Line 276">
          <a:extLst>
            <a:ext uri="{FF2B5EF4-FFF2-40B4-BE49-F238E27FC236}">
              <a16:creationId xmlns:a16="http://schemas.microsoft.com/office/drawing/2014/main" id="{00000000-0008-0000-0000-000015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14" name="Line 277">
          <a:extLst>
            <a:ext uri="{FF2B5EF4-FFF2-40B4-BE49-F238E27FC236}">
              <a16:creationId xmlns:a16="http://schemas.microsoft.com/office/drawing/2014/main" id="{00000000-0008-0000-0000-000016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15" name="Line 278">
          <a:extLst>
            <a:ext uri="{FF2B5EF4-FFF2-40B4-BE49-F238E27FC236}">
              <a16:creationId xmlns:a16="http://schemas.microsoft.com/office/drawing/2014/main" id="{00000000-0008-0000-0000-000017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16" name="Line 279">
          <a:extLst>
            <a:ext uri="{FF2B5EF4-FFF2-40B4-BE49-F238E27FC236}">
              <a16:creationId xmlns:a16="http://schemas.microsoft.com/office/drawing/2014/main" id="{00000000-0008-0000-0000-000018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17" name="Line 280">
          <a:extLst>
            <a:ext uri="{FF2B5EF4-FFF2-40B4-BE49-F238E27FC236}">
              <a16:creationId xmlns:a16="http://schemas.microsoft.com/office/drawing/2014/main" id="{00000000-0008-0000-0000-000019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18" name="Line 281">
          <a:extLst>
            <a:ext uri="{FF2B5EF4-FFF2-40B4-BE49-F238E27FC236}">
              <a16:creationId xmlns:a16="http://schemas.microsoft.com/office/drawing/2014/main" id="{00000000-0008-0000-0000-00001A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19" name="Line 282">
          <a:extLst>
            <a:ext uri="{FF2B5EF4-FFF2-40B4-BE49-F238E27FC236}">
              <a16:creationId xmlns:a16="http://schemas.microsoft.com/office/drawing/2014/main" id="{00000000-0008-0000-0000-00001B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20" name="Line 283">
          <a:extLst>
            <a:ext uri="{FF2B5EF4-FFF2-40B4-BE49-F238E27FC236}">
              <a16:creationId xmlns:a16="http://schemas.microsoft.com/office/drawing/2014/main" id="{00000000-0008-0000-0000-00001C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21" name="Line 284">
          <a:extLst>
            <a:ext uri="{FF2B5EF4-FFF2-40B4-BE49-F238E27FC236}">
              <a16:creationId xmlns:a16="http://schemas.microsoft.com/office/drawing/2014/main" id="{00000000-0008-0000-0000-00001D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22" name="Line 285">
          <a:extLst>
            <a:ext uri="{FF2B5EF4-FFF2-40B4-BE49-F238E27FC236}">
              <a16:creationId xmlns:a16="http://schemas.microsoft.com/office/drawing/2014/main" id="{00000000-0008-0000-0000-00001E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23" name="Line 286">
          <a:extLst>
            <a:ext uri="{FF2B5EF4-FFF2-40B4-BE49-F238E27FC236}">
              <a16:creationId xmlns:a16="http://schemas.microsoft.com/office/drawing/2014/main" id="{00000000-0008-0000-0000-00001F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24" name="Line 287">
          <a:extLst>
            <a:ext uri="{FF2B5EF4-FFF2-40B4-BE49-F238E27FC236}">
              <a16:creationId xmlns:a16="http://schemas.microsoft.com/office/drawing/2014/main" id="{00000000-0008-0000-0000-000020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25" name="Line 288">
          <a:extLst>
            <a:ext uri="{FF2B5EF4-FFF2-40B4-BE49-F238E27FC236}">
              <a16:creationId xmlns:a16="http://schemas.microsoft.com/office/drawing/2014/main" id="{00000000-0008-0000-0000-000021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26" name="Line 289">
          <a:extLst>
            <a:ext uri="{FF2B5EF4-FFF2-40B4-BE49-F238E27FC236}">
              <a16:creationId xmlns:a16="http://schemas.microsoft.com/office/drawing/2014/main" id="{00000000-0008-0000-0000-000022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27" name="Line 290">
          <a:extLst>
            <a:ext uri="{FF2B5EF4-FFF2-40B4-BE49-F238E27FC236}">
              <a16:creationId xmlns:a16="http://schemas.microsoft.com/office/drawing/2014/main" id="{00000000-0008-0000-0000-000023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28" name="Line 291">
          <a:extLst>
            <a:ext uri="{FF2B5EF4-FFF2-40B4-BE49-F238E27FC236}">
              <a16:creationId xmlns:a16="http://schemas.microsoft.com/office/drawing/2014/main" id="{00000000-0008-0000-0000-000024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29" name="Line 292">
          <a:extLst>
            <a:ext uri="{FF2B5EF4-FFF2-40B4-BE49-F238E27FC236}">
              <a16:creationId xmlns:a16="http://schemas.microsoft.com/office/drawing/2014/main" id="{00000000-0008-0000-0000-000025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30" name="Line 293">
          <a:extLst>
            <a:ext uri="{FF2B5EF4-FFF2-40B4-BE49-F238E27FC236}">
              <a16:creationId xmlns:a16="http://schemas.microsoft.com/office/drawing/2014/main" id="{00000000-0008-0000-0000-000026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31" name="Line 294">
          <a:extLst>
            <a:ext uri="{FF2B5EF4-FFF2-40B4-BE49-F238E27FC236}">
              <a16:creationId xmlns:a16="http://schemas.microsoft.com/office/drawing/2014/main" id="{00000000-0008-0000-0000-000027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32" name="Line 295">
          <a:extLst>
            <a:ext uri="{FF2B5EF4-FFF2-40B4-BE49-F238E27FC236}">
              <a16:creationId xmlns:a16="http://schemas.microsoft.com/office/drawing/2014/main" id="{00000000-0008-0000-0000-000028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33" name="Line 296">
          <a:extLst>
            <a:ext uri="{FF2B5EF4-FFF2-40B4-BE49-F238E27FC236}">
              <a16:creationId xmlns:a16="http://schemas.microsoft.com/office/drawing/2014/main" id="{00000000-0008-0000-0000-000029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34" name="Line 297">
          <a:extLst>
            <a:ext uri="{FF2B5EF4-FFF2-40B4-BE49-F238E27FC236}">
              <a16:creationId xmlns:a16="http://schemas.microsoft.com/office/drawing/2014/main" id="{00000000-0008-0000-0000-00002A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35" name="Line 298">
          <a:extLst>
            <a:ext uri="{FF2B5EF4-FFF2-40B4-BE49-F238E27FC236}">
              <a16:creationId xmlns:a16="http://schemas.microsoft.com/office/drawing/2014/main" id="{00000000-0008-0000-0000-00002B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36" name="Line 299">
          <a:extLst>
            <a:ext uri="{FF2B5EF4-FFF2-40B4-BE49-F238E27FC236}">
              <a16:creationId xmlns:a16="http://schemas.microsoft.com/office/drawing/2014/main" id="{00000000-0008-0000-0000-00002C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37" name="Line 300">
          <a:extLst>
            <a:ext uri="{FF2B5EF4-FFF2-40B4-BE49-F238E27FC236}">
              <a16:creationId xmlns:a16="http://schemas.microsoft.com/office/drawing/2014/main" id="{00000000-0008-0000-0000-00002D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38" name="Line 301">
          <a:extLst>
            <a:ext uri="{FF2B5EF4-FFF2-40B4-BE49-F238E27FC236}">
              <a16:creationId xmlns:a16="http://schemas.microsoft.com/office/drawing/2014/main" id="{00000000-0008-0000-0000-00002E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39" name="Line 302">
          <a:extLst>
            <a:ext uri="{FF2B5EF4-FFF2-40B4-BE49-F238E27FC236}">
              <a16:creationId xmlns:a16="http://schemas.microsoft.com/office/drawing/2014/main" id="{00000000-0008-0000-0000-00002F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40" name="Line 303">
          <a:extLst>
            <a:ext uri="{FF2B5EF4-FFF2-40B4-BE49-F238E27FC236}">
              <a16:creationId xmlns:a16="http://schemas.microsoft.com/office/drawing/2014/main" id="{00000000-0008-0000-0000-000030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41" name="Line 304">
          <a:extLst>
            <a:ext uri="{FF2B5EF4-FFF2-40B4-BE49-F238E27FC236}">
              <a16:creationId xmlns:a16="http://schemas.microsoft.com/office/drawing/2014/main" id="{00000000-0008-0000-0000-000031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42" name="Line 305">
          <a:extLst>
            <a:ext uri="{FF2B5EF4-FFF2-40B4-BE49-F238E27FC236}">
              <a16:creationId xmlns:a16="http://schemas.microsoft.com/office/drawing/2014/main" id="{00000000-0008-0000-0000-000032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43" name="Line 306">
          <a:extLst>
            <a:ext uri="{FF2B5EF4-FFF2-40B4-BE49-F238E27FC236}">
              <a16:creationId xmlns:a16="http://schemas.microsoft.com/office/drawing/2014/main" id="{00000000-0008-0000-0000-000033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44" name="Line 307">
          <a:extLst>
            <a:ext uri="{FF2B5EF4-FFF2-40B4-BE49-F238E27FC236}">
              <a16:creationId xmlns:a16="http://schemas.microsoft.com/office/drawing/2014/main" id="{00000000-0008-0000-0000-000034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45" name="Line 308">
          <a:extLst>
            <a:ext uri="{FF2B5EF4-FFF2-40B4-BE49-F238E27FC236}">
              <a16:creationId xmlns:a16="http://schemas.microsoft.com/office/drawing/2014/main" id="{00000000-0008-0000-0000-000035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46" name="Line 309">
          <a:extLst>
            <a:ext uri="{FF2B5EF4-FFF2-40B4-BE49-F238E27FC236}">
              <a16:creationId xmlns:a16="http://schemas.microsoft.com/office/drawing/2014/main" id="{00000000-0008-0000-0000-000036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47" name="Line 310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48" name="Line 311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49" name="Line 312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50" name="Line 313">
          <a:extLst>
            <a:ext uri="{FF2B5EF4-FFF2-40B4-BE49-F238E27FC236}">
              <a16:creationId xmlns:a16="http://schemas.microsoft.com/office/drawing/2014/main" id="{00000000-0008-0000-0000-00003A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51" name="Line 314">
          <a:extLst>
            <a:ext uri="{FF2B5EF4-FFF2-40B4-BE49-F238E27FC236}">
              <a16:creationId xmlns:a16="http://schemas.microsoft.com/office/drawing/2014/main" id="{00000000-0008-0000-0000-00003B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52" name="Line 315">
          <a:extLst>
            <a:ext uri="{FF2B5EF4-FFF2-40B4-BE49-F238E27FC236}">
              <a16:creationId xmlns:a16="http://schemas.microsoft.com/office/drawing/2014/main" id="{00000000-0008-0000-0000-00003C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53" name="Line 316">
          <a:extLst>
            <a:ext uri="{FF2B5EF4-FFF2-40B4-BE49-F238E27FC236}">
              <a16:creationId xmlns:a16="http://schemas.microsoft.com/office/drawing/2014/main" id="{00000000-0008-0000-0000-00003D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54" name="Line 317">
          <a:extLst>
            <a:ext uri="{FF2B5EF4-FFF2-40B4-BE49-F238E27FC236}">
              <a16:creationId xmlns:a16="http://schemas.microsoft.com/office/drawing/2014/main" id="{00000000-0008-0000-0000-00003E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55" name="Line 318">
          <a:extLst>
            <a:ext uri="{FF2B5EF4-FFF2-40B4-BE49-F238E27FC236}">
              <a16:creationId xmlns:a16="http://schemas.microsoft.com/office/drawing/2014/main" id="{00000000-0008-0000-0000-00003F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56" name="Line 319">
          <a:extLst>
            <a:ext uri="{FF2B5EF4-FFF2-40B4-BE49-F238E27FC236}">
              <a16:creationId xmlns:a16="http://schemas.microsoft.com/office/drawing/2014/main" id="{00000000-0008-0000-0000-000040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57" name="Line 320">
          <a:extLst>
            <a:ext uri="{FF2B5EF4-FFF2-40B4-BE49-F238E27FC236}">
              <a16:creationId xmlns:a16="http://schemas.microsoft.com/office/drawing/2014/main" id="{00000000-0008-0000-0000-000041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58" name="Line 321">
          <a:extLst>
            <a:ext uri="{FF2B5EF4-FFF2-40B4-BE49-F238E27FC236}">
              <a16:creationId xmlns:a16="http://schemas.microsoft.com/office/drawing/2014/main" id="{00000000-0008-0000-0000-000042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59" name="Line 322">
          <a:extLst>
            <a:ext uri="{FF2B5EF4-FFF2-40B4-BE49-F238E27FC236}">
              <a16:creationId xmlns:a16="http://schemas.microsoft.com/office/drawing/2014/main" id="{00000000-0008-0000-0000-000043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60" name="Line 323">
          <a:extLst>
            <a:ext uri="{FF2B5EF4-FFF2-40B4-BE49-F238E27FC236}">
              <a16:creationId xmlns:a16="http://schemas.microsoft.com/office/drawing/2014/main" id="{00000000-0008-0000-0000-000044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61" name="Line 324">
          <a:extLst>
            <a:ext uri="{FF2B5EF4-FFF2-40B4-BE49-F238E27FC236}">
              <a16:creationId xmlns:a16="http://schemas.microsoft.com/office/drawing/2014/main" id="{00000000-0008-0000-0000-000045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62" name="Line 325">
          <a:extLst>
            <a:ext uri="{FF2B5EF4-FFF2-40B4-BE49-F238E27FC236}">
              <a16:creationId xmlns:a16="http://schemas.microsoft.com/office/drawing/2014/main" id="{00000000-0008-0000-0000-000046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63" name="Line 326">
          <a:extLst>
            <a:ext uri="{FF2B5EF4-FFF2-40B4-BE49-F238E27FC236}">
              <a16:creationId xmlns:a16="http://schemas.microsoft.com/office/drawing/2014/main" id="{00000000-0008-0000-0000-000047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64" name="Line 327">
          <a:extLst>
            <a:ext uri="{FF2B5EF4-FFF2-40B4-BE49-F238E27FC236}">
              <a16:creationId xmlns:a16="http://schemas.microsoft.com/office/drawing/2014/main" id="{00000000-0008-0000-0000-000048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65" name="Line 328">
          <a:extLst>
            <a:ext uri="{FF2B5EF4-FFF2-40B4-BE49-F238E27FC236}">
              <a16:creationId xmlns:a16="http://schemas.microsoft.com/office/drawing/2014/main" id="{00000000-0008-0000-0000-000049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66" name="Line 329">
          <a:extLst>
            <a:ext uri="{FF2B5EF4-FFF2-40B4-BE49-F238E27FC236}">
              <a16:creationId xmlns:a16="http://schemas.microsoft.com/office/drawing/2014/main" id="{00000000-0008-0000-0000-00004A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67" name="Line 330">
          <a:extLst>
            <a:ext uri="{FF2B5EF4-FFF2-40B4-BE49-F238E27FC236}">
              <a16:creationId xmlns:a16="http://schemas.microsoft.com/office/drawing/2014/main" id="{00000000-0008-0000-0000-00004B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68" name="Line 331">
          <a:extLst>
            <a:ext uri="{FF2B5EF4-FFF2-40B4-BE49-F238E27FC236}">
              <a16:creationId xmlns:a16="http://schemas.microsoft.com/office/drawing/2014/main" id="{00000000-0008-0000-0000-00004C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69" name="Line 332">
          <a:extLst>
            <a:ext uri="{FF2B5EF4-FFF2-40B4-BE49-F238E27FC236}">
              <a16:creationId xmlns:a16="http://schemas.microsoft.com/office/drawing/2014/main" id="{00000000-0008-0000-0000-00004D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70" name="Line 333">
          <a:extLst>
            <a:ext uri="{FF2B5EF4-FFF2-40B4-BE49-F238E27FC236}">
              <a16:creationId xmlns:a16="http://schemas.microsoft.com/office/drawing/2014/main" id="{00000000-0008-0000-0000-00004E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71" name="Line 334">
          <a:extLst>
            <a:ext uri="{FF2B5EF4-FFF2-40B4-BE49-F238E27FC236}">
              <a16:creationId xmlns:a16="http://schemas.microsoft.com/office/drawing/2014/main" id="{00000000-0008-0000-0000-00004F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72" name="Line 335">
          <a:extLst>
            <a:ext uri="{FF2B5EF4-FFF2-40B4-BE49-F238E27FC236}">
              <a16:creationId xmlns:a16="http://schemas.microsoft.com/office/drawing/2014/main" id="{00000000-0008-0000-0000-000050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73" name="Line 336">
          <a:extLst>
            <a:ext uri="{FF2B5EF4-FFF2-40B4-BE49-F238E27FC236}">
              <a16:creationId xmlns:a16="http://schemas.microsoft.com/office/drawing/2014/main" id="{00000000-0008-0000-0000-000051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74" name="Line 337">
          <a:extLst>
            <a:ext uri="{FF2B5EF4-FFF2-40B4-BE49-F238E27FC236}">
              <a16:creationId xmlns:a16="http://schemas.microsoft.com/office/drawing/2014/main" id="{00000000-0008-0000-0000-000052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75" name="Line 338">
          <a:extLst>
            <a:ext uri="{FF2B5EF4-FFF2-40B4-BE49-F238E27FC236}">
              <a16:creationId xmlns:a16="http://schemas.microsoft.com/office/drawing/2014/main" id="{00000000-0008-0000-0000-000053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76" name="Line 339">
          <a:extLst>
            <a:ext uri="{FF2B5EF4-FFF2-40B4-BE49-F238E27FC236}">
              <a16:creationId xmlns:a16="http://schemas.microsoft.com/office/drawing/2014/main" id="{00000000-0008-0000-0000-000054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77" name="Line 340">
          <a:extLst>
            <a:ext uri="{FF2B5EF4-FFF2-40B4-BE49-F238E27FC236}">
              <a16:creationId xmlns:a16="http://schemas.microsoft.com/office/drawing/2014/main" id="{00000000-0008-0000-0000-000055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78" name="Line 341">
          <a:extLst>
            <a:ext uri="{FF2B5EF4-FFF2-40B4-BE49-F238E27FC236}">
              <a16:creationId xmlns:a16="http://schemas.microsoft.com/office/drawing/2014/main" id="{00000000-0008-0000-0000-000056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79" name="Line 342">
          <a:extLst>
            <a:ext uri="{FF2B5EF4-FFF2-40B4-BE49-F238E27FC236}">
              <a16:creationId xmlns:a16="http://schemas.microsoft.com/office/drawing/2014/main" id="{00000000-0008-0000-0000-000057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80" name="Line 343">
          <a:extLst>
            <a:ext uri="{FF2B5EF4-FFF2-40B4-BE49-F238E27FC236}">
              <a16:creationId xmlns:a16="http://schemas.microsoft.com/office/drawing/2014/main" id="{00000000-0008-0000-0000-000058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81" name="Line 344">
          <a:extLst>
            <a:ext uri="{FF2B5EF4-FFF2-40B4-BE49-F238E27FC236}">
              <a16:creationId xmlns:a16="http://schemas.microsoft.com/office/drawing/2014/main" id="{00000000-0008-0000-0000-000059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82" name="Line 345">
          <a:extLst>
            <a:ext uri="{FF2B5EF4-FFF2-40B4-BE49-F238E27FC236}">
              <a16:creationId xmlns:a16="http://schemas.microsoft.com/office/drawing/2014/main" id="{00000000-0008-0000-0000-00005A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83" name="Line 346">
          <a:extLst>
            <a:ext uri="{FF2B5EF4-FFF2-40B4-BE49-F238E27FC236}">
              <a16:creationId xmlns:a16="http://schemas.microsoft.com/office/drawing/2014/main" id="{00000000-0008-0000-0000-00005B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84" name="Line 347">
          <a:extLst>
            <a:ext uri="{FF2B5EF4-FFF2-40B4-BE49-F238E27FC236}">
              <a16:creationId xmlns:a16="http://schemas.microsoft.com/office/drawing/2014/main" id="{00000000-0008-0000-0000-00005C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85" name="Line 348">
          <a:extLst>
            <a:ext uri="{FF2B5EF4-FFF2-40B4-BE49-F238E27FC236}">
              <a16:creationId xmlns:a16="http://schemas.microsoft.com/office/drawing/2014/main" id="{00000000-0008-0000-0000-00005D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86" name="Line 349">
          <a:extLst>
            <a:ext uri="{FF2B5EF4-FFF2-40B4-BE49-F238E27FC236}">
              <a16:creationId xmlns:a16="http://schemas.microsoft.com/office/drawing/2014/main" id="{00000000-0008-0000-0000-00005E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87" name="Line 350">
          <a:extLst>
            <a:ext uri="{FF2B5EF4-FFF2-40B4-BE49-F238E27FC236}">
              <a16:creationId xmlns:a16="http://schemas.microsoft.com/office/drawing/2014/main" id="{00000000-0008-0000-0000-00005F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88" name="Line 351">
          <a:extLst>
            <a:ext uri="{FF2B5EF4-FFF2-40B4-BE49-F238E27FC236}">
              <a16:creationId xmlns:a16="http://schemas.microsoft.com/office/drawing/2014/main" id="{00000000-0008-0000-0000-000060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89" name="Line 352">
          <a:extLst>
            <a:ext uri="{FF2B5EF4-FFF2-40B4-BE49-F238E27FC236}">
              <a16:creationId xmlns:a16="http://schemas.microsoft.com/office/drawing/2014/main" id="{00000000-0008-0000-0000-000061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90" name="Line 353">
          <a:extLst>
            <a:ext uri="{FF2B5EF4-FFF2-40B4-BE49-F238E27FC236}">
              <a16:creationId xmlns:a16="http://schemas.microsoft.com/office/drawing/2014/main" id="{00000000-0008-0000-0000-000062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91" name="Line 354">
          <a:extLst>
            <a:ext uri="{FF2B5EF4-FFF2-40B4-BE49-F238E27FC236}">
              <a16:creationId xmlns:a16="http://schemas.microsoft.com/office/drawing/2014/main" id="{00000000-0008-0000-0000-000063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92" name="Line 355">
          <a:extLst>
            <a:ext uri="{FF2B5EF4-FFF2-40B4-BE49-F238E27FC236}">
              <a16:creationId xmlns:a16="http://schemas.microsoft.com/office/drawing/2014/main" id="{00000000-0008-0000-0000-000064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93" name="Line 356">
          <a:extLst>
            <a:ext uri="{FF2B5EF4-FFF2-40B4-BE49-F238E27FC236}">
              <a16:creationId xmlns:a16="http://schemas.microsoft.com/office/drawing/2014/main" id="{00000000-0008-0000-0000-000065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94" name="Line 357">
          <a:extLst>
            <a:ext uri="{FF2B5EF4-FFF2-40B4-BE49-F238E27FC236}">
              <a16:creationId xmlns:a16="http://schemas.microsoft.com/office/drawing/2014/main" id="{00000000-0008-0000-0000-000066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95" name="Line 358">
          <a:extLst>
            <a:ext uri="{FF2B5EF4-FFF2-40B4-BE49-F238E27FC236}">
              <a16:creationId xmlns:a16="http://schemas.microsoft.com/office/drawing/2014/main" id="{00000000-0008-0000-0000-000067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96" name="Line 359">
          <a:extLst>
            <a:ext uri="{FF2B5EF4-FFF2-40B4-BE49-F238E27FC236}">
              <a16:creationId xmlns:a16="http://schemas.microsoft.com/office/drawing/2014/main" id="{00000000-0008-0000-0000-000068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897" name="Line 360">
          <a:extLst>
            <a:ext uri="{FF2B5EF4-FFF2-40B4-BE49-F238E27FC236}">
              <a16:creationId xmlns:a16="http://schemas.microsoft.com/office/drawing/2014/main" id="{00000000-0008-0000-0000-000069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898" name="Line 361">
          <a:extLst>
            <a:ext uri="{FF2B5EF4-FFF2-40B4-BE49-F238E27FC236}">
              <a16:creationId xmlns:a16="http://schemas.microsoft.com/office/drawing/2014/main" id="{00000000-0008-0000-0000-00006A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899" name="Line 362">
          <a:extLst>
            <a:ext uri="{FF2B5EF4-FFF2-40B4-BE49-F238E27FC236}">
              <a16:creationId xmlns:a16="http://schemas.microsoft.com/office/drawing/2014/main" id="{00000000-0008-0000-0000-00006B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00" name="Line 363">
          <a:extLst>
            <a:ext uri="{FF2B5EF4-FFF2-40B4-BE49-F238E27FC236}">
              <a16:creationId xmlns:a16="http://schemas.microsoft.com/office/drawing/2014/main" id="{00000000-0008-0000-0000-00006C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01" name="Line 364">
          <a:extLst>
            <a:ext uri="{FF2B5EF4-FFF2-40B4-BE49-F238E27FC236}">
              <a16:creationId xmlns:a16="http://schemas.microsoft.com/office/drawing/2014/main" id="{00000000-0008-0000-0000-00006D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02" name="Line 365">
          <a:extLst>
            <a:ext uri="{FF2B5EF4-FFF2-40B4-BE49-F238E27FC236}">
              <a16:creationId xmlns:a16="http://schemas.microsoft.com/office/drawing/2014/main" id="{00000000-0008-0000-0000-00006E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03" name="Line 366">
          <a:extLst>
            <a:ext uri="{FF2B5EF4-FFF2-40B4-BE49-F238E27FC236}">
              <a16:creationId xmlns:a16="http://schemas.microsoft.com/office/drawing/2014/main" id="{00000000-0008-0000-0000-00006F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04" name="Line 367">
          <a:extLst>
            <a:ext uri="{FF2B5EF4-FFF2-40B4-BE49-F238E27FC236}">
              <a16:creationId xmlns:a16="http://schemas.microsoft.com/office/drawing/2014/main" id="{00000000-0008-0000-0000-000070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05" name="Line 368">
          <a:extLst>
            <a:ext uri="{FF2B5EF4-FFF2-40B4-BE49-F238E27FC236}">
              <a16:creationId xmlns:a16="http://schemas.microsoft.com/office/drawing/2014/main" id="{00000000-0008-0000-0000-000071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06" name="Line 369">
          <a:extLst>
            <a:ext uri="{FF2B5EF4-FFF2-40B4-BE49-F238E27FC236}">
              <a16:creationId xmlns:a16="http://schemas.microsoft.com/office/drawing/2014/main" id="{00000000-0008-0000-0000-000072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07" name="Line 370">
          <a:extLst>
            <a:ext uri="{FF2B5EF4-FFF2-40B4-BE49-F238E27FC236}">
              <a16:creationId xmlns:a16="http://schemas.microsoft.com/office/drawing/2014/main" id="{00000000-0008-0000-0000-000073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08" name="Line 371">
          <a:extLst>
            <a:ext uri="{FF2B5EF4-FFF2-40B4-BE49-F238E27FC236}">
              <a16:creationId xmlns:a16="http://schemas.microsoft.com/office/drawing/2014/main" id="{00000000-0008-0000-0000-000074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09" name="Line 372">
          <a:extLst>
            <a:ext uri="{FF2B5EF4-FFF2-40B4-BE49-F238E27FC236}">
              <a16:creationId xmlns:a16="http://schemas.microsoft.com/office/drawing/2014/main" id="{00000000-0008-0000-0000-000075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10" name="Line 373">
          <a:extLst>
            <a:ext uri="{FF2B5EF4-FFF2-40B4-BE49-F238E27FC236}">
              <a16:creationId xmlns:a16="http://schemas.microsoft.com/office/drawing/2014/main" id="{00000000-0008-0000-0000-000076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11" name="Line 374">
          <a:extLst>
            <a:ext uri="{FF2B5EF4-FFF2-40B4-BE49-F238E27FC236}">
              <a16:creationId xmlns:a16="http://schemas.microsoft.com/office/drawing/2014/main" id="{00000000-0008-0000-0000-000077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12" name="Line 375">
          <a:extLst>
            <a:ext uri="{FF2B5EF4-FFF2-40B4-BE49-F238E27FC236}">
              <a16:creationId xmlns:a16="http://schemas.microsoft.com/office/drawing/2014/main" id="{00000000-0008-0000-0000-000078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13" name="Line 376">
          <a:extLst>
            <a:ext uri="{FF2B5EF4-FFF2-40B4-BE49-F238E27FC236}">
              <a16:creationId xmlns:a16="http://schemas.microsoft.com/office/drawing/2014/main" id="{00000000-0008-0000-0000-000079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14" name="Line 377">
          <a:extLst>
            <a:ext uri="{FF2B5EF4-FFF2-40B4-BE49-F238E27FC236}">
              <a16:creationId xmlns:a16="http://schemas.microsoft.com/office/drawing/2014/main" id="{00000000-0008-0000-0000-00007A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15" name="Line 378">
          <a:extLst>
            <a:ext uri="{FF2B5EF4-FFF2-40B4-BE49-F238E27FC236}">
              <a16:creationId xmlns:a16="http://schemas.microsoft.com/office/drawing/2014/main" id="{00000000-0008-0000-0000-00007B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16" name="Line 379">
          <a:extLst>
            <a:ext uri="{FF2B5EF4-FFF2-40B4-BE49-F238E27FC236}">
              <a16:creationId xmlns:a16="http://schemas.microsoft.com/office/drawing/2014/main" id="{00000000-0008-0000-0000-00007C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17" name="Line 380">
          <a:extLst>
            <a:ext uri="{FF2B5EF4-FFF2-40B4-BE49-F238E27FC236}">
              <a16:creationId xmlns:a16="http://schemas.microsoft.com/office/drawing/2014/main" id="{00000000-0008-0000-0000-00007D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18" name="Line 381">
          <a:extLst>
            <a:ext uri="{FF2B5EF4-FFF2-40B4-BE49-F238E27FC236}">
              <a16:creationId xmlns:a16="http://schemas.microsoft.com/office/drawing/2014/main" id="{00000000-0008-0000-0000-00007E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19" name="Line 382">
          <a:extLst>
            <a:ext uri="{FF2B5EF4-FFF2-40B4-BE49-F238E27FC236}">
              <a16:creationId xmlns:a16="http://schemas.microsoft.com/office/drawing/2014/main" id="{00000000-0008-0000-0000-00007F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20" name="Line 383">
          <a:extLst>
            <a:ext uri="{FF2B5EF4-FFF2-40B4-BE49-F238E27FC236}">
              <a16:creationId xmlns:a16="http://schemas.microsoft.com/office/drawing/2014/main" id="{00000000-0008-0000-0000-000080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21" name="Line 384">
          <a:extLst>
            <a:ext uri="{FF2B5EF4-FFF2-40B4-BE49-F238E27FC236}">
              <a16:creationId xmlns:a16="http://schemas.microsoft.com/office/drawing/2014/main" id="{00000000-0008-0000-0000-000081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22" name="Line 385">
          <a:extLst>
            <a:ext uri="{FF2B5EF4-FFF2-40B4-BE49-F238E27FC236}">
              <a16:creationId xmlns:a16="http://schemas.microsoft.com/office/drawing/2014/main" id="{00000000-0008-0000-0000-000082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23" name="Line 386">
          <a:extLst>
            <a:ext uri="{FF2B5EF4-FFF2-40B4-BE49-F238E27FC236}">
              <a16:creationId xmlns:a16="http://schemas.microsoft.com/office/drawing/2014/main" id="{00000000-0008-0000-0000-000083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24" name="Line 387">
          <a:extLst>
            <a:ext uri="{FF2B5EF4-FFF2-40B4-BE49-F238E27FC236}">
              <a16:creationId xmlns:a16="http://schemas.microsoft.com/office/drawing/2014/main" id="{00000000-0008-0000-0000-000084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25" name="Line 388">
          <a:extLst>
            <a:ext uri="{FF2B5EF4-FFF2-40B4-BE49-F238E27FC236}">
              <a16:creationId xmlns:a16="http://schemas.microsoft.com/office/drawing/2014/main" id="{00000000-0008-0000-0000-000085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26" name="Line 389">
          <a:extLst>
            <a:ext uri="{FF2B5EF4-FFF2-40B4-BE49-F238E27FC236}">
              <a16:creationId xmlns:a16="http://schemas.microsoft.com/office/drawing/2014/main" id="{00000000-0008-0000-0000-000086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27" name="Line 390">
          <a:extLst>
            <a:ext uri="{FF2B5EF4-FFF2-40B4-BE49-F238E27FC236}">
              <a16:creationId xmlns:a16="http://schemas.microsoft.com/office/drawing/2014/main" id="{00000000-0008-0000-0000-000087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28" name="Line 391">
          <a:extLst>
            <a:ext uri="{FF2B5EF4-FFF2-40B4-BE49-F238E27FC236}">
              <a16:creationId xmlns:a16="http://schemas.microsoft.com/office/drawing/2014/main" id="{00000000-0008-0000-0000-000088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29" name="Line 392">
          <a:extLst>
            <a:ext uri="{FF2B5EF4-FFF2-40B4-BE49-F238E27FC236}">
              <a16:creationId xmlns:a16="http://schemas.microsoft.com/office/drawing/2014/main" id="{00000000-0008-0000-0000-000089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30" name="Line 393">
          <a:extLst>
            <a:ext uri="{FF2B5EF4-FFF2-40B4-BE49-F238E27FC236}">
              <a16:creationId xmlns:a16="http://schemas.microsoft.com/office/drawing/2014/main" id="{00000000-0008-0000-0000-00008A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31" name="Line 394">
          <a:extLst>
            <a:ext uri="{FF2B5EF4-FFF2-40B4-BE49-F238E27FC236}">
              <a16:creationId xmlns:a16="http://schemas.microsoft.com/office/drawing/2014/main" id="{00000000-0008-0000-0000-00008B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32" name="Line 395">
          <a:extLst>
            <a:ext uri="{FF2B5EF4-FFF2-40B4-BE49-F238E27FC236}">
              <a16:creationId xmlns:a16="http://schemas.microsoft.com/office/drawing/2014/main" id="{00000000-0008-0000-0000-00008C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33" name="Line 396">
          <a:extLst>
            <a:ext uri="{FF2B5EF4-FFF2-40B4-BE49-F238E27FC236}">
              <a16:creationId xmlns:a16="http://schemas.microsoft.com/office/drawing/2014/main" id="{00000000-0008-0000-0000-00008D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34" name="Line 397">
          <a:extLst>
            <a:ext uri="{FF2B5EF4-FFF2-40B4-BE49-F238E27FC236}">
              <a16:creationId xmlns:a16="http://schemas.microsoft.com/office/drawing/2014/main" id="{00000000-0008-0000-0000-00008E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35" name="Line 398">
          <a:extLst>
            <a:ext uri="{FF2B5EF4-FFF2-40B4-BE49-F238E27FC236}">
              <a16:creationId xmlns:a16="http://schemas.microsoft.com/office/drawing/2014/main" id="{00000000-0008-0000-0000-00008F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36" name="Line 399">
          <a:extLst>
            <a:ext uri="{FF2B5EF4-FFF2-40B4-BE49-F238E27FC236}">
              <a16:creationId xmlns:a16="http://schemas.microsoft.com/office/drawing/2014/main" id="{00000000-0008-0000-0000-000090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37" name="Line 400">
          <a:extLst>
            <a:ext uri="{FF2B5EF4-FFF2-40B4-BE49-F238E27FC236}">
              <a16:creationId xmlns:a16="http://schemas.microsoft.com/office/drawing/2014/main" id="{00000000-0008-0000-0000-000091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38" name="Line 401">
          <a:extLst>
            <a:ext uri="{FF2B5EF4-FFF2-40B4-BE49-F238E27FC236}">
              <a16:creationId xmlns:a16="http://schemas.microsoft.com/office/drawing/2014/main" id="{00000000-0008-0000-0000-000092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39" name="Line 402">
          <a:extLst>
            <a:ext uri="{FF2B5EF4-FFF2-40B4-BE49-F238E27FC236}">
              <a16:creationId xmlns:a16="http://schemas.microsoft.com/office/drawing/2014/main" id="{00000000-0008-0000-0000-000093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40" name="Line 403">
          <a:extLst>
            <a:ext uri="{FF2B5EF4-FFF2-40B4-BE49-F238E27FC236}">
              <a16:creationId xmlns:a16="http://schemas.microsoft.com/office/drawing/2014/main" id="{00000000-0008-0000-0000-000094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41" name="Line 404">
          <a:extLst>
            <a:ext uri="{FF2B5EF4-FFF2-40B4-BE49-F238E27FC236}">
              <a16:creationId xmlns:a16="http://schemas.microsoft.com/office/drawing/2014/main" id="{00000000-0008-0000-0000-000095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42" name="Line 405">
          <a:extLst>
            <a:ext uri="{FF2B5EF4-FFF2-40B4-BE49-F238E27FC236}">
              <a16:creationId xmlns:a16="http://schemas.microsoft.com/office/drawing/2014/main" id="{00000000-0008-0000-0000-000096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43" name="Line 406">
          <a:extLst>
            <a:ext uri="{FF2B5EF4-FFF2-40B4-BE49-F238E27FC236}">
              <a16:creationId xmlns:a16="http://schemas.microsoft.com/office/drawing/2014/main" id="{00000000-0008-0000-0000-000097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44" name="Line 407">
          <a:extLst>
            <a:ext uri="{FF2B5EF4-FFF2-40B4-BE49-F238E27FC236}">
              <a16:creationId xmlns:a16="http://schemas.microsoft.com/office/drawing/2014/main" id="{00000000-0008-0000-0000-000098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45" name="Line 408">
          <a:extLst>
            <a:ext uri="{FF2B5EF4-FFF2-40B4-BE49-F238E27FC236}">
              <a16:creationId xmlns:a16="http://schemas.microsoft.com/office/drawing/2014/main" id="{00000000-0008-0000-0000-000099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46" name="Line 409">
          <a:extLst>
            <a:ext uri="{FF2B5EF4-FFF2-40B4-BE49-F238E27FC236}">
              <a16:creationId xmlns:a16="http://schemas.microsoft.com/office/drawing/2014/main" id="{00000000-0008-0000-0000-00009A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47" name="Line 410">
          <a:extLst>
            <a:ext uri="{FF2B5EF4-FFF2-40B4-BE49-F238E27FC236}">
              <a16:creationId xmlns:a16="http://schemas.microsoft.com/office/drawing/2014/main" id="{00000000-0008-0000-0000-00009B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48" name="Line 411">
          <a:extLst>
            <a:ext uri="{FF2B5EF4-FFF2-40B4-BE49-F238E27FC236}">
              <a16:creationId xmlns:a16="http://schemas.microsoft.com/office/drawing/2014/main" id="{00000000-0008-0000-0000-00009C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49" name="Line 412">
          <a:extLst>
            <a:ext uri="{FF2B5EF4-FFF2-40B4-BE49-F238E27FC236}">
              <a16:creationId xmlns:a16="http://schemas.microsoft.com/office/drawing/2014/main" id="{00000000-0008-0000-0000-00009D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50" name="Line 413">
          <a:extLst>
            <a:ext uri="{FF2B5EF4-FFF2-40B4-BE49-F238E27FC236}">
              <a16:creationId xmlns:a16="http://schemas.microsoft.com/office/drawing/2014/main" id="{00000000-0008-0000-0000-00009E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51" name="Line 414">
          <a:extLst>
            <a:ext uri="{FF2B5EF4-FFF2-40B4-BE49-F238E27FC236}">
              <a16:creationId xmlns:a16="http://schemas.microsoft.com/office/drawing/2014/main" id="{00000000-0008-0000-0000-00009F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52" name="Line 415">
          <a:extLst>
            <a:ext uri="{FF2B5EF4-FFF2-40B4-BE49-F238E27FC236}">
              <a16:creationId xmlns:a16="http://schemas.microsoft.com/office/drawing/2014/main" id="{00000000-0008-0000-0000-0000A0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53" name="Line 416">
          <a:extLst>
            <a:ext uri="{FF2B5EF4-FFF2-40B4-BE49-F238E27FC236}">
              <a16:creationId xmlns:a16="http://schemas.microsoft.com/office/drawing/2014/main" id="{00000000-0008-0000-0000-0000A1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54" name="Line 417">
          <a:extLst>
            <a:ext uri="{FF2B5EF4-FFF2-40B4-BE49-F238E27FC236}">
              <a16:creationId xmlns:a16="http://schemas.microsoft.com/office/drawing/2014/main" id="{00000000-0008-0000-0000-0000A2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55" name="Line 418">
          <a:extLst>
            <a:ext uri="{FF2B5EF4-FFF2-40B4-BE49-F238E27FC236}">
              <a16:creationId xmlns:a16="http://schemas.microsoft.com/office/drawing/2014/main" id="{00000000-0008-0000-0000-0000A3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56" name="Line 419">
          <a:extLst>
            <a:ext uri="{FF2B5EF4-FFF2-40B4-BE49-F238E27FC236}">
              <a16:creationId xmlns:a16="http://schemas.microsoft.com/office/drawing/2014/main" id="{00000000-0008-0000-0000-0000A4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57" name="Line 420">
          <a:extLst>
            <a:ext uri="{FF2B5EF4-FFF2-40B4-BE49-F238E27FC236}">
              <a16:creationId xmlns:a16="http://schemas.microsoft.com/office/drawing/2014/main" id="{00000000-0008-0000-0000-0000A5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58" name="Line 421">
          <a:extLst>
            <a:ext uri="{FF2B5EF4-FFF2-40B4-BE49-F238E27FC236}">
              <a16:creationId xmlns:a16="http://schemas.microsoft.com/office/drawing/2014/main" id="{00000000-0008-0000-0000-0000A6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59" name="Line 422">
          <a:extLst>
            <a:ext uri="{FF2B5EF4-FFF2-40B4-BE49-F238E27FC236}">
              <a16:creationId xmlns:a16="http://schemas.microsoft.com/office/drawing/2014/main" id="{00000000-0008-0000-0000-0000A7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60" name="Line 423">
          <a:extLst>
            <a:ext uri="{FF2B5EF4-FFF2-40B4-BE49-F238E27FC236}">
              <a16:creationId xmlns:a16="http://schemas.microsoft.com/office/drawing/2014/main" id="{00000000-0008-0000-0000-0000A8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61" name="Line 424">
          <a:extLst>
            <a:ext uri="{FF2B5EF4-FFF2-40B4-BE49-F238E27FC236}">
              <a16:creationId xmlns:a16="http://schemas.microsoft.com/office/drawing/2014/main" id="{00000000-0008-0000-0000-0000A9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62" name="Line 425">
          <a:extLst>
            <a:ext uri="{FF2B5EF4-FFF2-40B4-BE49-F238E27FC236}">
              <a16:creationId xmlns:a16="http://schemas.microsoft.com/office/drawing/2014/main" id="{00000000-0008-0000-0000-0000AA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63" name="Line 426">
          <a:extLst>
            <a:ext uri="{FF2B5EF4-FFF2-40B4-BE49-F238E27FC236}">
              <a16:creationId xmlns:a16="http://schemas.microsoft.com/office/drawing/2014/main" id="{00000000-0008-0000-0000-0000AB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64" name="Line 427">
          <a:extLst>
            <a:ext uri="{FF2B5EF4-FFF2-40B4-BE49-F238E27FC236}">
              <a16:creationId xmlns:a16="http://schemas.microsoft.com/office/drawing/2014/main" id="{00000000-0008-0000-0000-0000AC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65" name="Line 428">
          <a:extLst>
            <a:ext uri="{FF2B5EF4-FFF2-40B4-BE49-F238E27FC236}">
              <a16:creationId xmlns:a16="http://schemas.microsoft.com/office/drawing/2014/main" id="{00000000-0008-0000-0000-0000AD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66" name="Line 429">
          <a:extLst>
            <a:ext uri="{FF2B5EF4-FFF2-40B4-BE49-F238E27FC236}">
              <a16:creationId xmlns:a16="http://schemas.microsoft.com/office/drawing/2014/main" id="{00000000-0008-0000-0000-0000AE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67" name="Line 430">
          <a:extLst>
            <a:ext uri="{FF2B5EF4-FFF2-40B4-BE49-F238E27FC236}">
              <a16:creationId xmlns:a16="http://schemas.microsoft.com/office/drawing/2014/main" id="{00000000-0008-0000-0000-0000AF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68" name="Line 431">
          <a:extLst>
            <a:ext uri="{FF2B5EF4-FFF2-40B4-BE49-F238E27FC236}">
              <a16:creationId xmlns:a16="http://schemas.microsoft.com/office/drawing/2014/main" id="{00000000-0008-0000-0000-0000B0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69" name="Line 432">
          <a:extLst>
            <a:ext uri="{FF2B5EF4-FFF2-40B4-BE49-F238E27FC236}">
              <a16:creationId xmlns:a16="http://schemas.microsoft.com/office/drawing/2014/main" id="{00000000-0008-0000-0000-0000B1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70" name="Line 433">
          <a:extLst>
            <a:ext uri="{FF2B5EF4-FFF2-40B4-BE49-F238E27FC236}">
              <a16:creationId xmlns:a16="http://schemas.microsoft.com/office/drawing/2014/main" id="{00000000-0008-0000-0000-0000B2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71" name="Line 434">
          <a:extLst>
            <a:ext uri="{FF2B5EF4-FFF2-40B4-BE49-F238E27FC236}">
              <a16:creationId xmlns:a16="http://schemas.microsoft.com/office/drawing/2014/main" id="{00000000-0008-0000-0000-0000B3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72" name="Line 435">
          <a:extLst>
            <a:ext uri="{FF2B5EF4-FFF2-40B4-BE49-F238E27FC236}">
              <a16:creationId xmlns:a16="http://schemas.microsoft.com/office/drawing/2014/main" id="{00000000-0008-0000-0000-0000B4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73" name="Line 436">
          <a:extLst>
            <a:ext uri="{FF2B5EF4-FFF2-40B4-BE49-F238E27FC236}">
              <a16:creationId xmlns:a16="http://schemas.microsoft.com/office/drawing/2014/main" id="{00000000-0008-0000-0000-0000B5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74" name="Line 437">
          <a:extLst>
            <a:ext uri="{FF2B5EF4-FFF2-40B4-BE49-F238E27FC236}">
              <a16:creationId xmlns:a16="http://schemas.microsoft.com/office/drawing/2014/main" id="{00000000-0008-0000-0000-0000B6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75" name="Line 438">
          <a:extLst>
            <a:ext uri="{FF2B5EF4-FFF2-40B4-BE49-F238E27FC236}">
              <a16:creationId xmlns:a16="http://schemas.microsoft.com/office/drawing/2014/main" id="{00000000-0008-0000-0000-0000B7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76" name="Line 439">
          <a:extLst>
            <a:ext uri="{FF2B5EF4-FFF2-40B4-BE49-F238E27FC236}">
              <a16:creationId xmlns:a16="http://schemas.microsoft.com/office/drawing/2014/main" id="{00000000-0008-0000-0000-0000B8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77" name="Line 440">
          <a:extLst>
            <a:ext uri="{FF2B5EF4-FFF2-40B4-BE49-F238E27FC236}">
              <a16:creationId xmlns:a16="http://schemas.microsoft.com/office/drawing/2014/main" id="{00000000-0008-0000-0000-0000B9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78" name="Line 441">
          <a:extLst>
            <a:ext uri="{FF2B5EF4-FFF2-40B4-BE49-F238E27FC236}">
              <a16:creationId xmlns:a16="http://schemas.microsoft.com/office/drawing/2014/main" id="{00000000-0008-0000-0000-0000BA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79" name="Line 442">
          <a:extLst>
            <a:ext uri="{FF2B5EF4-FFF2-40B4-BE49-F238E27FC236}">
              <a16:creationId xmlns:a16="http://schemas.microsoft.com/office/drawing/2014/main" id="{00000000-0008-0000-0000-0000BB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80" name="Line 443">
          <a:extLst>
            <a:ext uri="{FF2B5EF4-FFF2-40B4-BE49-F238E27FC236}">
              <a16:creationId xmlns:a16="http://schemas.microsoft.com/office/drawing/2014/main" id="{00000000-0008-0000-0000-0000BC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81" name="Line 444">
          <a:extLst>
            <a:ext uri="{FF2B5EF4-FFF2-40B4-BE49-F238E27FC236}">
              <a16:creationId xmlns:a16="http://schemas.microsoft.com/office/drawing/2014/main" id="{00000000-0008-0000-0000-0000BD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82" name="Line 445">
          <a:extLst>
            <a:ext uri="{FF2B5EF4-FFF2-40B4-BE49-F238E27FC236}">
              <a16:creationId xmlns:a16="http://schemas.microsoft.com/office/drawing/2014/main" id="{00000000-0008-0000-0000-0000BE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83" name="Line 446">
          <a:extLst>
            <a:ext uri="{FF2B5EF4-FFF2-40B4-BE49-F238E27FC236}">
              <a16:creationId xmlns:a16="http://schemas.microsoft.com/office/drawing/2014/main" id="{00000000-0008-0000-0000-0000BF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84" name="Line 447">
          <a:extLst>
            <a:ext uri="{FF2B5EF4-FFF2-40B4-BE49-F238E27FC236}">
              <a16:creationId xmlns:a16="http://schemas.microsoft.com/office/drawing/2014/main" id="{00000000-0008-0000-0000-0000C0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85" name="Line 448">
          <a:extLst>
            <a:ext uri="{FF2B5EF4-FFF2-40B4-BE49-F238E27FC236}">
              <a16:creationId xmlns:a16="http://schemas.microsoft.com/office/drawing/2014/main" id="{00000000-0008-0000-0000-0000C1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86" name="Line 449">
          <a:extLst>
            <a:ext uri="{FF2B5EF4-FFF2-40B4-BE49-F238E27FC236}">
              <a16:creationId xmlns:a16="http://schemas.microsoft.com/office/drawing/2014/main" id="{00000000-0008-0000-0000-0000C2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87" name="Line 450">
          <a:extLst>
            <a:ext uri="{FF2B5EF4-FFF2-40B4-BE49-F238E27FC236}">
              <a16:creationId xmlns:a16="http://schemas.microsoft.com/office/drawing/2014/main" id="{00000000-0008-0000-0000-0000C3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88" name="Line 451">
          <a:extLst>
            <a:ext uri="{FF2B5EF4-FFF2-40B4-BE49-F238E27FC236}">
              <a16:creationId xmlns:a16="http://schemas.microsoft.com/office/drawing/2014/main" id="{00000000-0008-0000-0000-0000C4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89" name="Line 452">
          <a:extLst>
            <a:ext uri="{FF2B5EF4-FFF2-40B4-BE49-F238E27FC236}">
              <a16:creationId xmlns:a16="http://schemas.microsoft.com/office/drawing/2014/main" id="{00000000-0008-0000-0000-0000C5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90" name="Line 453">
          <a:extLst>
            <a:ext uri="{FF2B5EF4-FFF2-40B4-BE49-F238E27FC236}">
              <a16:creationId xmlns:a16="http://schemas.microsoft.com/office/drawing/2014/main" id="{00000000-0008-0000-0000-0000C6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91" name="Line 454">
          <a:extLst>
            <a:ext uri="{FF2B5EF4-FFF2-40B4-BE49-F238E27FC236}">
              <a16:creationId xmlns:a16="http://schemas.microsoft.com/office/drawing/2014/main" id="{00000000-0008-0000-0000-0000C7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92" name="Line 455">
          <a:extLst>
            <a:ext uri="{FF2B5EF4-FFF2-40B4-BE49-F238E27FC236}">
              <a16:creationId xmlns:a16="http://schemas.microsoft.com/office/drawing/2014/main" id="{00000000-0008-0000-0000-0000C8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93" name="Line 456">
          <a:extLst>
            <a:ext uri="{FF2B5EF4-FFF2-40B4-BE49-F238E27FC236}">
              <a16:creationId xmlns:a16="http://schemas.microsoft.com/office/drawing/2014/main" id="{00000000-0008-0000-0000-0000C9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94" name="Line 457">
          <a:extLst>
            <a:ext uri="{FF2B5EF4-FFF2-40B4-BE49-F238E27FC236}">
              <a16:creationId xmlns:a16="http://schemas.microsoft.com/office/drawing/2014/main" id="{00000000-0008-0000-0000-0000CA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95" name="Line 458">
          <a:extLst>
            <a:ext uri="{FF2B5EF4-FFF2-40B4-BE49-F238E27FC236}">
              <a16:creationId xmlns:a16="http://schemas.microsoft.com/office/drawing/2014/main" id="{00000000-0008-0000-0000-0000CB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96" name="Line 459">
          <a:extLst>
            <a:ext uri="{FF2B5EF4-FFF2-40B4-BE49-F238E27FC236}">
              <a16:creationId xmlns:a16="http://schemas.microsoft.com/office/drawing/2014/main" id="{00000000-0008-0000-0000-0000CC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1997" name="Line 460">
          <a:extLst>
            <a:ext uri="{FF2B5EF4-FFF2-40B4-BE49-F238E27FC236}">
              <a16:creationId xmlns:a16="http://schemas.microsoft.com/office/drawing/2014/main" id="{00000000-0008-0000-0000-0000CD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1998" name="Line 461">
          <a:extLst>
            <a:ext uri="{FF2B5EF4-FFF2-40B4-BE49-F238E27FC236}">
              <a16:creationId xmlns:a16="http://schemas.microsoft.com/office/drawing/2014/main" id="{00000000-0008-0000-0000-0000CE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1999" name="Line 462">
          <a:extLst>
            <a:ext uri="{FF2B5EF4-FFF2-40B4-BE49-F238E27FC236}">
              <a16:creationId xmlns:a16="http://schemas.microsoft.com/office/drawing/2014/main" id="{00000000-0008-0000-0000-0000CF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00" name="Line 463">
          <a:extLst>
            <a:ext uri="{FF2B5EF4-FFF2-40B4-BE49-F238E27FC236}">
              <a16:creationId xmlns:a16="http://schemas.microsoft.com/office/drawing/2014/main" id="{00000000-0008-0000-0000-0000D0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01" name="Line 464">
          <a:extLst>
            <a:ext uri="{FF2B5EF4-FFF2-40B4-BE49-F238E27FC236}">
              <a16:creationId xmlns:a16="http://schemas.microsoft.com/office/drawing/2014/main" id="{00000000-0008-0000-0000-0000D1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02" name="Line 465">
          <a:extLst>
            <a:ext uri="{FF2B5EF4-FFF2-40B4-BE49-F238E27FC236}">
              <a16:creationId xmlns:a16="http://schemas.microsoft.com/office/drawing/2014/main" id="{00000000-0008-0000-0000-0000D2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03" name="Line 466">
          <a:extLst>
            <a:ext uri="{FF2B5EF4-FFF2-40B4-BE49-F238E27FC236}">
              <a16:creationId xmlns:a16="http://schemas.microsoft.com/office/drawing/2014/main" id="{00000000-0008-0000-0000-0000D3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04" name="Line 467">
          <a:extLst>
            <a:ext uri="{FF2B5EF4-FFF2-40B4-BE49-F238E27FC236}">
              <a16:creationId xmlns:a16="http://schemas.microsoft.com/office/drawing/2014/main" id="{00000000-0008-0000-0000-0000D4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05" name="Line 468">
          <a:extLst>
            <a:ext uri="{FF2B5EF4-FFF2-40B4-BE49-F238E27FC236}">
              <a16:creationId xmlns:a16="http://schemas.microsoft.com/office/drawing/2014/main" id="{00000000-0008-0000-0000-0000D5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06" name="Line 469">
          <a:extLst>
            <a:ext uri="{FF2B5EF4-FFF2-40B4-BE49-F238E27FC236}">
              <a16:creationId xmlns:a16="http://schemas.microsoft.com/office/drawing/2014/main" id="{00000000-0008-0000-0000-0000D6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07" name="Line 470">
          <a:extLst>
            <a:ext uri="{FF2B5EF4-FFF2-40B4-BE49-F238E27FC236}">
              <a16:creationId xmlns:a16="http://schemas.microsoft.com/office/drawing/2014/main" id="{00000000-0008-0000-0000-0000D7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08" name="Line 471">
          <a:extLst>
            <a:ext uri="{FF2B5EF4-FFF2-40B4-BE49-F238E27FC236}">
              <a16:creationId xmlns:a16="http://schemas.microsoft.com/office/drawing/2014/main" id="{00000000-0008-0000-0000-0000D8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09" name="Line 472">
          <a:extLst>
            <a:ext uri="{FF2B5EF4-FFF2-40B4-BE49-F238E27FC236}">
              <a16:creationId xmlns:a16="http://schemas.microsoft.com/office/drawing/2014/main" id="{00000000-0008-0000-0000-0000D9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10" name="Line 473">
          <a:extLst>
            <a:ext uri="{FF2B5EF4-FFF2-40B4-BE49-F238E27FC236}">
              <a16:creationId xmlns:a16="http://schemas.microsoft.com/office/drawing/2014/main" id="{00000000-0008-0000-0000-0000DA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11" name="Line 474">
          <a:extLst>
            <a:ext uri="{FF2B5EF4-FFF2-40B4-BE49-F238E27FC236}">
              <a16:creationId xmlns:a16="http://schemas.microsoft.com/office/drawing/2014/main" id="{00000000-0008-0000-0000-0000DB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12" name="Line 475">
          <a:extLst>
            <a:ext uri="{FF2B5EF4-FFF2-40B4-BE49-F238E27FC236}">
              <a16:creationId xmlns:a16="http://schemas.microsoft.com/office/drawing/2014/main" id="{00000000-0008-0000-0000-0000DC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13" name="Line 476">
          <a:extLst>
            <a:ext uri="{FF2B5EF4-FFF2-40B4-BE49-F238E27FC236}">
              <a16:creationId xmlns:a16="http://schemas.microsoft.com/office/drawing/2014/main" id="{00000000-0008-0000-0000-0000DD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14" name="Line 477">
          <a:extLst>
            <a:ext uri="{FF2B5EF4-FFF2-40B4-BE49-F238E27FC236}">
              <a16:creationId xmlns:a16="http://schemas.microsoft.com/office/drawing/2014/main" id="{00000000-0008-0000-0000-0000DE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15" name="Line 478">
          <a:extLst>
            <a:ext uri="{FF2B5EF4-FFF2-40B4-BE49-F238E27FC236}">
              <a16:creationId xmlns:a16="http://schemas.microsoft.com/office/drawing/2014/main" id="{00000000-0008-0000-0000-0000DF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16" name="Line 479">
          <a:extLst>
            <a:ext uri="{FF2B5EF4-FFF2-40B4-BE49-F238E27FC236}">
              <a16:creationId xmlns:a16="http://schemas.microsoft.com/office/drawing/2014/main" id="{00000000-0008-0000-0000-0000E0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17" name="Line 480">
          <a:extLst>
            <a:ext uri="{FF2B5EF4-FFF2-40B4-BE49-F238E27FC236}">
              <a16:creationId xmlns:a16="http://schemas.microsoft.com/office/drawing/2014/main" id="{00000000-0008-0000-0000-0000E1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18" name="Line 481">
          <a:extLst>
            <a:ext uri="{FF2B5EF4-FFF2-40B4-BE49-F238E27FC236}">
              <a16:creationId xmlns:a16="http://schemas.microsoft.com/office/drawing/2014/main" id="{00000000-0008-0000-0000-0000E2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19" name="Line 482">
          <a:extLst>
            <a:ext uri="{FF2B5EF4-FFF2-40B4-BE49-F238E27FC236}">
              <a16:creationId xmlns:a16="http://schemas.microsoft.com/office/drawing/2014/main" id="{00000000-0008-0000-0000-0000E3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20" name="Line 483">
          <a:extLst>
            <a:ext uri="{FF2B5EF4-FFF2-40B4-BE49-F238E27FC236}">
              <a16:creationId xmlns:a16="http://schemas.microsoft.com/office/drawing/2014/main" id="{00000000-0008-0000-0000-0000E4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21" name="Line 484">
          <a:extLst>
            <a:ext uri="{FF2B5EF4-FFF2-40B4-BE49-F238E27FC236}">
              <a16:creationId xmlns:a16="http://schemas.microsoft.com/office/drawing/2014/main" id="{00000000-0008-0000-0000-0000E5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22" name="Line 485">
          <a:extLst>
            <a:ext uri="{FF2B5EF4-FFF2-40B4-BE49-F238E27FC236}">
              <a16:creationId xmlns:a16="http://schemas.microsoft.com/office/drawing/2014/main" id="{00000000-0008-0000-0000-0000E6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23" name="Line 486">
          <a:extLst>
            <a:ext uri="{FF2B5EF4-FFF2-40B4-BE49-F238E27FC236}">
              <a16:creationId xmlns:a16="http://schemas.microsoft.com/office/drawing/2014/main" id="{00000000-0008-0000-0000-0000E7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24" name="Line 487">
          <a:extLst>
            <a:ext uri="{FF2B5EF4-FFF2-40B4-BE49-F238E27FC236}">
              <a16:creationId xmlns:a16="http://schemas.microsoft.com/office/drawing/2014/main" id="{00000000-0008-0000-0000-0000E8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25" name="Line 488">
          <a:extLst>
            <a:ext uri="{FF2B5EF4-FFF2-40B4-BE49-F238E27FC236}">
              <a16:creationId xmlns:a16="http://schemas.microsoft.com/office/drawing/2014/main" id="{00000000-0008-0000-0000-0000E9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26" name="Line 489">
          <a:extLst>
            <a:ext uri="{FF2B5EF4-FFF2-40B4-BE49-F238E27FC236}">
              <a16:creationId xmlns:a16="http://schemas.microsoft.com/office/drawing/2014/main" id="{00000000-0008-0000-0000-0000EA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27" name="Line 490">
          <a:extLst>
            <a:ext uri="{FF2B5EF4-FFF2-40B4-BE49-F238E27FC236}">
              <a16:creationId xmlns:a16="http://schemas.microsoft.com/office/drawing/2014/main" id="{00000000-0008-0000-0000-0000EB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28" name="Line 491">
          <a:extLst>
            <a:ext uri="{FF2B5EF4-FFF2-40B4-BE49-F238E27FC236}">
              <a16:creationId xmlns:a16="http://schemas.microsoft.com/office/drawing/2014/main" id="{00000000-0008-0000-0000-0000EC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29" name="Line 492">
          <a:extLst>
            <a:ext uri="{FF2B5EF4-FFF2-40B4-BE49-F238E27FC236}">
              <a16:creationId xmlns:a16="http://schemas.microsoft.com/office/drawing/2014/main" id="{00000000-0008-0000-0000-0000ED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30" name="Line 493">
          <a:extLst>
            <a:ext uri="{FF2B5EF4-FFF2-40B4-BE49-F238E27FC236}">
              <a16:creationId xmlns:a16="http://schemas.microsoft.com/office/drawing/2014/main" id="{00000000-0008-0000-0000-0000EE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31" name="Line 494">
          <a:extLst>
            <a:ext uri="{FF2B5EF4-FFF2-40B4-BE49-F238E27FC236}">
              <a16:creationId xmlns:a16="http://schemas.microsoft.com/office/drawing/2014/main" id="{00000000-0008-0000-0000-0000EF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32" name="Line 495">
          <a:extLst>
            <a:ext uri="{FF2B5EF4-FFF2-40B4-BE49-F238E27FC236}">
              <a16:creationId xmlns:a16="http://schemas.microsoft.com/office/drawing/2014/main" id="{00000000-0008-0000-0000-0000F0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33" name="Line 496">
          <a:extLst>
            <a:ext uri="{FF2B5EF4-FFF2-40B4-BE49-F238E27FC236}">
              <a16:creationId xmlns:a16="http://schemas.microsoft.com/office/drawing/2014/main" id="{00000000-0008-0000-0000-0000F1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34" name="Line 497">
          <a:extLst>
            <a:ext uri="{FF2B5EF4-FFF2-40B4-BE49-F238E27FC236}">
              <a16:creationId xmlns:a16="http://schemas.microsoft.com/office/drawing/2014/main" id="{00000000-0008-0000-0000-0000F2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35" name="Line 498">
          <a:extLst>
            <a:ext uri="{FF2B5EF4-FFF2-40B4-BE49-F238E27FC236}">
              <a16:creationId xmlns:a16="http://schemas.microsoft.com/office/drawing/2014/main" id="{00000000-0008-0000-0000-0000F3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36" name="Line 499">
          <a:extLst>
            <a:ext uri="{FF2B5EF4-FFF2-40B4-BE49-F238E27FC236}">
              <a16:creationId xmlns:a16="http://schemas.microsoft.com/office/drawing/2014/main" id="{00000000-0008-0000-0000-0000F4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37" name="Line 500">
          <a:extLst>
            <a:ext uri="{FF2B5EF4-FFF2-40B4-BE49-F238E27FC236}">
              <a16:creationId xmlns:a16="http://schemas.microsoft.com/office/drawing/2014/main" id="{00000000-0008-0000-0000-0000F5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38" name="Line 501">
          <a:extLst>
            <a:ext uri="{FF2B5EF4-FFF2-40B4-BE49-F238E27FC236}">
              <a16:creationId xmlns:a16="http://schemas.microsoft.com/office/drawing/2014/main" id="{00000000-0008-0000-0000-0000F6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39" name="Line 502">
          <a:extLst>
            <a:ext uri="{FF2B5EF4-FFF2-40B4-BE49-F238E27FC236}">
              <a16:creationId xmlns:a16="http://schemas.microsoft.com/office/drawing/2014/main" id="{00000000-0008-0000-0000-0000F7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40" name="Line 503">
          <a:extLst>
            <a:ext uri="{FF2B5EF4-FFF2-40B4-BE49-F238E27FC236}">
              <a16:creationId xmlns:a16="http://schemas.microsoft.com/office/drawing/2014/main" id="{00000000-0008-0000-0000-0000F8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41" name="Line 504">
          <a:extLst>
            <a:ext uri="{FF2B5EF4-FFF2-40B4-BE49-F238E27FC236}">
              <a16:creationId xmlns:a16="http://schemas.microsoft.com/office/drawing/2014/main" id="{00000000-0008-0000-0000-0000F9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42" name="Line 505">
          <a:extLst>
            <a:ext uri="{FF2B5EF4-FFF2-40B4-BE49-F238E27FC236}">
              <a16:creationId xmlns:a16="http://schemas.microsoft.com/office/drawing/2014/main" id="{00000000-0008-0000-0000-0000FA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43" name="Line 506">
          <a:extLst>
            <a:ext uri="{FF2B5EF4-FFF2-40B4-BE49-F238E27FC236}">
              <a16:creationId xmlns:a16="http://schemas.microsoft.com/office/drawing/2014/main" id="{00000000-0008-0000-0000-0000FB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44" name="Line 507">
          <a:extLst>
            <a:ext uri="{FF2B5EF4-FFF2-40B4-BE49-F238E27FC236}">
              <a16:creationId xmlns:a16="http://schemas.microsoft.com/office/drawing/2014/main" id="{00000000-0008-0000-0000-0000FC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45" name="Line 508">
          <a:extLst>
            <a:ext uri="{FF2B5EF4-FFF2-40B4-BE49-F238E27FC236}">
              <a16:creationId xmlns:a16="http://schemas.microsoft.com/office/drawing/2014/main" id="{00000000-0008-0000-0000-0000FD0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46" name="Line 509">
          <a:extLst>
            <a:ext uri="{FF2B5EF4-FFF2-40B4-BE49-F238E27FC236}">
              <a16:creationId xmlns:a16="http://schemas.microsoft.com/office/drawing/2014/main" id="{00000000-0008-0000-0000-0000FE0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47" name="Line 510">
          <a:extLst>
            <a:ext uri="{FF2B5EF4-FFF2-40B4-BE49-F238E27FC236}">
              <a16:creationId xmlns:a16="http://schemas.microsoft.com/office/drawing/2014/main" id="{00000000-0008-0000-0000-0000FF0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48" name="Line 511">
          <a:extLst>
            <a:ext uri="{FF2B5EF4-FFF2-40B4-BE49-F238E27FC236}">
              <a16:creationId xmlns:a16="http://schemas.microsoft.com/office/drawing/2014/main" id="{00000000-0008-0000-0000-000000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49" name="Line 512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50" name="Line 513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51" name="Line 514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52" name="Line 515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53" name="Line 516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54" name="Line 517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55" name="Line 518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56" name="Line 519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57" name="Line 520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58" name="Line 521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59" name="Line 522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60" name="Line 523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61" name="Line 524">
          <a:extLst>
            <a:ext uri="{FF2B5EF4-FFF2-40B4-BE49-F238E27FC236}">
              <a16:creationId xmlns:a16="http://schemas.microsoft.com/office/drawing/2014/main" id="{00000000-0008-0000-0000-00000D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62" name="Line 525">
          <a:extLst>
            <a:ext uri="{FF2B5EF4-FFF2-40B4-BE49-F238E27FC236}">
              <a16:creationId xmlns:a16="http://schemas.microsoft.com/office/drawing/2014/main" id="{00000000-0008-0000-0000-00000E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63" name="Line 526"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64" name="Line 527">
          <a:extLst>
            <a:ext uri="{FF2B5EF4-FFF2-40B4-BE49-F238E27FC236}">
              <a16:creationId xmlns:a16="http://schemas.microsoft.com/office/drawing/2014/main" id="{00000000-0008-0000-0000-000010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65" name="Line 528">
          <a:extLst>
            <a:ext uri="{FF2B5EF4-FFF2-40B4-BE49-F238E27FC236}">
              <a16:creationId xmlns:a16="http://schemas.microsoft.com/office/drawing/2014/main" id="{00000000-0008-0000-0000-000011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66" name="Line 529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67" name="Line 530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68" name="Line 531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69" name="Line 532"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70" name="Line 533">
          <a:extLst>
            <a:ext uri="{FF2B5EF4-FFF2-40B4-BE49-F238E27FC236}">
              <a16:creationId xmlns:a16="http://schemas.microsoft.com/office/drawing/2014/main" id="{00000000-0008-0000-0000-000016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71" name="Line 534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72" name="Line 535">
          <a:extLst>
            <a:ext uri="{FF2B5EF4-FFF2-40B4-BE49-F238E27FC236}">
              <a16:creationId xmlns:a16="http://schemas.microsoft.com/office/drawing/2014/main" id="{00000000-0008-0000-0000-000018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73" name="Line 536">
          <a:extLst>
            <a:ext uri="{FF2B5EF4-FFF2-40B4-BE49-F238E27FC236}">
              <a16:creationId xmlns:a16="http://schemas.microsoft.com/office/drawing/2014/main" id="{00000000-0008-0000-0000-000019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74" name="Line 537">
          <a:extLst>
            <a:ext uri="{FF2B5EF4-FFF2-40B4-BE49-F238E27FC236}">
              <a16:creationId xmlns:a16="http://schemas.microsoft.com/office/drawing/2014/main" id="{00000000-0008-0000-0000-00001A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75" name="Line 538">
          <a:extLst>
            <a:ext uri="{FF2B5EF4-FFF2-40B4-BE49-F238E27FC236}">
              <a16:creationId xmlns:a16="http://schemas.microsoft.com/office/drawing/2014/main" id="{00000000-0008-0000-0000-00001B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76" name="Line 539">
          <a:extLst>
            <a:ext uri="{FF2B5EF4-FFF2-40B4-BE49-F238E27FC236}">
              <a16:creationId xmlns:a16="http://schemas.microsoft.com/office/drawing/2014/main" id="{00000000-0008-0000-0000-00001C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77" name="Line 540">
          <a:extLst>
            <a:ext uri="{FF2B5EF4-FFF2-40B4-BE49-F238E27FC236}">
              <a16:creationId xmlns:a16="http://schemas.microsoft.com/office/drawing/2014/main" id="{00000000-0008-0000-0000-00001D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78" name="Line 541">
          <a:extLst>
            <a:ext uri="{FF2B5EF4-FFF2-40B4-BE49-F238E27FC236}">
              <a16:creationId xmlns:a16="http://schemas.microsoft.com/office/drawing/2014/main" id="{00000000-0008-0000-0000-00001E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79" name="Line 542">
          <a:extLst>
            <a:ext uri="{FF2B5EF4-FFF2-40B4-BE49-F238E27FC236}">
              <a16:creationId xmlns:a16="http://schemas.microsoft.com/office/drawing/2014/main" id="{00000000-0008-0000-0000-00001F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80" name="Line 543">
          <a:extLst>
            <a:ext uri="{FF2B5EF4-FFF2-40B4-BE49-F238E27FC236}">
              <a16:creationId xmlns:a16="http://schemas.microsoft.com/office/drawing/2014/main" id="{00000000-0008-0000-0000-000020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81" name="Line 544">
          <a:extLst>
            <a:ext uri="{FF2B5EF4-FFF2-40B4-BE49-F238E27FC236}">
              <a16:creationId xmlns:a16="http://schemas.microsoft.com/office/drawing/2014/main" id="{00000000-0008-0000-0000-000021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82" name="Line 545">
          <a:extLst>
            <a:ext uri="{FF2B5EF4-FFF2-40B4-BE49-F238E27FC236}">
              <a16:creationId xmlns:a16="http://schemas.microsoft.com/office/drawing/2014/main" id="{00000000-0008-0000-0000-000022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83" name="Line 546">
          <a:extLst>
            <a:ext uri="{FF2B5EF4-FFF2-40B4-BE49-F238E27FC236}">
              <a16:creationId xmlns:a16="http://schemas.microsoft.com/office/drawing/2014/main" id="{00000000-0008-0000-0000-000023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84" name="Line 547">
          <a:extLst>
            <a:ext uri="{FF2B5EF4-FFF2-40B4-BE49-F238E27FC236}">
              <a16:creationId xmlns:a16="http://schemas.microsoft.com/office/drawing/2014/main" id="{00000000-0008-0000-0000-000024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85" name="Line 548">
          <a:extLst>
            <a:ext uri="{FF2B5EF4-FFF2-40B4-BE49-F238E27FC236}">
              <a16:creationId xmlns:a16="http://schemas.microsoft.com/office/drawing/2014/main" id="{00000000-0008-0000-0000-000025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86" name="Line 549">
          <a:extLst>
            <a:ext uri="{FF2B5EF4-FFF2-40B4-BE49-F238E27FC236}">
              <a16:creationId xmlns:a16="http://schemas.microsoft.com/office/drawing/2014/main" id="{00000000-0008-0000-0000-000026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87" name="Line 550">
          <a:extLst>
            <a:ext uri="{FF2B5EF4-FFF2-40B4-BE49-F238E27FC236}">
              <a16:creationId xmlns:a16="http://schemas.microsoft.com/office/drawing/2014/main" id="{00000000-0008-0000-0000-000027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88" name="Line 551">
          <a:extLst>
            <a:ext uri="{FF2B5EF4-FFF2-40B4-BE49-F238E27FC236}">
              <a16:creationId xmlns:a16="http://schemas.microsoft.com/office/drawing/2014/main" id="{00000000-0008-0000-0000-000028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89" name="Line 552">
          <a:extLst>
            <a:ext uri="{FF2B5EF4-FFF2-40B4-BE49-F238E27FC236}">
              <a16:creationId xmlns:a16="http://schemas.microsoft.com/office/drawing/2014/main" id="{00000000-0008-0000-0000-000029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90" name="Line 553">
          <a:extLst>
            <a:ext uri="{FF2B5EF4-FFF2-40B4-BE49-F238E27FC236}">
              <a16:creationId xmlns:a16="http://schemas.microsoft.com/office/drawing/2014/main" id="{00000000-0008-0000-0000-00002A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91" name="Line 554">
          <a:extLst>
            <a:ext uri="{FF2B5EF4-FFF2-40B4-BE49-F238E27FC236}">
              <a16:creationId xmlns:a16="http://schemas.microsoft.com/office/drawing/2014/main" id="{00000000-0008-0000-0000-00002B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92" name="Line 555">
          <a:extLst>
            <a:ext uri="{FF2B5EF4-FFF2-40B4-BE49-F238E27FC236}">
              <a16:creationId xmlns:a16="http://schemas.microsoft.com/office/drawing/2014/main" id="{00000000-0008-0000-0000-00002C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93" name="Line 556">
          <a:extLst>
            <a:ext uri="{FF2B5EF4-FFF2-40B4-BE49-F238E27FC236}">
              <a16:creationId xmlns:a16="http://schemas.microsoft.com/office/drawing/2014/main" id="{00000000-0008-0000-0000-00002D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94" name="Line 557">
          <a:extLst>
            <a:ext uri="{FF2B5EF4-FFF2-40B4-BE49-F238E27FC236}">
              <a16:creationId xmlns:a16="http://schemas.microsoft.com/office/drawing/2014/main" id="{00000000-0008-0000-0000-00002E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95" name="Line 558">
          <a:extLst>
            <a:ext uri="{FF2B5EF4-FFF2-40B4-BE49-F238E27FC236}">
              <a16:creationId xmlns:a16="http://schemas.microsoft.com/office/drawing/2014/main" id="{00000000-0008-0000-0000-00002F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96" name="Line 559">
          <a:extLst>
            <a:ext uri="{FF2B5EF4-FFF2-40B4-BE49-F238E27FC236}">
              <a16:creationId xmlns:a16="http://schemas.microsoft.com/office/drawing/2014/main" id="{00000000-0008-0000-0000-000030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097" name="Line 560">
          <a:extLst>
            <a:ext uri="{FF2B5EF4-FFF2-40B4-BE49-F238E27FC236}">
              <a16:creationId xmlns:a16="http://schemas.microsoft.com/office/drawing/2014/main" id="{00000000-0008-0000-0000-000031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098" name="Line 561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099" name="Line 562">
          <a:extLst>
            <a:ext uri="{FF2B5EF4-FFF2-40B4-BE49-F238E27FC236}">
              <a16:creationId xmlns:a16="http://schemas.microsoft.com/office/drawing/2014/main" id="{00000000-0008-0000-0000-000033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00" name="Line 563">
          <a:extLst>
            <a:ext uri="{FF2B5EF4-FFF2-40B4-BE49-F238E27FC236}">
              <a16:creationId xmlns:a16="http://schemas.microsoft.com/office/drawing/2014/main" id="{00000000-0008-0000-0000-000034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01" name="Line 564">
          <a:extLst>
            <a:ext uri="{FF2B5EF4-FFF2-40B4-BE49-F238E27FC236}">
              <a16:creationId xmlns:a16="http://schemas.microsoft.com/office/drawing/2014/main" id="{00000000-0008-0000-0000-000035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02" name="Line 565">
          <a:extLst>
            <a:ext uri="{FF2B5EF4-FFF2-40B4-BE49-F238E27FC236}">
              <a16:creationId xmlns:a16="http://schemas.microsoft.com/office/drawing/2014/main" id="{00000000-0008-0000-0000-000036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03" name="Line 566">
          <a:extLst>
            <a:ext uri="{FF2B5EF4-FFF2-40B4-BE49-F238E27FC236}">
              <a16:creationId xmlns:a16="http://schemas.microsoft.com/office/drawing/2014/main" id="{00000000-0008-0000-0000-000037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04" name="Line 567">
          <a:extLst>
            <a:ext uri="{FF2B5EF4-FFF2-40B4-BE49-F238E27FC236}">
              <a16:creationId xmlns:a16="http://schemas.microsoft.com/office/drawing/2014/main" id="{00000000-0008-0000-0000-000038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05" name="Line 568">
          <a:extLst>
            <a:ext uri="{FF2B5EF4-FFF2-40B4-BE49-F238E27FC236}">
              <a16:creationId xmlns:a16="http://schemas.microsoft.com/office/drawing/2014/main" id="{00000000-0008-0000-0000-000039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06" name="Line 569">
          <a:extLst>
            <a:ext uri="{FF2B5EF4-FFF2-40B4-BE49-F238E27FC236}">
              <a16:creationId xmlns:a16="http://schemas.microsoft.com/office/drawing/2014/main" id="{00000000-0008-0000-0000-00003A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07" name="Line 570">
          <a:extLst>
            <a:ext uri="{FF2B5EF4-FFF2-40B4-BE49-F238E27FC236}">
              <a16:creationId xmlns:a16="http://schemas.microsoft.com/office/drawing/2014/main" id="{00000000-0008-0000-0000-00003B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08" name="Line 571">
          <a:extLst>
            <a:ext uri="{FF2B5EF4-FFF2-40B4-BE49-F238E27FC236}">
              <a16:creationId xmlns:a16="http://schemas.microsoft.com/office/drawing/2014/main" id="{00000000-0008-0000-0000-00003C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09" name="Line 572">
          <a:extLst>
            <a:ext uri="{FF2B5EF4-FFF2-40B4-BE49-F238E27FC236}">
              <a16:creationId xmlns:a16="http://schemas.microsoft.com/office/drawing/2014/main" id="{00000000-0008-0000-0000-00003D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10" name="Line 573">
          <a:extLst>
            <a:ext uri="{FF2B5EF4-FFF2-40B4-BE49-F238E27FC236}">
              <a16:creationId xmlns:a16="http://schemas.microsoft.com/office/drawing/2014/main" id="{00000000-0008-0000-0000-00003E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11" name="Line 574">
          <a:extLst>
            <a:ext uri="{FF2B5EF4-FFF2-40B4-BE49-F238E27FC236}">
              <a16:creationId xmlns:a16="http://schemas.microsoft.com/office/drawing/2014/main" id="{00000000-0008-0000-0000-00003F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12" name="Line 575">
          <a:extLst>
            <a:ext uri="{FF2B5EF4-FFF2-40B4-BE49-F238E27FC236}">
              <a16:creationId xmlns:a16="http://schemas.microsoft.com/office/drawing/2014/main" id="{00000000-0008-0000-0000-000040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13" name="Line 576">
          <a:extLst>
            <a:ext uri="{FF2B5EF4-FFF2-40B4-BE49-F238E27FC236}">
              <a16:creationId xmlns:a16="http://schemas.microsoft.com/office/drawing/2014/main" id="{00000000-0008-0000-0000-000041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14" name="Line 577">
          <a:extLst>
            <a:ext uri="{FF2B5EF4-FFF2-40B4-BE49-F238E27FC236}">
              <a16:creationId xmlns:a16="http://schemas.microsoft.com/office/drawing/2014/main" id="{00000000-0008-0000-0000-000042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15" name="Line 578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16" name="Line 579">
          <a:extLst>
            <a:ext uri="{FF2B5EF4-FFF2-40B4-BE49-F238E27FC236}">
              <a16:creationId xmlns:a16="http://schemas.microsoft.com/office/drawing/2014/main" id="{00000000-0008-0000-0000-000044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17" name="Line 580">
          <a:extLst>
            <a:ext uri="{FF2B5EF4-FFF2-40B4-BE49-F238E27FC236}">
              <a16:creationId xmlns:a16="http://schemas.microsoft.com/office/drawing/2014/main" id="{00000000-0008-0000-0000-000045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18" name="Line 581">
          <a:extLst>
            <a:ext uri="{FF2B5EF4-FFF2-40B4-BE49-F238E27FC236}">
              <a16:creationId xmlns:a16="http://schemas.microsoft.com/office/drawing/2014/main" id="{00000000-0008-0000-0000-000046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19" name="Line 582">
          <a:extLst>
            <a:ext uri="{FF2B5EF4-FFF2-40B4-BE49-F238E27FC236}">
              <a16:creationId xmlns:a16="http://schemas.microsoft.com/office/drawing/2014/main" id="{00000000-0008-0000-0000-000047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20" name="Line 583">
          <a:extLst>
            <a:ext uri="{FF2B5EF4-FFF2-40B4-BE49-F238E27FC236}">
              <a16:creationId xmlns:a16="http://schemas.microsoft.com/office/drawing/2014/main" id="{00000000-0008-0000-0000-000048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21" name="Line 584">
          <a:extLst>
            <a:ext uri="{FF2B5EF4-FFF2-40B4-BE49-F238E27FC236}">
              <a16:creationId xmlns:a16="http://schemas.microsoft.com/office/drawing/2014/main" id="{00000000-0008-0000-0000-000049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22" name="Line 585">
          <a:extLst>
            <a:ext uri="{FF2B5EF4-FFF2-40B4-BE49-F238E27FC236}">
              <a16:creationId xmlns:a16="http://schemas.microsoft.com/office/drawing/2014/main" id="{00000000-0008-0000-0000-00004A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23" name="Line 586">
          <a:extLst>
            <a:ext uri="{FF2B5EF4-FFF2-40B4-BE49-F238E27FC236}">
              <a16:creationId xmlns:a16="http://schemas.microsoft.com/office/drawing/2014/main" id="{00000000-0008-0000-0000-00004B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24" name="Line 587">
          <a:extLst>
            <a:ext uri="{FF2B5EF4-FFF2-40B4-BE49-F238E27FC236}">
              <a16:creationId xmlns:a16="http://schemas.microsoft.com/office/drawing/2014/main" id="{00000000-0008-0000-0000-00004C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25" name="Line 588">
          <a:extLst>
            <a:ext uri="{FF2B5EF4-FFF2-40B4-BE49-F238E27FC236}">
              <a16:creationId xmlns:a16="http://schemas.microsoft.com/office/drawing/2014/main" id="{00000000-0008-0000-0000-00004D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26" name="Line 589">
          <a:extLst>
            <a:ext uri="{FF2B5EF4-FFF2-40B4-BE49-F238E27FC236}">
              <a16:creationId xmlns:a16="http://schemas.microsoft.com/office/drawing/2014/main" id="{00000000-0008-0000-0000-00004E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27" name="Line 590">
          <a:extLst>
            <a:ext uri="{FF2B5EF4-FFF2-40B4-BE49-F238E27FC236}">
              <a16:creationId xmlns:a16="http://schemas.microsoft.com/office/drawing/2014/main" id="{00000000-0008-0000-0000-00004F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28" name="Line 591">
          <a:extLst>
            <a:ext uri="{FF2B5EF4-FFF2-40B4-BE49-F238E27FC236}">
              <a16:creationId xmlns:a16="http://schemas.microsoft.com/office/drawing/2014/main" id="{00000000-0008-0000-0000-000050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29" name="Line 592">
          <a:extLst>
            <a:ext uri="{FF2B5EF4-FFF2-40B4-BE49-F238E27FC236}">
              <a16:creationId xmlns:a16="http://schemas.microsoft.com/office/drawing/2014/main" id="{00000000-0008-0000-0000-000051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30" name="Line 593">
          <a:extLst>
            <a:ext uri="{FF2B5EF4-FFF2-40B4-BE49-F238E27FC236}">
              <a16:creationId xmlns:a16="http://schemas.microsoft.com/office/drawing/2014/main" id="{00000000-0008-0000-0000-000052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31" name="Line 594">
          <a:extLst>
            <a:ext uri="{FF2B5EF4-FFF2-40B4-BE49-F238E27FC236}">
              <a16:creationId xmlns:a16="http://schemas.microsoft.com/office/drawing/2014/main" id="{00000000-0008-0000-0000-000053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32" name="Line 595">
          <a:extLst>
            <a:ext uri="{FF2B5EF4-FFF2-40B4-BE49-F238E27FC236}">
              <a16:creationId xmlns:a16="http://schemas.microsoft.com/office/drawing/2014/main" id="{00000000-0008-0000-0000-000054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33" name="Line 596">
          <a:extLst>
            <a:ext uri="{FF2B5EF4-FFF2-40B4-BE49-F238E27FC236}">
              <a16:creationId xmlns:a16="http://schemas.microsoft.com/office/drawing/2014/main" id="{00000000-0008-0000-0000-000055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34" name="Line 597">
          <a:extLst>
            <a:ext uri="{FF2B5EF4-FFF2-40B4-BE49-F238E27FC236}">
              <a16:creationId xmlns:a16="http://schemas.microsoft.com/office/drawing/2014/main" id="{00000000-0008-0000-0000-000056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35" name="Line 598">
          <a:extLst>
            <a:ext uri="{FF2B5EF4-FFF2-40B4-BE49-F238E27FC236}">
              <a16:creationId xmlns:a16="http://schemas.microsoft.com/office/drawing/2014/main" id="{00000000-0008-0000-0000-000057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36" name="Line 599">
          <a:extLst>
            <a:ext uri="{FF2B5EF4-FFF2-40B4-BE49-F238E27FC236}">
              <a16:creationId xmlns:a16="http://schemas.microsoft.com/office/drawing/2014/main" id="{00000000-0008-0000-0000-000058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37" name="Line 600">
          <a:extLst>
            <a:ext uri="{FF2B5EF4-FFF2-40B4-BE49-F238E27FC236}">
              <a16:creationId xmlns:a16="http://schemas.microsoft.com/office/drawing/2014/main" id="{00000000-0008-0000-0000-000059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38" name="Line 601">
          <a:extLst>
            <a:ext uri="{FF2B5EF4-FFF2-40B4-BE49-F238E27FC236}">
              <a16:creationId xmlns:a16="http://schemas.microsoft.com/office/drawing/2014/main" id="{00000000-0008-0000-0000-00005A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39" name="Line 602">
          <a:extLst>
            <a:ext uri="{FF2B5EF4-FFF2-40B4-BE49-F238E27FC236}">
              <a16:creationId xmlns:a16="http://schemas.microsoft.com/office/drawing/2014/main" id="{00000000-0008-0000-0000-00005B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40" name="Line 603">
          <a:extLst>
            <a:ext uri="{FF2B5EF4-FFF2-40B4-BE49-F238E27FC236}">
              <a16:creationId xmlns:a16="http://schemas.microsoft.com/office/drawing/2014/main" id="{00000000-0008-0000-0000-00005C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41" name="Line 604">
          <a:extLst>
            <a:ext uri="{FF2B5EF4-FFF2-40B4-BE49-F238E27FC236}">
              <a16:creationId xmlns:a16="http://schemas.microsoft.com/office/drawing/2014/main" id="{00000000-0008-0000-0000-00005D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42" name="Line 605">
          <a:extLst>
            <a:ext uri="{FF2B5EF4-FFF2-40B4-BE49-F238E27FC236}">
              <a16:creationId xmlns:a16="http://schemas.microsoft.com/office/drawing/2014/main" id="{00000000-0008-0000-0000-00005E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43" name="Line 606">
          <a:extLst>
            <a:ext uri="{FF2B5EF4-FFF2-40B4-BE49-F238E27FC236}">
              <a16:creationId xmlns:a16="http://schemas.microsoft.com/office/drawing/2014/main" id="{00000000-0008-0000-0000-00005F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44" name="Line 607">
          <a:extLst>
            <a:ext uri="{FF2B5EF4-FFF2-40B4-BE49-F238E27FC236}">
              <a16:creationId xmlns:a16="http://schemas.microsoft.com/office/drawing/2014/main" id="{00000000-0008-0000-0000-000060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45" name="Line 608">
          <a:extLst>
            <a:ext uri="{FF2B5EF4-FFF2-40B4-BE49-F238E27FC236}">
              <a16:creationId xmlns:a16="http://schemas.microsoft.com/office/drawing/2014/main" id="{00000000-0008-0000-0000-000061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46" name="Line 609">
          <a:extLst>
            <a:ext uri="{FF2B5EF4-FFF2-40B4-BE49-F238E27FC236}">
              <a16:creationId xmlns:a16="http://schemas.microsoft.com/office/drawing/2014/main" id="{00000000-0008-0000-0000-000062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47" name="Line 610">
          <a:extLst>
            <a:ext uri="{FF2B5EF4-FFF2-40B4-BE49-F238E27FC236}">
              <a16:creationId xmlns:a16="http://schemas.microsoft.com/office/drawing/2014/main" id="{00000000-0008-0000-0000-000063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48" name="Line 611">
          <a:extLst>
            <a:ext uri="{FF2B5EF4-FFF2-40B4-BE49-F238E27FC236}">
              <a16:creationId xmlns:a16="http://schemas.microsoft.com/office/drawing/2014/main" id="{00000000-0008-0000-0000-000064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49" name="Line 612">
          <a:extLst>
            <a:ext uri="{FF2B5EF4-FFF2-40B4-BE49-F238E27FC236}">
              <a16:creationId xmlns:a16="http://schemas.microsoft.com/office/drawing/2014/main" id="{00000000-0008-0000-0000-000065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50" name="Line 613">
          <a:extLst>
            <a:ext uri="{FF2B5EF4-FFF2-40B4-BE49-F238E27FC236}">
              <a16:creationId xmlns:a16="http://schemas.microsoft.com/office/drawing/2014/main" id="{00000000-0008-0000-0000-000066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51" name="Line 614">
          <a:extLst>
            <a:ext uri="{FF2B5EF4-FFF2-40B4-BE49-F238E27FC236}">
              <a16:creationId xmlns:a16="http://schemas.microsoft.com/office/drawing/2014/main" id="{00000000-0008-0000-0000-000067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52" name="Line 615">
          <a:extLst>
            <a:ext uri="{FF2B5EF4-FFF2-40B4-BE49-F238E27FC236}">
              <a16:creationId xmlns:a16="http://schemas.microsoft.com/office/drawing/2014/main" id="{00000000-0008-0000-0000-000068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53" name="Line 616">
          <a:extLst>
            <a:ext uri="{FF2B5EF4-FFF2-40B4-BE49-F238E27FC236}">
              <a16:creationId xmlns:a16="http://schemas.microsoft.com/office/drawing/2014/main" id="{00000000-0008-0000-0000-000069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54" name="Line 617">
          <a:extLst>
            <a:ext uri="{FF2B5EF4-FFF2-40B4-BE49-F238E27FC236}">
              <a16:creationId xmlns:a16="http://schemas.microsoft.com/office/drawing/2014/main" id="{00000000-0008-0000-0000-00006A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55" name="Line 618">
          <a:extLst>
            <a:ext uri="{FF2B5EF4-FFF2-40B4-BE49-F238E27FC236}">
              <a16:creationId xmlns:a16="http://schemas.microsoft.com/office/drawing/2014/main" id="{00000000-0008-0000-0000-00006B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56" name="Line 619">
          <a:extLst>
            <a:ext uri="{FF2B5EF4-FFF2-40B4-BE49-F238E27FC236}">
              <a16:creationId xmlns:a16="http://schemas.microsoft.com/office/drawing/2014/main" id="{00000000-0008-0000-0000-00006C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57" name="Line 620">
          <a:extLst>
            <a:ext uri="{FF2B5EF4-FFF2-40B4-BE49-F238E27FC236}">
              <a16:creationId xmlns:a16="http://schemas.microsoft.com/office/drawing/2014/main" id="{00000000-0008-0000-0000-00006D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58" name="Line 621">
          <a:extLst>
            <a:ext uri="{FF2B5EF4-FFF2-40B4-BE49-F238E27FC236}">
              <a16:creationId xmlns:a16="http://schemas.microsoft.com/office/drawing/2014/main" id="{00000000-0008-0000-0000-00006E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59" name="Line 622">
          <a:extLst>
            <a:ext uri="{FF2B5EF4-FFF2-40B4-BE49-F238E27FC236}">
              <a16:creationId xmlns:a16="http://schemas.microsoft.com/office/drawing/2014/main" id="{00000000-0008-0000-0000-00006F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60" name="Line 623">
          <a:extLst>
            <a:ext uri="{FF2B5EF4-FFF2-40B4-BE49-F238E27FC236}">
              <a16:creationId xmlns:a16="http://schemas.microsoft.com/office/drawing/2014/main" id="{00000000-0008-0000-0000-000070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61" name="Line 624">
          <a:extLst>
            <a:ext uri="{FF2B5EF4-FFF2-40B4-BE49-F238E27FC236}">
              <a16:creationId xmlns:a16="http://schemas.microsoft.com/office/drawing/2014/main" id="{00000000-0008-0000-0000-000071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62" name="Line 625">
          <a:extLst>
            <a:ext uri="{FF2B5EF4-FFF2-40B4-BE49-F238E27FC236}">
              <a16:creationId xmlns:a16="http://schemas.microsoft.com/office/drawing/2014/main" id="{00000000-0008-0000-0000-000072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63" name="Line 626">
          <a:extLst>
            <a:ext uri="{FF2B5EF4-FFF2-40B4-BE49-F238E27FC236}">
              <a16:creationId xmlns:a16="http://schemas.microsoft.com/office/drawing/2014/main" id="{00000000-0008-0000-0000-000073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64" name="Line 627">
          <a:extLst>
            <a:ext uri="{FF2B5EF4-FFF2-40B4-BE49-F238E27FC236}">
              <a16:creationId xmlns:a16="http://schemas.microsoft.com/office/drawing/2014/main" id="{00000000-0008-0000-0000-000074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65" name="Line 628">
          <a:extLst>
            <a:ext uri="{FF2B5EF4-FFF2-40B4-BE49-F238E27FC236}">
              <a16:creationId xmlns:a16="http://schemas.microsoft.com/office/drawing/2014/main" id="{00000000-0008-0000-0000-000075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66" name="Line 629">
          <a:extLst>
            <a:ext uri="{FF2B5EF4-FFF2-40B4-BE49-F238E27FC236}">
              <a16:creationId xmlns:a16="http://schemas.microsoft.com/office/drawing/2014/main" id="{00000000-0008-0000-0000-000076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67" name="Line 630">
          <a:extLst>
            <a:ext uri="{FF2B5EF4-FFF2-40B4-BE49-F238E27FC236}">
              <a16:creationId xmlns:a16="http://schemas.microsoft.com/office/drawing/2014/main" id="{00000000-0008-0000-0000-000077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68" name="Line 631">
          <a:extLst>
            <a:ext uri="{FF2B5EF4-FFF2-40B4-BE49-F238E27FC236}">
              <a16:creationId xmlns:a16="http://schemas.microsoft.com/office/drawing/2014/main" id="{00000000-0008-0000-0000-000078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69" name="Line 632">
          <a:extLst>
            <a:ext uri="{FF2B5EF4-FFF2-40B4-BE49-F238E27FC236}">
              <a16:creationId xmlns:a16="http://schemas.microsoft.com/office/drawing/2014/main" id="{00000000-0008-0000-0000-000079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70" name="Line 633">
          <a:extLst>
            <a:ext uri="{FF2B5EF4-FFF2-40B4-BE49-F238E27FC236}">
              <a16:creationId xmlns:a16="http://schemas.microsoft.com/office/drawing/2014/main" id="{00000000-0008-0000-0000-00007A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71" name="Line 634">
          <a:extLst>
            <a:ext uri="{FF2B5EF4-FFF2-40B4-BE49-F238E27FC236}">
              <a16:creationId xmlns:a16="http://schemas.microsoft.com/office/drawing/2014/main" id="{00000000-0008-0000-0000-00007B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72" name="Line 635">
          <a:extLst>
            <a:ext uri="{FF2B5EF4-FFF2-40B4-BE49-F238E27FC236}">
              <a16:creationId xmlns:a16="http://schemas.microsoft.com/office/drawing/2014/main" id="{00000000-0008-0000-0000-00007C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73" name="Line 636">
          <a:extLst>
            <a:ext uri="{FF2B5EF4-FFF2-40B4-BE49-F238E27FC236}">
              <a16:creationId xmlns:a16="http://schemas.microsoft.com/office/drawing/2014/main" id="{00000000-0008-0000-0000-00007D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74" name="Line 637">
          <a:extLst>
            <a:ext uri="{FF2B5EF4-FFF2-40B4-BE49-F238E27FC236}">
              <a16:creationId xmlns:a16="http://schemas.microsoft.com/office/drawing/2014/main" id="{00000000-0008-0000-0000-00007E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75" name="Line 638">
          <a:extLst>
            <a:ext uri="{FF2B5EF4-FFF2-40B4-BE49-F238E27FC236}">
              <a16:creationId xmlns:a16="http://schemas.microsoft.com/office/drawing/2014/main" id="{00000000-0008-0000-0000-00007F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76" name="Line 639">
          <a:extLst>
            <a:ext uri="{FF2B5EF4-FFF2-40B4-BE49-F238E27FC236}">
              <a16:creationId xmlns:a16="http://schemas.microsoft.com/office/drawing/2014/main" id="{00000000-0008-0000-0000-000080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77" name="Line 640">
          <a:extLst>
            <a:ext uri="{FF2B5EF4-FFF2-40B4-BE49-F238E27FC236}">
              <a16:creationId xmlns:a16="http://schemas.microsoft.com/office/drawing/2014/main" id="{00000000-0008-0000-0000-000081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78" name="Line 641">
          <a:extLst>
            <a:ext uri="{FF2B5EF4-FFF2-40B4-BE49-F238E27FC236}">
              <a16:creationId xmlns:a16="http://schemas.microsoft.com/office/drawing/2014/main" id="{00000000-0008-0000-0000-000082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79" name="Line 642">
          <a:extLst>
            <a:ext uri="{FF2B5EF4-FFF2-40B4-BE49-F238E27FC236}">
              <a16:creationId xmlns:a16="http://schemas.microsoft.com/office/drawing/2014/main" id="{00000000-0008-0000-0000-000083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80" name="Line 643">
          <a:extLst>
            <a:ext uri="{FF2B5EF4-FFF2-40B4-BE49-F238E27FC236}">
              <a16:creationId xmlns:a16="http://schemas.microsoft.com/office/drawing/2014/main" id="{00000000-0008-0000-0000-000084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81" name="Line 644">
          <a:extLst>
            <a:ext uri="{FF2B5EF4-FFF2-40B4-BE49-F238E27FC236}">
              <a16:creationId xmlns:a16="http://schemas.microsoft.com/office/drawing/2014/main" id="{00000000-0008-0000-0000-000085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82" name="Line 645">
          <a:extLst>
            <a:ext uri="{FF2B5EF4-FFF2-40B4-BE49-F238E27FC236}">
              <a16:creationId xmlns:a16="http://schemas.microsoft.com/office/drawing/2014/main" id="{00000000-0008-0000-0000-000086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83" name="Line 646">
          <a:extLst>
            <a:ext uri="{FF2B5EF4-FFF2-40B4-BE49-F238E27FC236}">
              <a16:creationId xmlns:a16="http://schemas.microsoft.com/office/drawing/2014/main" id="{00000000-0008-0000-0000-000087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84" name="Line 647">
          <a:extLst>
            <a:ext uri="{FF2B5EF4-FFF2-40B4-BE49-F238E27FC236}">
              <a16:creationId xmlns:a16="http://schemas.microsoft.com/office/drawing/2014/main" id="{00000000-0008-0000-0000-000088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85" name="Line 648">
          <a:extLst>
            <a:ext uri="{FF2B5EF4-FFF2-40B4-BE49-F238E27FC236}">
              <a16:creationId xmlns:a16="http://schemas.microsoft.com/office/drawing/2014/main" id="{00000000-0008-0000-0000-000089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86" name="Line 649">
          <a:extLst>
            <a:ext uri="{FF2B5EF4-FFF2-40B4-BE49-F238E27FC236}">
              <a16:creationId xmlns:a16="http://schemas.microsoft.com/office/drawing/2014/main" id="{00000000-0008-0000-0000-00008A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87" name="Line 650">
          <a:extLst>
            <a:ext uri="{FF2B5EF4-FFF2-40B4-BE49-F238E27FC236}">
              <a16:creationId xmlns:a16="http://schemas.microsoft.com/office/drawing/2014/main" id="{00000000-0008-0000-0000-00008B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88" name="Line 651">
          <a:extLst>
            <a:ext uri="{FF2B5EF4-FFF2-40B4-BE49-F238E27FC236}">
              <a16:creationId xmlns:a16="http://schemas.microsoft.com/office/drawing/2014/main" id="{00000000-0008-0000-0000-00008C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89" name="Line 652">
          <a:extLst>
            <a:ext uri="{FF2B5EF4-FFF2-40B4-BE49-F238E27FC236}">
              <a16:creationId xmlns:a16="http://schemas.microsoft.com/office/drawing/2014/main" id="{00000000-0008-0000-0000-00008D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90" name="Line 653">
          <a:extLst>
            <a:ext uri="{FF2B5EF4-FFF2-40B4-BE49-F238E27FC236}">
              <a16:creationId xmlns:a16="http://schemas.microsoft.com/office/drawing/2014/main" id="{00000000-0008-0000-0000-00008E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91" name="Line 654">
          <a:extLst>
            <a:ext uri="{FF2B5EF4-FFF2-40B4-BE49-F238E27FC236}">
              <a16:creationId xmlns:a16="http://schemas.microsoft.com/office/drawing/2014/main" id="{00000000-0008-0000-0000-00008F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92" name="Line 655">
          <a:extLst>
            <a:ext uri="{FF2B5EF4-FFF2-40B4-BE49-F238E27FC236}">
              <a16:creationId xmlns:a16="http://schemas.microsoft.com/office/drawing/2014/main" id="{00000000-0008-0000-0000-000090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93" name="Line 656">
          <a:extLst>
            <a:ext uri="{FF2B5EF4-FFF2-40B4-BE49-F238E27FC236}">
              <a16:creationId xmlns:a16="http://schemas.microsoft.com/office/drawing/2014/main" id="{00000000-0008-0000-0000-000091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94" name="Line 657">
          <a:extLst>
            <a:ext uri="{FF2B5EF4-FFF2-40B4-BE49-F238E27FC236}">
              <a16:creationId xmlns:a16="http://schemas.microsoft.com/office/drawing/2014/main" id="{00000000-0008-0000-0000-000092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95" name="Line 658">
          <a:extLst>
            <a:ext uri="{FF2B5EF4-FFF2-40B4-BE49-F238E27FC236}">
              <a16:creationId xmlns:a16="http://schemas.microsoft.com/office/drawing/2014/main" id="{00000000-0008-0000-0000-000093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96" name="Line 659">
          <a:extLst>
            <a:ext uri="{FF2B5EF4-FFF2-40B4-BE49-F238E27FC236}">
              <a16:creationId xmlns:a16="http://schemas.microsoft.com/office/drawing/2014/main" id="{00000000-0008-0000-0000-000094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197" name="Line 660">
          <a:extLst>
            <a:ext uri="{FF2B5EF4-FFF2-40B4-BE49-F238E27FC236}">
              <a16:creationId xmlns:a16="http://schemas.microsoft.com/office/drawing/2014/main" id="{00000000-0008-0000-0000-000095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198" name="Line 661">
          <a:extLst>
            <a:ext uri="{FF2B5EF4-FFF2-40B4-BE49-F238E27FC236}">
              <a16:creationId xmlns:a16="http://schemas.microsoft.com/office/drawing/2014/main" id="{00000000-0008-0000-0000-000096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199" name="Line 662">
          <a:extLst>
            <a:ext uri="{FF2B5EF4-FFF2-40B4-BE49-F238E27FC236}">
              <a16:creationId xmlns:a16="http://schemas.microsoft.com/office/drawing/2014/main" id="{00000000-0008-0000-0000-000097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00" name="Line 663">
          <a:extLst>
            <a:ext uri="{FF2B5EF4-FFF2-40B4-BE49-F238E27FC236}">
              <a16:creationId xmlns:a16="http://schemas.microsoft.com/office/drawing/2014/main" id="{00000000-0008-0000-0000-000098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01" name="Line 664">
          <a:extLst>
            <a:ext uri="{FF2B5EF4-FFF2-40B4-BE49-F238E27FC236}">
              <a16:creationId xmlns:a16="http://schemas.microsoft.com/office/drawing/2014/main" id="{00000000-0008-0000-0000-000099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02" name="Line 665">
          <a:extLst>
            <a:ext uri="{FF2B5EF4-FFF2-40B4-BE49-F238E27FC236}">
              <a16:creationId xmlns:a16="http://schemas.microsoft.com/office/drawing/2014/main" id="{00000000-0008-0000-0000-00009A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03" name="Line 666">
          <a:extLst>
            <a:ext uri="{FF2B5EF4-FFF2-40B4-BE49-F238E27FC236}">
              <a16:creationId xmlns:a16="http://schemas.microsoft.com/office/drawing/2014/main" id="{00000000-0008-0000-0000-00009B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04" name="Line 667">
          <a:extLst>
            <a:ext uri="{FF2B5EF4-FFF2-40B4-BE49-F238E27FC236}">
              <a16:creationId xmlns:a16="http://schemas.microsoft.com/office/drawing/2014/main" id="{00000000-0008-0000-0000-00009C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05" name="Line 668">
          <a:extLst>
            <a:ext uri="{FF2B5EF4-FFF2-40B4-BE49-F238E27FC236}">
              <a16:creationId xmlns:a16="http://schemas.microsoft.com/office/drawing/2014/main" id="{00000000-0008-0000-0000-00009D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06" name="Line 669">
          <a:extLst>
            <a:ext uri="{FF2B5EF4-FFF2-40B4-BE49-F238E27FC236}">
              <a16:creationId xmlns:a16="http://schemas.microsoft.com/office/drawing/2014/main" id="{00000000-0008-0000-0000-00009E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07" name="Line 670">
          <a:extLst>
            <a:ext uri="{FF2B5EF4-FFF2-40B4-BE49-F238E27FC236}">
              <a16:creationId xmlns:a16="http://schemas.microsoft.com/office/drawing/2014/main" id="{00000000-0008-0000-0000-00009F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08" name="Line 671">
          <a:extLst>
            <a:ext uri="{FF2B5EF4-FFF2-40B4-BE49-F238E27FC236}">
              <a16:creationId xmlns:a16="http://schemas.microsoft.com/office/drawing/2014/main" id="{00000000-0008-0000-0000-0000A0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09" name="Line 672">
          <a:extLst>
            <a:ext uri="{FF2B5EF4-FFF2-40B4-BE49-F238E27FC236}">
              <a16:creationId xmlns:a16="http://schemas.microsoft.com/office/drawing/2014/main" id="{00000000-0008-0000-0000-0000A1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10" name="Line 673">
          <a:extLst>
            <a:ext uri="{FF2B5EF4-FFF2-40B4-BE49-F238E27FC236}">
              <a16:creationId xmlns:a16="http://schemas.microsoft.com/office/drawing/2014/main" id="{00000000-0008-0000-0000-0000A2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11" name="Line 674">
          <a:extLst>
            <a:ext uri="{FF2B5EF4-FFF2-40B4-BE49-F238E27FC236}">
              <a16:creationId xmlns:a16="http://schemas.microsoft.com/office/drawing/2014/main" id="{00000000-0008-0000-0000-0000A3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12" name="Line 675">
          <a:extLst>
            <a:ext uri="{FF2B5EF4-FFF2-40B4-BE49-F238E27FC236}">
              <a16:creationId xmlns:a16="http://schemas.microsoft.com/office/drawing/2014/main" id="{00000000-0008-0000-0000-0000A4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13" name="Line 676">
          <a:extLst>
            <a:ext uri="{FF2B5EF4-FFF2-40B4-BE49-F238E27FC236}">
              <a16:creationId xmlns:a16="http://schemas.microsoft.com/office/drawing/2014/main" id="{00000000-0008-0000-0000-0000A5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14" name="Line 677">
          <a:extLst>
            <a:ext uri="{FF2B5EF4-FFF2-40B4-BE49-F238E27FC236}">
              <a16:creationId xmlns:a16="http://schemas.microsoft.com/office/drawing/2014/main" id="{00000000-0008-0000-0000-0000A6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15" name="Line 678">
          <a:extLst>
            <a:ext uri="{FF2B5EF4-FFF2-40B4-BE49-F238E27FC236}">
              <a16:creationId xmlns:a16="http://schemas.microsoft.com/office/drawing/2014/main" id="{00000000-0008-0000-0000-0000A7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16" name="Line 679">
          <a:extLst>
            <a:ext uri="{FF2B5EF4-FFF2-40B4-BE49-F238E27FC236}">
              <a16:creationId xmlns:a16="http://schemas.microsoft.com/office/drawing/2014/main" id="{00000000-0008-0000-0000-0000A8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17" name="Line 680">
          <a:extLst>
            <a:ext uri="{FF2B5EF4-FFF2-40B4-BE49-F238E27FC236}">
              <a16:creationId xmlns:a16="http://schemas.microsoft.com/office/drawing/2014/main" id="{00000000-0008-0000-0000-0000A9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18" name="Line 681">
          <a:extLst>
            <a:ext uri="{FF2B5EF4-FFF2-40B4-BE49-F238E27FC236}">
              <a16:creationId xmlns:a16="http://schemas.microsoft.com/office/drawing/2014/main" id="{00000000-0008-0000-0000-0000AA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19" name="Line 682">
          <a:extLst>
            <a:ext uri="{FF2B5EF4-FFF2-40B4-BE49-F238E27FC236}">
              <a16:creationId xmlns:a16="http://schemas.microsoft.com/office/drawing/2014/main" id="{00000000-0008-0000-0000-0000AB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20" name="Line 683">
          <a:extLst>
            <a:ext uri="{FF2B5EF4-FFF2-40B4-BE49-F238E27FC236}">
              <a16:creationId xmlns:a16="http://schemas.microsoft.com/office/drawing/2014/main" id="{00000000-0008-0000-0000-0000AC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21" name="Line 684">
          <a:extLst>
            <a:ext uri="{FF2B5EF4-FFF2-40B4-BE49-F238E27FC236}">
              <a16:creationId xmlns:a16="http://schemas.microsoft.com/office/drawing/2014/main" id="{00000000-0008-0000-0000-0000AD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22" name="Line 685">
          <a:extLst>
            <a:ext uri="{FF2B5EF4-FFF2-40B4-BE49-F238E27FC236}">
              <a16:creationId xmlns:a16="http://schemas.microsoft.com/office/drawing/2014/main" id="{00000000-0008-0000-0000-0000AE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23" name="Line 686">
          <a:extLst>
            <a:ext uri="{FF2B5EF4-FFF2-40B4-BE49-F238E27FC236}">
              <a16:creationId xmlns:a16="http://schemas.microsoft.com/office/drawing/2014/main" id="{00000000-0008-0000-0000-0000AF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24" name="Line 687">
          <a:extLst>
            <a:ext uri="{FF2B5EF4-FFF2-40B4-BE49-F238E27FC236}">
              <a16:creationId xmlns:a16="http://schemas.microsoft.com/office/drawing/2014/main" id="{00000000-0008-0000-0000-0000B0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25" name="Line 688">
          <a:extLst>
            <a:ext uri="{FF2B5EF4-FFF2-40B4-BE49-F238E27FC236}">
              <a16:creationId xmlns:a16="http://schemas.microsoft.com/office/drawing/2014/main" id="{00000000-0008-0000-0000-0000B1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26" name="Line 689">
          <a:extLst>
            <a:ext uri="{FF2B5EF4-FFF2-40B4-BE49-F238E27FC236}">
              <a16:creationId xmlns:a16="http://schemas.microsoft.com/office/drawing/2014/main" id="{00000000-0008-0000-0000-0000B2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27" name="Line 690">
          <a:extLst>
            <a:ext uri="{FF2B5EF4-FFF2-40B4-BE49-F238E27FC236}">
              <a16:creationId xmlns:a16="http://schemas.microsoft.com/office/drawing/2014/main" id="{00000000-0008-0000-0000-0000B3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28" name="Line 691">
          <a:extLst>
            <a:ext uri="{FF2B5EF4-FFF2-40B4-BE49-F238E27FC236}">
              <a16:creationId xmlns:a16="http://schemas.microsoft.com/office/drawing/2014/main" id="{00000000-0008-0000-0000-0000B4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29" name="Line 692">
          <a:extLst>
            <a:ext uri="{FF2B5EF4-FFF2-40B4-BE49-F238E27FC236}">
              <a16:creationId xmlns:a16="http://schemas.microsoft.com/office/drawing/2014/main" id="{00000000-0008-0000-0000-0000B5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30" name="Line 693">
          <a:extLst>
            <a:ext uri="{FF2B5EF4-FFF2-40B4-BE49-F238E27FC236}">
              <a16:creationId xmlns:a16="http://schemas.microsoft.com/office/drawing/2014/main" id="{00000000-0008-0000-0000-0000B6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31" name="Line 694">
          <a:extLst>
            <a:ext uri="{FF2B5EF4-FFF2-40B4-BE49-F238E27FC236}">
              <a16:creationId xmlns:a16="http://schemas.microsoft.com/office/drawing/2014/main" id="{00000000-0008-0000-0000-0000B7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32" name="Line 695">
          <a:extLst>
            <a:ext uri="{FF2B5EF4-FFF2-40B4-BE49-F238E27FC236}">
              <a16:creationId xmlns:a16="http://schemas.microsoft.com/office/drawing/2014/main" id="{00000000-0008-0000-0000-0000B8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33" name="Line 696">
          <a:extLst>
            <a:ext uri="{FF2B5EF4-FFF2-40B4-BE49-F238E27FC236}">
              <a16:creationId xmlns:a16="http://schemas.microsoft.com/office/drawing/2014/main" id="{00000000-0008-0000-0000-0000B9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34" name="Line 697">
          <a:extLst>
            <a:ext uri="{FF2B5EF4-FFF2-40B4-BE49-F238E27FC236}">
              <a16:creationId xmlns:a16="http://schemas.microsoft.com/office/drawing/2014/main" id="{00000000-0008-0000-0000-0000BA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35" name="Line 698">
          <a:extLst>
            <a:ext uri="{FF2B5EF4-FFF2-40B4-BE49-F238E27FC236}">
              <a16:creationId xmlns:a16="http://schemas.microsoft.com/office/drawing/2014/main" id="{00000000-0008-0000-0000-0000BB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36" name="Line 699">
          <a:extLst>
            <a:ext uri="{FF2B5EF4-FFF2-40B4-BE49-F238E27FC236}">
              <a16:creationId xmlns:a16="http://schemas.microsoft.com/office/drawing/2014/main" id="{00000000-0008-0000-0000-0000BC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37" name="Line 700">
          <a:extLst>
            <a:ext uri="{FF2B5EF4-FFF2-40B4-BE49-F238E27FC236}">
              <a16:creationId xmlns:a16="http://schemas.microsoft.com/office/drawing/2014/main" id="{00000000-0008-0000-0000-0000BD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38" name="Line 701">
          <a:extLst>
            <a:ext uri="{FF2B5EF4-FFF2-40B4-BE49-F238E27FC236}">
              <a16:creationId xmlns:a16="http://schemas.microsoft.com/office/drawing/2014/main" id="{00000000-0008-0000-0000-0000BE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39" name="Line 702">
          <a:extLst>
            <a:ext uri="{FF2B5EF4-FFF2-40B4-BE49-F238E27FC236}">
              <a16:creationId xmlns:a16="http://schemas.microsoft.com/office/drawing/2014/main" id="{00000000-0008-0000-0000-0000BF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40" name="Line 703">
          <a:extLst>
            <a:ext uri="{FF2B5EF4-FFF2-40B4-BE49-F238E27FC236}">
              <a16:creationId xmlns:a16="http://schemas.microsoft.com/office/drawing/2014/main" id="{00000000-0008-0000-0000-0000C0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41" name="Line 704">
          <a:extLst>
            <a:ext uri="{FF2B5EF4-FFF2-40B4-BE49-F238E27FC236}">
              <a16:creationId xmlns:a16="http://schemas.microsoft.com/office/drawing/2014/main" id="{00000000-0008-0000-0000-0000C1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42" name="Line 705">
          <a:extLst>
            <a:ext uri="{FF2B5EF4-FFF2-40B4-BE49-F238E27FC236}">
              <a16:creationId xmlns:a16="http://schemas.microsoft.com/office/drawing/2014/main" id="{00000000-0008-0000-0000-0000C2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43" name="Line 706">
          <a:extLst>
            <a:ext uri="{FF2B5EF4-FFF2-40B4-BE49-F238E27FC236}">
              <a16:creationId xmlns:a16="http://schemas.microsoft.com/office/drawing/2014/main" id="{00000000-0008-0000-0000-0000C3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44" name="Line 707">
          <a:extLst>
            <a:ext uri="{FF2B5EF4-FFF2-40B4-BE49-F238E27FC236}">
              <a16:creationId xmlns:a16="http://schemas.microsoft.com/office/drawing/2014/main" id="{00000000-0008-0000-0000-0000C4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45" name="Line 708">
          <a:extLst>
            <a:ext uri="{FF2B5EF4-FFF2-40B4-BE49-F238E27FC236}">
              <a16:creationId xmlns:a16="http://schemas.microsoft.com/office/drawing/2014/main" id="{00000000-0008-0000-0000-0000C5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46" name="Line 709">
          <a:extLst>
            <a:ext uri="{FF2B5EF4-FFF2-40B4-BE49-F238E27FC236}">
              <a16:creationId xmlns:a16="http://schemas.microsoft.com/office/drawing/2014/main" id="{00000000-0008-0000-0000-0000C6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47" name="Line 710">
          <a:extLst>
            <a:ext uri="{FF2B5EF4-FFF2-40B4-BE49-F238E27FC236}">
              <a16:creationId xmlns:a16="http://schemas.microsoft.com/office/drawing/2014/main" id="{00000000-0008-0000-0000-0000C7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48" name="Line 711">
          <a:extLst>
            <a:ext uri="{FF2B5EF4-FFF2-40B4-BE49-F238E27FC236}">
              <a16:creationId xmlns:a16="http://schemas.microsoft.com/office/drawing/2014/main" id="{00000000-0008-0000-0000-0000C8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49" name="Line 712">
          <a:extLst>
            <a:ext uri="{FF2B5EF4-FFF2-40B4-BE49-F238E27FC236}">
              <a16:creationId xmlns:a16="http://schemas.microsoft.com/office/drawing/2014/main" id="{00000000-0008-0000-0000-0000C9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50" name="Line 713">
          <a:extLst>
            <a:ext uri="{FF2B5EF4-FFF2-40B4-BE49-F238E27FC236}">
              <a16:creationId xmlns:a16="http://schemas.microsoft.com/office/drawing/2014/main" id="{00000000-0008-0000-0000-0000CA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51" name="Line 714">
          <a:extLst>
            <a:ext uri="{FF2B5EF4-FFF2-40B4-BE49-F238E27FC236}">
              <a16:creationId xmlns:a16="http://schemas.microsoft.com/office/drawing/2014/main" id="{00000000-0008-0000-0000-0000CB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52" name="Line 715">
          <a:extLst>
            <a:ext uri="{FF2B5EF4-FFF2-40B4-BE49-F238E27FC236}">
              <a16:creationId xmlns:a16="http://schemas.microsoft.com/office/drawing/2014/main" id="{00000000-0008-0000-0000-0000CC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53" name="Line 716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54" name="Line 717">
          <a:extLst>
            <a:ext uri="{FF2B5EF4-FFF2-40B4-BE49-F238E27FC236}">
              <a16:creationId xmlns:a16="http://schemas.microsoft.com/office/drawing/2014/main" id="{00000000-0008-0000-0000-0000CE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55" name="Line 718">
          <a:extLst>
            <a:ext uri="{FF2B5EF4-FFF2-40B4-BE49-F238E27FC236}">
              <a16:creationId xmlns:a16="http://schemas.microsoft.com/office/drawing/2014/main" id="{00000000-0008-0000-0000-0000CF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56" name="Line 719">
          <a:extLst>
            <a:ext uri="{FF2B5EF4-FFF2-40B4-BE49-F238E27FC236}">
              <a16:creationId xmlns:a16="http://schemas.microsoft.com/office/drawing/2014/main" id="{00000000-0008-0000-0000-0000D0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57" name="Line 720">
          <a:extLst>
            <a:ext uri="{FF2B5EF4-FFF2-40B4-BE49-F238E27FC236}">
              <a16:creationId xmlns:a16="http://schemas.microsoft.com/office/drawing/2014/main" id="{00000000-0008-0000-0000-0000D1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58" name="Line 721">
          <a:extLst>
            <a:ext uri="{FF2B5EF4-FFF2-40B4-BE49-F238E27FC236}">
              <a16:creationId xmlns:a16="http://schemas.microsoft.com/office/drawing/2014/main" id="{00000000-0008-0000-0000-0000D2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59" name="Line 722">
          <a:extLst>
            <a:ext uri="{FF2B5EF4-FFF2-40B4-BE49-F238E27FC236}">
              <a16:creationId xmlns:a16="http://schemas.microsoft.com/office/drawing/2014/main" id="{00000000-0008-0000-0000-0000D3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60" name="Line 723">
          <a:extLst>
            <a:ext uri="{FF2B5EF4-FFF2-40B4-BE49-F238E27FC236}">
              <a16:creationId xmlns:a16="http://schemas.microsoft.com/office/drawing/2014/main" id="{00000000-0008-0000-0000-0000D4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61" name="Line 724">
          <a:extLst>
            <a:ext uri="{FF2B5EF4-FFF2-40B4-BE49-F238E27FC236}">
              <a16:creationId xmlns:a16="http://schemas.microsoft.com/office/drawing/2014/main" id="{00000000-0008-0000-0000-0000D5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62" name="Line 725">
          <a:extLst>
            <a:ext uri="{FF2B5EF4-FFF2-40B4-BE49-F238E27FC236}">
              <a16:creationId xmlns:a16="http://schemas.microsoft.com/office/drawing/2014/main" id="{00000000-0008-0000-0000-0000D6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63" name="Line 726">
          <a:extLst>
            <a:ext uri="{FF2B5EF4-FFF2-40B4-BE49-F238E27FC236}">
              <a16:creationId xmlns:a16="http://schemas.microsoft.com/office/drawing/2014/main" id="{00000000-0008-0000-0000-0000D7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64" name="Line 727">
          <a:extLst>
            <a:ext uri="{FF2B5EF4-FFF2-40B4-BE49-F238E27FC236}">
              <a16:creationId xmlns:a16="http://schemas.microsoft.com/office/drawing/2014/main" id="{00000000-0008-0000-0000-0000D8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65" name="Line 728">
          <a:extLst>
            <a:ext uri="{FF2B5EF4-FFF2-40B4-BE49-F238E27FC236}">
              <a16:creationId xmlns:a16="http://schemas.microsoft.com/office/drawing/2014/main" id="{00000000-0008-0000-0000-0000D9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66" name="Line 729">
          <a:extLst>
            <a:ext uri="{FF2B5EF4-FFF2-40B4-BE49-F238E27FC236}">
              <a16:creationId xmlns:a16="http://schemas.microsoft.com/office/drawing/2014/main" id="{00000000-0008-0000-0000-0000DA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67" name="Line 730">
          <a:extLst>
            <a:ext uri="{FF2B5EF4-FFF2-40B4-BE49-F238E27FC236}">
              <a16:creationId xmlns:a16="http://schemas.microsoft.com/office/drawing/2014/main" id="{00000000-0008-0000-0000-0000DB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68" name="Line 731">
          <a:extLst>
            <a:ext uri="{FF2B5EF4-FFF2-40B4-BE49-F238E27FC236}">
              <a16:creationId xmlns:a16="http://schemas.microsoft.com/office/drawing/2014/main" id="{00000000-0008-0000-0000-0000DC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69" name="Line 732">
          <a:extLst>
            <a:ext uri="{FF2B5EF4-FFF2-40B4-BE49-F238E27FC236}">
              <a16:creationId xmlns:a16="http://schemas.microsoft.com/office/drawing/2014/main" id="{00000000-0008-0000-0000-0000DD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70" name="Line 733">
          <a:extLst>
            <a:ext uri="{FF2B5EF4-FFF2-40B4-BE49-F238E27FC236}">
              <a16:creationId xmlns:a16="http://schemas.microsoft.com/office/drawing/2014/main" id="{00000000-0008-0000-0000-0000DE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71" name="Line 734">
          <a:extLst>
            <a:ext uri="{FF2B5EF4-FFF2-40B4-BE49-F238E27FC236}">
              <a16:creationId xmlns:a16="http://schemas.microsoft.com/office/drawing/2014/main" id="{00000000-0008-0000-0000-0000DF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72" name="Line 735">
          <a:extLst>
            <a:ext uri="{FF2B5EF4-FFF2-40B4-BE49-F238E27FC236}">
              <a16:creationId xmlns:a16="http://schemas.microsoft.com/office/drawing/2014/main" id="{00000000-0008-0000-0000-0000E0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73" name="Line 736">
          <a:extLst>
            <a:ext uri="{FF2B5EF4-FFF2-40B4-BE49-F238E27FC236}">
              <a16:creationId xmlns:a16="http://schemas.microsoft.com/office/drawing/2014/main" id="{00000000-0008-0000-0000-0000E1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74" name="Line 737">
          <a:extLst>
            <a:ext uri="{FF2B5EF4-FFF2-40B4-BE49-F238E27FC236}">
              <a16:creationId xmlns:a16="http://schemas.microsoft.com/office/drawing/2014/main" id="{00000000-0008-0000-0000-0000E2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75" name="Line 738">
          <a:extLst>
            <a:ext uri="{FF2B5EF4-FFF2-40B4-BE49-F238E27FC236}">
              <a16:creationId xmlns:a16="http://schemas.microsoft.com/office/drawing/2014/main" id="{00000000-0008-0000-0000-0000E3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76" name="Line 739">
          <a:extLst>
            <a:ext uri="{FF2B5EF4-FFF2-40B4-BE49-F238E27FC236}">
              <a16:creationId xmlns:a16="http://schemas.microsoft.com/office/drawing/2014/main" id="{00000000-0008-0000-0000-0000E4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77" name="Line 740">
          <a:extLst>
            <a:ext uri="{FF2B5EF4-FFF2-40B4-BE49-F238E27FC236}">
              <a16:creationId xmlns:a16="http://schemas.microsoft.com/office/drawing/2014/main" id="{00000000-0008-0000-0000-0000E5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78" name="Line 741">
          <a:extLst>
            <a:ext uri="{FF2B5EF4-FFF2-40B4-BE49-F238E27FC236}">
              <a16:creationId xmlns:a16="http://schemas.microsoft.com/office/drawing/2014/main" id="{00000000-0008-0000-0000-0000E6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79" name="Line 742">
          <a:extLst>
            <a:ext uri="{FF2B5EF4-FFF2-40B4-BE49-F238E27FC236}">
              <a16:creationId xmlns:a16="http://schemas.microsoft.com/office/drawing/2014/main" id="{00000000-0008-0000-0000-0000E7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80" name="Line 743">
          <a:extLst>
            <a:ext uri="{FF2B5EF4-FFF2-40B4-BE49-F238E27FC236}">
              <a16:creationId xmlns:a16="http://schemas.microsoft.com/office/drawing/2014/main" id="{00000000-0008-0000-0000-0000E8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81" name="Line 744">
          <a:extLst>
            <a:ext uri="{FF2B5EF4-FFF2-40B4-BE49-F238E27FC236}">
              <a16:creationId xmlns:a16="http://schemas.microsoft.com/office/drawing/2014/main" id="{00000000-0008-0000-0000-0000E9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82" name="Line 745">
          <a:extLst>
            <a:ext uri="{FF2B5EF4-FFF2-40B4-BE49-F238E27FC236}">
              <a16:creationId xmlns:a16="http://schemas.microsoft.com/office/drawing/2014/main" id="{00000000-0008-0000-0000-0000EA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83" name="Line 746">
          <a:extLst>
            <a:ext uri="{FF2B5EF4-FFF2-40B4-BE49-F238E27FC236}">
              <a16:creationId xmlns:a16="http://schemas.microsoft.com/office/drawing/2014/main" id="{00000000-0008-0000-0000-0000EB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84" name="Line 747">
          <a:extLst>
            <a:ext uri="{FF2B5EF4-FFF2-40B4-BE49-F238E27FC236}">
              <a16:creationId xmlns:a16="http://schemas.microsoft.com/office/drawing/2014/main" id="{00000000-0008-0000-0000-0000EC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85" name="Line 748">
          <a:extLst>
            <a:ext uri="{FF2B5EF4-FFF2-40B4-BE49-F238E27FC236}">
              <a16:creationId xmlns:a16="http://schemas.microsoft.com/office/drawing/2014/main" id="{00000000-0008-0000-0000-0000ED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86" name="Line 749">
          <a:extLst>
            <a:ext uri="{FF2B5EF4-FFF2-40B4-BE49-F238E27FC236}">
              <a16:creationId xmlns:a16="http://schemas.microsoft.com/office/drawing/2014/main" id="{00000000-0008-0000-0000-0000EE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87" name="Line 750">
          <a:extLst>
            <a:ext uri="{FF2B5EF4-FFF2-40B4-BE49-F238E27FC236}">
              <a16:creationId xmlns:a16="http://schemas.microsoft.com/office/drawing/2014/main" id="{00000000-0008-0000-0000-0000EF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88" name="Line 751">
          <a:extLst>
            <a:ext uri="{FF2B5EF4-FFF2-40B4-BE49-F238E27FC236}">
              <a16:creationId xmlns:a16="http://schemas.microsoft.com/office/drawing/2014/main" id="{00000000-0008-0000-0000-0000F0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89" name="Line 752">
          <a:extLst>
            <a:ext uri="{FF2B5EF4-FFF2-40B4-BE49-F238E27FC236}">
              <a16:creationId xmlns:a16="http://schemas.microsoft.com/office/drawing/2014/main" id="{00000000-0008-0000-0000-0000F1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90" name="Line 753">
          <a:extLst>
            <a:ext uri="{FF2B5EF4-FFF2-40B4-BE49-F238E27FC236}">
              <a16:creationId xmlns:a16="http://schemas.microsoft.com/office/drawing/2014/main" id="{00000000-0008-0000-0000-0000F2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91" name="Line 754">
          <a:extLst>
            <a:ext uri="{FF2B5EF4-FFF2-40B4-BE49-F238E27FC236}">
              <a16:creationId xmlns:a16="http://schemas.microsoft.com/office/drawing/2014/main" id="{00000000-0008-0000-0000-0000F3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92" name="Line 755">
          <a:extLst>
            <a:ext uri="{FF2B5EF4-FFF2-40B4-BE49-F238E27FC236}">
              <a16:creationId xmlns:a16="http://schemas.microsoft.com/office/drawing/2014/main" id="{00000000-0008-0000-0000-0000F4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93" name="Line 756">
          <a:extLst>
            <a:ext uri="{FF2B5EF4-FFF2-40B4-BE49-F238E27FC236}">
              <a16:creationId xmlns:a16="http://schemas.microsoft.com/office/drawing/2014/main" id="{00000000-0008-0000-0000-0000F5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94" name="Line 757">
          <a:extLst>
            <a:ext uri="{FF2B5EF4-FFF2-40B4-BE49-F238E27FC236}">
              <a16:creationId xmlns:a16="http://schemas.microsoft.com/office/drawing/2014/main" id="{00000000-0008-0000-0000-0000F6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95" name="Line 758">
          <a:extLst>
            <a:ext uri="{FF2B5EF4-FFF2-40B4-BE49-F238E27FC236}">
              <a16:creationId xmlns:a16="http://schemas.microsoft.com/office/drawing/2014/main" id="{00000000-0008-0000-0000-0000F7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96" name="Line 759">
          <a:extLst>
            <a:ext uri="{FF2B5EF4-FFF2-40B4-BE49-F238E27FC236}">
              <a16:creationId xmlns:a16="http://schemas.microsoft.com/office/drawing/2014/main" id="{00000000-0008-0000-0000-0000F8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297" name="Line 760">
          <a:extLst>
            <a:ext uri="{FF2B5EF4-FFF2-40B4-BE49-F238E27FC236}">
              <a16:creationId xmlns:a16="http://schemas.microsoft.com/office/drawing/2014/main" id="{00000000-0008-0000-0000-0000F9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298" name="Line 761">
          <a:extLst>
            <a:ext uri="{FF2B5EF4-FFF2-40B4-BE49-F238E27FC236}">
              <a16:creationId xmlns:a16="http://schemas.microsoft.com/office/drawing/2014/main" id="{00000000-0008-0000-0000-0000FA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299" name="Line 762">
          <a:extLst>
            <a:ext uri="{FF2B5EF4-FFF2-40B4-BE49-F238E27FC236}">
              <a16:creationId xmlns:a16="http://schemas.microsoft.com/office/drawing/2014/main" id="{00000000-0008-0000-0000-0000FB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00" name="Line 763">
          <a:extLst>
            <a:ext uri="{FF2B5EF4-FFF2-40B4-BE49-F238E27FC236}">
              <a16:creationId xmlns:a16="http://schemas.microsoft.com/office/drawing/2014/main" id="{00000000-0008-0000-0000-0000FC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01" name="Line 764">
          <a:extLst>
            <a:ext uri="{FF2B5EF4-FFF2-40B4-BE49-F238E27FC236}">
              <a16:creationId xmlns:a16="http://schemas.microsoft.com/office/drawing/2014/main" id="{00000000-0008-0000-0000-0000FD0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02" name="Line 765">
          <a:extLst>
            <a:ext uri="{FF2B5EF4-FFF2-40B4-BE49-F238E27FC236}">
              <a16:creationId xmlns:a16="http://schemas.microsoft.com/office/drawing/2014/main" id="{00000000-0008-0000-0000-0000FE0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03" name="Line 766">
          <a:extLst>
            <a:ext uri="{FF2B5EF4-FFF2-40B4-BE49-F238E27FC236}">
              <a16:creationId xmlns:a16="http://schemas.microsoft.com/office/drawing/2014/main" id="{00000000-0008-0000-0000-0000FF08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04" name="Line 767">
          <a:extLst>
            <a:ext uri="{FF2B5EF4-FFF2-40B4-BE49-F238E27FC236}">
              <a16:creationId xmlns:a16="http://schemas.microsoft.com/office/drawing/2014/main" id="{00000000-0008-0000-0000-000000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05" name="Line 768">
          <a:extLst>
            <a:ext uri="{FF2B5EF4-FFF2-40B4-BE49-F238E27FC236}">
              <a16:creationId xmlns:a16="http://schemas.microsoft.com/office/drawing/2014/main" id="{00000000-0008-0000-0000-000001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06" name="Line 1">
          <a:extLst>
            <a:ext uri="{FF2B5EF4-FFF2-40B4-BE49-F238E27FC236}">
              <a16:creationId xmlns:a16="http://schemas.microsoft.com/office/drawing/2014/main" id="{00000000-0008-0000-0000-000002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07" name="Line 2">
          <a:extLst>
            <a:ext uri="{FF2B5EF4-FFF2-40B4-BE49-F238E27FC236}">
              <a16:creationId xmlns:a16="http://schemas.microsoft.com/office/drawing/2014/main" id="{00000000-0008-0000-0000-000003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08" name="Line 3">
          <a:extLst>
            <a:ext uri="{FF2B5EF4-FFF2-40B4-BE49-F238E27FC236}">
              <a16:creationId xmlns:a16="http://schemas.microsoft.com/office/drawing/2014/main" id="{00000000-0008-0000-0000-000004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09" name="Line 4">
          <a:extLst>
            <a:ext uri="{FF2B5EF4-FFF2-40B4-BE49-F238E27FC236}">
              <a16:creationId xmlns:a16="http://schemas.microsoft.com/office/drawing/2014/main" id="{00000000-0008-0000-0000-000005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10" name="Line 5">
          <a:extLst>
            <a:ext uri="{FF2B5EF4-FFF2-40B4-BE49-F238E27FC236}">
              <a16:creationId xmlns:a16="http://schemas.microsoft.com/office/drawing/2014/main" id="{00000000-0008-0000-0000-000006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11" name="Line 6">
          <a:extLst>
            <a:ext uri="{FF2B5EF4-FFF2-40B4-BE49-F238E27FC236}">
              <a16:creationId xmlns:a16="http://schemas.microsoft.com/office/drawing/2014/main" id="{00000000-0008-0000-0000-000007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12" name="Line 7">
          <a:extLst>
            <a:ext uri="{FF2B5EF4-FFF2-40B4-BE49-F238E27FC236}">
              <a16:creationId xmlns:a16="http://schemas.microsoft.com/office/drawing/2014/main" id="{00000000-0008-0000-0000-000008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13" name="Line 8">
          <a:extLst>
            <a:ext uri="{FF2B5EF4-FFF2-40B4-BE49-F238E27FC236}">
              <a16:creationId xmlns:a16="http://schemas.microsoft.com/office/drawing/2014/main" id="{00000000-0008-0000-0000-000009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14" name="Line 9">
          <a:extLst>
            <a:ext uri="{FF2B5EF4-FFF2-40B4-BE49-F238E27FC236}">
              <a16:creationId xmlns:a16="http://schemas.microsoft.com/office/drawing/2014/main" id="{00000000-0008-0000-0000-00000A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15" name="Line 10">
          <a:extLst>
            <a:ext uri="{FF2B5EF4-FFF2-40B4-BE49-F238E27FC236}">
              <a16:creationId xmlns:a16="http://schemas.microsoft.com/office/drawing/2014/main" id="{00000000-0008-0000-0000-00000B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16" name="Line 11">
          <a:extLst>
            <a:ext uri="{FF2B5EF4-FFF2-40B4-BE49-F238E27FC236}">
              <a16:creationId xmlns:a16="http://schemas.microsoft.com/office/drawing/2014/main" id="{00000000-0008-0000-0000-00000C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17" name="Line 12">
          <a:extLst>
            <a:ext uri="{FF2B5EF4-FFF2-40B4-BE49-F238E27FC236}">
              <a16:creationId xmlns:a16="http://schemas.microsoft.com/office/drawing/2014/main" id="{00000000-0008-0000-0000-00000D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18" name="Line 13">
          <a:extLst>
            <a:ext uri="{FF2B5EF4-FFF2-40B4-BE49-F238E27FC236}">
              <a16:creationId xmlns:a16="http://schemas.microsoft.com/office/drawing/2014/main" id="{00000000-0008-0000-0000-00000E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19" name="Line 14">
          <a:extLst>
            <a:ext uri="{FF2B5EF4-FFF2-40B4-BE49-F238E27FC236}">
              <a16:creationId xmlns:a16="http://schemas.microsoft.com/office/drawing/2014/main" id="{00000000-0008-0000-0000-00000F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20" name="Line 15">
          <a:extLst>
            <a:ext uri="{FF2B5EF4-FFF2-40B4-BE49-F238E27FC236}">
              <a16:creationId xmlns:a16="http://schemas.microsoft.com/office/drawing/2014/main" id="{00000000-0008-0000-0000-000010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21" name="Line 16">
          <a:extLst>
            <a:ext uri="{FF2B5EF4-FFF2-40B4-BE49-F238E27FC236}">
              <a16:creationId xmlns:a16="http://schemas.microsoft.com/office/drawing/2014/main" id="{00000000-0008-0000-0000-000011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22" name="Line 17">
          <a:extLst>
            <a:ext uri="{FF2B5EF4-FFF2-40B4-BE49-F238E27FC236}">
              <a16:creationId xmlns:a16="http://schemas.microsoft.com/office/drawing/2014/main" id="{00000000-0008-0000-0000-000012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23" name="Line 18">
          <a:extLst>
            <a:ext uri="{FF2B5EF4-FFF2-40B4-BE49-F238E27FC236}">
              <a16:creationId xmlns:a16="http://schemas.microsoft.com/office/drawing/2014/main" id="{00000000-0008-0000-0000-000013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24" name="Line 19">
          <a:extLst>
            <a:ext uri="{FF2B5EF4-FFF2-40B4-BE49-F238E27FC236}">
              <a16:creationId xmlns:a16="http://schemas.microsoft.com/office/drawing/2014/main" id="{00000000-0008-0000-0000-000014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25" name="Line 20">
          <a:extLst>
            <a:ext uri="{FF2B5EF4-FFF2-40B4-BE49-F238E27FC236}">
              <a16:creationId xmlns:a16="http://schemas.microsoft.com/office/drawing/2014/main" id="{00000000-0008-0000-0000-000015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26" name="Line 21">
          <a:extLst>
            <a:ext uri="{FF2B5EF4-FFF2-40B4-BE49-F238E27FC236}">
              <a16:creationId xmlns:a16="http://schemas.microsoft.com/office/drawing/2014/main" id="{00000000-0008-0000-0000-000016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27" name="Line 22">
          <a:extLst>
            <a:ext uri="{FF2B5EF4-FFF2-40B4-BE49-F238E27FC236}">
              <a16:creationId xmlns:a16="http://schemas.microsoft.com/office/drawing/2014/main" id="{00000000-0008-0000-0000-000017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28" name="Line 23">
          <a:extLst>
            <a:ext uri="{FF2B5EF4-FFF2-40B4-BE49-F238E27FC236}">
              <a16:creationId xmlns:a16="http://schemas.microsoft.com/office/drawing/2014/main" id="{00000000-0008-0000-0000-000018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29" name="Line 24">
          <a:extLst>
            <a:ext uri="{FF2B5EF4-FFF2-40B4-BE49-F238E27FC236}">
              <a16:creationId xmlns:a16="http://schemas.microsoft.com/office/drawing/2014/main" id="{00000000-0008-0000-0000-000019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30" name="Line 25">
          <a:extLst>
            <a:ext uri="{FF2B5EF4-FFF2-40B4-BE49-F238E27FC236}">
              <a16:creationId xmlns:a16="http://schemas.microsoft.com/office/drawing/2014/main" id="{00000000-0008-0000-0000-00001A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31" name="Line 26">
          <a:extLst>
            <a:ext uri="{FF2B5EF4-FFF2-40B4-BE49-F238E27FC236}">
              <a16:creationId xmlns:a16="http://schemas.microsoft.com/office/drawing/2014/main" id="{00000000-0008-0000-0000-00001B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32" name="Line 27">
          <a:extLst>
            <a:ext uri="{FF2B5EF4-FFF2-40B4-BE49-F238E27FC236}">
              <a16:creationId xmlns:a16="http://schemas.microsoft.com/office/drawing/2014/main" id="{00000000-0008-0000-0000-00001C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33" name="Line 28">
          <a:extLst>
            <a:ext uri="{FF2B5EF4-FFF2-40B4-BE49-F238E27FC236}">
              <a16:creationId xmlns:a16="http://schemas.microsoft.com/office/drawing/2014/main" id="{00000000-0008-0000-0000-00001D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34" name="Line 29">
          <a:extLst>
            <a:ext uri="{FF2B5EF4-FFF2-40B4-BE49-F238E27FC236}">
              <a16:creationId xmlns:a16="http://schemas.microsoft.com/office/drawing/2014/main" id="{00000000-0008-0000-0000-00001E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35" name="Line 30">
          <a:extLst>
            <a:ext uri="{FF2B5EF4-FFF2-40B4-BE49-F238E27FC236}">
              <a16:creationId xmlns:a16="http://schemas.microsoft.com/office/drawing/2014/main" id="{00000000-0008-0000-0000-00001F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36" name="Line 31">
          <a:extLst>
            <a:ext uri="{FF2B5EF4-FFF2-40B4-BE49-F238E27FC236}">
              <a16:creationId xmlns:a16="http://schemas.microsoft.com/office/drawing/2014/main" id="{00000000-0008-0000-0000-000020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37" name="Line 32">
          <a:extLst>
            <a:ext uri="{FF2B5EF4-FFF2-40B4-BE49-F238E27FC236}">
              <a16:creationId xmlns:a16="http://schemas.microsoft.com/office/drawing/2014/main" id="{00000000-0008-0000-0000-000021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38" name="Line 33">
          <a:extLst>
            <a:ext uri="{FF2B5EF4-FFF2-40B4-BE49-F238E27FC236}">
              <a16:creationId xmlns:a16="http://schemas.microsoft.com/office/drawing/2014/main" id="{00000000-0008-0000-0000-000022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39" name="Line 34">
          <a:extLst>
            <a:ext uri="{FF2B5EF4-FFF2-40B4-BE49-F238E27FC236}">
              <a16:creationId xmlns:a16="http://schemas.microsoft.com/office/drawing/2014/main" id="{00000000-0008-0000-0000-000023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40" name="Line 35">
          <a:extLst>
            <a:ext uri="{FF2B5EF4-FFF2-40B4-BE49-F238E27FC236}">
              <a16:creationId xmlns:a16="http://schemas.microsoft.com/office/drawing/2014/main" id="{00000000-0008-0000-0000-000024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41" name="Line 36">
          <a:extLst>
            <a:ext uri="{FF2B5EF4-FFF2-40B4-BE49-F238E27FC236}">
              <a16:creationId xmlns:a16="http://schemas.microsoft.com/office/drawing/2014/main" id="{00000000-0008-0000-0000-000025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42" name="Line 37">
          <a:extLst>
            <a:ext uri="{FF2B5EF4-FFF2-40B4-BE49-F238E27FC236}">
              <a16:creationId xmlns:a16="http://schemas.microsoft.com/office/drawing/2014/main" id="{00000000-0008-0000-0000-000026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43" name="Line 38">
          <a:extLst>
            <a:ext uri="{FF2B5EF4-FFF2-40B4-BE49-F238E27FC236}">
              <a16:creationId xmlns:a16="http://schemas.microsoft.com/office/drawing/2014/main" id="{00000000-0008-0000-0000-000027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44" name="Line 39">
          <a:extLst>
            <a:ext uri="{FF2B5EF4-FFF2-40B4-BE49-F238E27FC236}">
              <a16:creationId xmlns:a16="http://schemas.microsoft.com/office/drawing/2014/main" id="{00000000-0008-0000-0000-000028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45" name="Line 40">
          <a:extLst>
            <a:ext uri="{FF2B5EF4-FFF2-40B4-BE49-F238E27FC236}">
              <a16:creationId xmlns:a16="http://schemas.microsoft.com/office/drawing/2014/main" id="{00000000-0008-0000-0000-000029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46" name="Line 41">
          <a:extLst>
            <a:ext uri="{FF2B5EF4-FFF2-40B4-BE49-F238E27FC236}">
              <a16:creationId xmlns:a16="http://schemas.microsoft.com/office/drawing/2014/main" id="{00000000-0008-0000-0000-00002A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47" name="Line 42">
          <a:extLst>
            <a:ext uri="{FF2B5EF4-FFF2-40B4-BE49-F238E27FC236}">
              <a16:creationId xmlns:a16="http://schemas.microsoft.com/office/drawing/2014/main" id="{00000000-0008-0000-0000-00002B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48" name="Line 43">
          <a:extLst>
            <a:ext uri="{FF2B5EF4-FFF2-40B4-BE49-F238E27FC236}">
              <a16:creationId xmlns:a16="http://schemas.microsoft.com/office/drawing/2014/main" id="{00000000-0008-0000-0000-00002C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49" name="Line 44">
          <a:extLst>
            <a:ext uri="{FF2B5EF4-FFF2-40B4-BE49-F238E27FC236}">
              <a16:creationId xmlns:a16="http://schemas.microsoft.com/office/drawing/2014/main" id="{00000000-0008-0000-0000-00002D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50" name="Line 45">
          <a:extLst>
            <a:ext uri="{FF2B5EF4-FFF2-40B4-BE49-F238E27FC236}">
              <a16:creationId xmlns:a16="http://schemas.microsoft.com/office/drawing/2014/main" id="{00000000-0008-0000-0000-00002E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51" name="Line 46">
          <a:extLst>
            <a:ext uri="{FF2B5EF4-FFF2-40B4-BE49-F238E27FC236}">
              <a16:creationId xmlns:a16="http://schemas.microsoft.com/office/drawing/2014/main" id="{00000000-0008-0000-0000-00002F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52" name="Line 47">
          <a:extLst>
            <a:ext uri="{FF2B5EF4-FFF2-40B4-BE49-F238E27FC236}">
              <a16:creationId xmlns:a16="http://schemas.microsoft.com/office/drawing/2014/main" id="{00000000-0008-0000-0000-000030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53" name="Line 48">
          <a:extLst>
            <a:ext uri="{FF2B5EF4-FFF2-40B4-BE49-F238E27FC236}">
              <a16:creationId xmlns:a16="http://schemas.microsoft.com/office/drawing/2014/main" id="{00000000-0008-0000-0000-000031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54" name="Line 49">
          <a:extLst>
            <a:ext uri="{FF2B5EF4-FFF2-40B4-BE49-F238E27FC236}">
              <a16:creationId xmlns:a16="http://schemas.microsoft.com/office/drawing/2014/main" id="{00000000-0008-0000-0000-000032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55" name="Line 50">
          <a:extLst>
            <a:ext uri="{FF2B5EF4-FFF2-40B4-BE49-F238E27FC236}">
              <a16:creationId xmlns:a16="http://schemas.microsoft.com/office/drawing/2014/main" id="{00000000-0008-0000-0000-000033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56" name="Line 51">
          <a:extLst>
            <a:ext uri="{FF2B5EF4-FFF2-40B4-BE49-F238E27FC236}">
              <a16:creationId xmlns:a16="http://schemas.microsoft.com/office/drawing/2014/main" id="{00000000-0008-0000-0000-000034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57" name="Line 52">
          <a:extLst>
            <a:ext uri="{FF2B5EF4-FFF2-40B4-BE49-F238E27FC236}">
              <a16:creationId xmlns:a16="http://schemas.microsoft.com/office/drawing/2014/main" id="{00000000-0008-0000-0000-000035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58" name="Line 53">
          <a:extLst>
            <a:ext uri="{FF2B5EF4-FFF2-40B4-BE49-F238E27FC236}">
              <a16:creationId xmlns:a16="http://schemas.microsoft.com/office/drawing/2014/main" id="{00000000-0008-0000-0000-000036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59" name="Line 54">
          <a:extLst>
            <a:ext uri="{FF2B5EF4-FFF2-40B4-BE49-F238E27FC236}">
              <a16:creationId xmlns:a16="http://schemas.microsoft.com/office/drawing/2014/main" id="{00000000-0008-0000-0000-000037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60" name="Line 55">
          <a:extLst>
            <a:ext uri="{FF2B5EF4-FFF2-40B4-BE49-F238E27FC236}">
              <a16:creationId xmlns:a16="http://schemas.microsoft.com/office/drawing/2014/main" id="{00000000-0008-0000-0000-000038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61" name="Line 56">
          <a:extLst>
            <a:ext uri="{FF2B5EF4-FFF2-40B4-BE49-F238E27FC236}">
              <a16:creationId xmlns:a16="http://schemas.microsoft.com/office/drawing/2014/main" id="{00000000-0008-0000-0000-000039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62" name="Line 57">
          <a:extLst>
            <a:ext uri="{FF2B5EF4-FFF2-40B4-BE49-F238E27FC236}">
              <a16:creationId xmlns:a16="http://schemas.microsoft.com/office/drawing/2014/main" id="{00000000-0008-0000-0000-00003A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63" name="Line 58">
          <a:extLst>
            <a:ext uri="{FF2B5EF4-FFF2-40B4-BE49-F238E27FC236}">
              <a16:creationId xmlns:a16="http://schemas.microsoft.com/office/drawing/2014/main" id="{00000000-0008-0000-0000-00003B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64" name="Line 59">
          <a:extLst>
            <a:ext uri="{FF2B5EF4-FFF2-40B4-BE49-F238E27FC236}">
              <a16:creationId xmlns:a16="http://schemas.microsoft.com/office/drawing/2014/main" id="{00000000-0008-0000-0000-00003C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65" name="Line 60">
          <a:extLst>
            <a:ext uri="{FF2B5EF4-FFF2-40B4-BE49-F238E27FC236}">
              <a16:creationId xmlns:a16="http://schemas.microsoft.com/office/drawing/2014/main" id="{00000000-0008-0000-0000-00003D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66" name="Line 61">
          <a:extLst>
            <a:ext uri="{FF2B5EF4-FFF2-40B4-BE49-F238E27FC236}">
              <a16:creationId xmlns:a16="http://schemas.microsoft.com/office/drawing/2014/main" id="{00000000-0008-0000-0000-00003E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67" name="Line 62">
          <a:extLst>
            <a:ext uri="{FF2B5EF4-FFF2-40B4-BE49-F238E27FC236}">
              <a16:creationId xmlns:a16="http://schemas.microsoft.com/office/drawing/2014/main" id="{00000000-0008-0000-0000-00003F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68" name="Line 63">
          <a:extLst>
            <a:ext uri="{FF2B5EF4-FFF2-40B4-BE49-F238E27FC236}">
              <a16:creationId xmlns:a16="http://schemas.microsoft.com/office/drawing/2014/main" id="{00000000-0008-0000-0000-000040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69" name="Line 64">
          <a:extLst>
            <a:ext uri="{FF2B5EF4-FFF2-40B4-BE49-F238E27FC236}">
              <a16:creationId xmlns:a16="http://schemas.microsoft.com/office/drawing/2014/main" id="{00000000-0008-0000-0000-000041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70" name="Line 65">
          <a:extLst>
            <a:ext uri="{FF2B5EF4-FFF2-40B4-BE49-F238E27FC236}">
              <a16:creationId xmlns:a16="http://schemas.microsoft.com/office/drawing/2014/main" id="{00000000-0008-0000-0000-000042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71" name="Line 66">
          <a:extLst>
            <a:ext uri="{FF2B5EF4-FFF2-40B4-BE49-F238E27FC236}">
              <a16:creationId xmlns:a16="http://schemas.microsoft.com/office/drawing/2014/main" id="{00000000-0008-0000-0000-000043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72" name="Line 67">
          <a:extLst>
            <a:ext uri="{FF2B5EF4-FFF2-40B4-BE49-F238E27FC236}">
              <a16:creationId xmlns:a16="http://schemas.microsoft.com/office/drawing/2014/main" id="{00000000-0008-0000-0000-000044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73" name="Line 68">
          <a:extLst>
            <a:ext uri="{FF2B5EF4-FFF2-40B4-BE49-F238E27FC236}">
              <a16:creationId xmlns:a16="http://schemas.microsoft.com/office/drawing/2014/main" id="{00000000-0008-0000-0000-000045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74" name="Line 69">
          <a:extLst>
            <a:ext uri="{FF2B5EF4-FFF2-40B4-BE49-F238E27FC236}">
              <a16:creationId xmlns:a16="http://schemas.microsoft.com/office/drawing/2014/main" id="{00000000-0008-0000-0000-000046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75" name="Line 70">
          <a:extLst>
            <a:ext uri="{FF2B5EF4-FFF2-40B4-BE49-F238E27FC236}">
              <a16:creationId xmlns:a16="http://schemas.microsoft.com/office/drawing/2014/main" id="{00000000-0008-0000-0000-000047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76" name="Line 71">
          <a:extLst>
            <a:ext uri="{FF2B5EF4-FFF2-40B4-BE49-F238E27FC236}">
              <a16:creationId xmlns:a16="http://schemas.microsoft.com/office/drawing/2014/main" id="{00000000-0008-0000-0000-000048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77" name="Line 72">
          <a:extLst>
            <a:ext uri="{FF2B5EF4-FFF2-40B4-BE49-F238E27FC236}">
              <a16:creationId xmlns:a16="http://schemas.microsoft.com/office/drawing/2014/main" id="{00000000-0008-0000-0000-000049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78" name="Line 73">
          <a:extLst>
            <a:ext uri="{FF2B5EF4-FFF2-40B4-BE49-F238E27FC236}">
              <a16:creationId xmlns:a16="http://schemas.microsoft.com/office/drawing/2014/main" id="{00000000-0008-0000-0000-00004A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79" name="Line 74">
          <a:extLst>
            <a:ext uri="{FF2B5EF4-FFF2-40B4-BE49-F238E27FC236}">
              <a16:creationId xmlns:a16="http://schemas.microsoft.com/office/drawing/2014/main" id="{00000000-0008-0000-0000-00004B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80" name="Line 75">
          <a:extLst>
            <a:ext uri="{FF2B5EF4-FFF2-40B4-BE49-F238E27FC236}">
              <a16:creationId xmlns:a16="http://schemas.microsoft.com/office/drawing/2014/main" id="{00000000-0008-0000-0000-00004C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81" name="Line 76">
          <a:extLst>
            <a:ext uri="{FF2B5EF4-FFF2-40B4-BE49-F238E27FC236}">
              <a16:creationId xmlns:a16="http://schemas.microsoft.com/office/drawing/2014/main" id="{00000000-0008-0000-0000-00004D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82" name="Line 77">
          <a:extLst>
            <a:ext uri="{FF2B5EF4-FFF2-40B4-BE49-F238E27FC236}">
              <a16:creationId xmlns:a16="http://schemas.microsoft.com/office/drawing/2014/main" id="{00000000-0008-0000-0000-00004E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83" name="Line 78">
          <a:extLst>
            <a:ext uri="{FF2B5EF4-FFF2-40B4-BE49-F238E27FC236}">
              <a16:creationId xmlns:a16="http://schemas.microsoft.com/office/drawing/2014/main" id="{00000000-0008-0000-0000-00004F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84" name="Line 79">
          <a:extLst>
            <a:ext uri="{FF2B5EF4-FFF2-40B4-BE49-F238E27FC236}">
              <a16:creationId xmlns:a16="http://schemas.microsoft.com/office/drawing/2014/main" id="{00000000-0008-0000-0000-000050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85" name="Line 80">
          <a:extLst>
            <a:ext uri="{FF2B5EF4-FFF2-40B4-BE49-F238E27FC236}">
              <a16:creationId xmlns:a16="http://schemas.microsoft.com/office/drawing/2014/main" id="{00000000-0008-0000-0000-000051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86" name="Line 81">
          <a:extLst>
            <a:ext uri="{FF2B5EF4-FFF2-40B4-BE49-F238E27FC236}">
              <a16:creationId xmlns:a16="http://schemas.microsoft.com/office/drawing/2014/main" id="{00000000-0008-0000-0000-000052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87" name="Line 82">
          <a:extLst>
            <a:ext uri="{FF2B5EF4-FFF2-40B4-BE49-F238E27FC236}">
              <a16:creationId xmlns:a16="http://schemas.microsoft.com/office/drawing/2014/main" id="{00000000-0008-0000-0000-000053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88" name="Line 83">
          <a:extLst>
            <a:ext uri="{FF2B5EF4-FFF2-40B4-BE49-F238E27FC236}">
              <a16:creationId xmlns:a16="http://schemas.microsoft.com/office/drawing/2014/main" id="{00000000-0008-0000-0000-000054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89" name="Line 84">
          <a:extLst>
            <a:ext uri="{FF2B5EF4-FFF2-40B4-BE49-F238E27FC236}">
              <a16:creationId xmlns:a16="http://schemas.microsoft.com/office/drawing/2014/main" id="{00000000-0008-0000-0000-000055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90" name="Line 85">
          <a:extLst>
            <a:ext uri="{FF2B5EF4-FFF2-40B4-BE49-F238E27FC236}">
              <a16:creationId xmlns:a16="http://schemas.microsoft.com/office/drawing/2014/main" id="{00000000-0008-0000-0000-000056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91" name="Line 86">
          <a:extLst>
            <a:ext uri="{FF2B5EF4-FFF2-40B4-BE49-F238E27FC236}">
              <a16:creationId xmlns:a16="http://schemas.microsoft.com/office/drawing/2014/main" id="{00000000-0008-0000-0000-000057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92" name="Line 87">
          <a:extLst>
            <a:ext uri="{FF2B5EF4-FFF2-40B4-BE49-F238E27FC236}">
              <a16:creationId xmlns:a16="http://schemas.microsoft.com/office/drawing/2014/main" id="{00000000-0008-0000-0000-000058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93" name="Line 88">
          <a:extLst>
            <a:ext uri="{FF2B5EF4-FFF2-40B4-BE49-F238E27FC236}">
              <a16:creationId xmlns:a16="http://schemas.microsoft.com/office/drawing/2014/main" id="{00000000-0008-0000-0000-000059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94" name="Line 89">
          <a:extLst>
            <a:ext uri="{FF2B5EF4-FFF2-40B4-BE49-F238E27FC236}">
              <a16:creationId xmlns:a16="http://schemas.microsoft.com/office/drawing/2014/main" id="{00000000-0008-0000-0000-00005A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95" name="Line 90">
          <a:extLst>
            <a:ext uri="{FF2B5EF4-FFF2-40B4-BE49-F238E27FC236}">
              <a16:creationId xmlns:a16="http://schemas.microsoft.com/office/drawing/2014/main" id="{00000000-0008-0000-0000-00005B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96" name="Line 91">
          <a:extLst>
            <a:ext uri="{FF2B5EF4-FFF2-40B4-BE49-F238E27FC236}">
              <a16:creationId xmlns:a16="http://schemas.microsoft.com/office/drawing/2014/main" id="{00000000-0008-0000-0000-00005C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397" name="Line 92">
          <a:extLst>
            <a:ext uri="{FF2B5EF4-FFF2-40B4-BE49-F238E27FC236}">
              <a16:creationId xmlns:a16="http://schemas.microsoft.com/office/drawing/2014/main" id="{00000000-0008-0000-0000-00005D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398" name="Line 93">
          <a:extLst>
            <a:ext uri="{FF2B5EF4-FFF2-40B4-BE49-F238E27FC236}">
              <a16:creationId xmlns:a16="http://schemas.microsoft.com/office/drawing/2014/main" id="{00000000-0008-0000-0000-00005E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399" name="Line 94">
          <a:extLst>
            <a:ext uri="{FF2B5EF4-FFF2-40B4-BE49-F238E27FC236}">
              <a16:creationId xmlns:a16="http://schemas.microsoft.com/office/drawing/2014/main" id="{00000000-0008-0000-0000-00005F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00" name="Line 95">
          <a:extLst>
            <a:ext uri="{FF2B5EF4-FFF2-40B4-BE49-F238E27FC236}">
              <a16:creationId xmlns:a16="http://schemas.microsoft.com/office/drawing/2014/main" id="{00000000-0008-0000-0000-000060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01" name="Line 96">
          <a:extLst>
            <a:ext uri="{FF2B5EF4-FFF2-40B4-BE49-F238E27FC236}">
              <a16:creationId xmlns:a16="http://schemas.microsoft.com/office/drawing/2014/main" id="{00000000-0008-0000-0000-000061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02" name="Line 97">
          <a:extLst>
            <a:ext uri="{FF2B5EF4-FFF2-40B4-BE49-F238E27FC236}">
              <a16:creationId xmlns:a16="http://schemas.microsoft.com/office/drawing/2014/main" id="{00000000-0008-0000-0000-000062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03" name="Line 98">
          <a:extLst>
            <a:ext uri="{FF2B5EF4-FFF2-40B4-BE49-F238E27FC236}">
              <a16:creationId xmlns:a16="http://schemas.microsoft.com/office/drawing/2014/main" id="{00000000-0008-0000-0000-000063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04" name="Line 99">
          <a:extLst>
            <a:ext uri="{FF2B5EF4-FFF2-40B4-BE49-F238E27FC236}">
              <a16:creationId xmlns:a16="http://schemas.microsoft.com/office/drawing/2014/main" id="{00000000-0008-0000-0000-000064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05" name="Line 100">
          <a:extLst>
            <a:ext uri="{FF2B5EF4-FFF2-40B4-BE49-F238E27FC236}">
              <a16:creationId xmlns:a16="http://schemas.microsoft.com/office/drawing/2014/main" id="{00000000-0008-0000-0000-000065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06" name="Line 101">
          <a:extLst>
            <a:ext uri="{FF2B5EF4-FFF2-40B4-BE49-F238E27FC236}">
              <a16:creationId xmlns:a16="http://schemas.microsoft.com/office/drawing/2014/main" id="{00000000-0008-0000-0000-000066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07" name="Line 102">
          <a:extLst>
            <a:ext uri="{FF2B5EF4-FFF2-40B4-BE49-F238E27FC236}">
              <a16:creationId xmlns:a16="http://schemas.microsoft.com/office/drawing/2014/main" id="{00000000-0008-0000-0000-000067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08" name="Line 103">
          <a:extLst>
            <a:ext uri="{FF2B5EF4-FFF2-40B4-BE49-F238E27FC236}">
              <a16:creationId xmlns:a16="http://schemas.microsoft.com/office/drawing/2014/main" id="{00000000-0008-0000-0000-000068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09" name="Line 104">
          <a:extLst>
            <a:ext uri="{FF2B5EF4-FFF2-40B4-BE49-F238E27FC236}">
              <a16:creationId xmlns:a16="http://schemas.microsoft.com/office/drawing/2014/main" id="{00000000-0008-0000-0000-000069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10" name="Line 105">
          <a:extLst>
            <a:ext uri="{FF2B5EF4-FFF2-40B4-BE49-F238E27FC236}">
              <a16:creationId xmlns:a16="http://schemas.microsoft.com/office/drawing/2014/main" id="{00000000-0008-0000-0000-00006A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11" name="Line 106">
          <a:extLst>
            <a:ext uri="{FF2B5EF4-FFF2-40B4-BE49-F238E27FC236}">
              <a16:creationId xmlns:a16="http://schemas.microsoft.com/office/drawing/2014/main" id="{00000000-0008-0000-0000-00006B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12" name="Line 107">
          <a:extLst>
            <a:ext uri="{FF2B5EF4-FFF2-40B4-BE49-F238E27FC236}">
              <a16:creationId xmlns:a16="http://schemas.microsoft.com/office/drawing/2014/main" id="{00000000-0008-0000-0000-00006C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13" name="Line 108">
          <a:extLst>
            <a:ext uri="{FF2B5EF4-FFF2-40B4-BE49-F238E27FC236}">
              <a16:creationId xmlns:a16="http://schemas.microsoft.com/office/drawing/2014/main" id="{00000000-0008-0000-0000-00006D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14" name="Line 109">
          <a:extLst>
            <a:ext uri="{FF2B5EF4-FFF2-40B4-BE49-F238E27FC236}">
              <a16:creationId xmlns:a16="http://schemas.microsoft.com/office/drawing/2014/main" id="{00000000-0008-0000-0000-00006E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15" name="Line 110">
          <a:extLst>
            <a:ext uri="{FF2B5EF4-FFF2-40B4-BE49-F238E27FC236}">
              <a16:creationId xmlns:a16="http://schemas.microsoft.com/office/drawing/2014/main" id="{00000000-0008-0000-0000-00006F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16" name="Line 111">
          <a:extLst>
            <a:ext uri="{FF2B5EF4-FFF2-40B4-BE49-F238E27FC236}">
              <a16:creationId xmlns:a16="http://schemas.microsoft.com/office/drawing/2014/main" id="{00000000-0008-0000-0000-000070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17" name="Line 112">
          <a:extLst>
            <a:ext uri="{FF2B5EF4-FFF2-40B4-BE49-F238E27FC236}">
              <a16:creationId xmlns:a16="http://schemas.microsoft.com/office/drawing/2014/main" id="{00000000-0008-0000-0000-000071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18" name="Line 113">
          <a:extLst>
            <a:ext uri="{FF2B5EF4-FFF2-40B4-BE49-F238E27FC236}">
              <a16:creationId xmlns:a16="http://schemas.microsoft.com/office/drawing/2014/main" id="{00000000-0008-0000-0000-000072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19" name="Line 114">
          <a:extLst>
            <a:ext uri="{FF2B5EF4-FFF2-40B4-BE49-F238E27FC236}">
              <a16:creationId xmlns:a16="http://schemas.microsoft.com/office/drawing/2014/main" id="{00000000-0008-0000-0000-000073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20" name="Line 115">
          <a:extLst>
            <a:ext uri="{FF2B5EF4-FFF2-40B4-BE49-F238E27FC236}">
              <a16:creationId xmlns:a16="http://schemas.microsoft.com/office/drawing/2014/main" id="{00000000-0008-0000-0000-000074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21" name="Line 116">
          <a:extLst>
            <a:ext uri="{FF2B5EF4-FFF2-40B4-BE49-F238E27FC236}">
              <a16:creationId xmlns:a16="http://schemas.microsoft.com/office/drawing/2014/main" id="{00000000-0008-0000-0000-000075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22" name="Line 117">
          <a:extLst>
            <a:ext uri="{FF2B5EF4-FFF2-40B4-BE49-F238E27FC236}">
              <a16:creationId xmlns:a16="http://schemas.microsoft.com/office/drawing/2014/main" id="{00000000-0008-0000-0000-000076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23" name="Line 118">
          <a:extLst>
            <a:ext uri="{FF2B5EF4-FFF2-40B4-BE49-F238E27FC236}">
              <a16:creationId xmlns:a16="http://schemas.microsoft.com/office/drawing/2014/main" id="{00000000-0008-0000-0000-000077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24" name="Line 119">
          <a:extLst>
            <a:ext uri="{FF2B5EF4-FFF2-40B4-BE49-F238E27FC236}">
              <a16:creationId xmlns:a16="http://schemas.microsoft.com/office/drawing/2014/main" id="{00000000-0008-0000-0000-000078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25" name="Line 120">
          <a:extLst>
            <a:ext uri="{FF2B5EF4-FFF2-40B4-BE49-F238E27FC236}">
              <a16:creationId xmlns:a16="http://schemas.microsoft.com/office/drawing/2014/main" id="{00000000-0008-0000-0000-000079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26" name="Line 121">
          <a:extLst>
            <a:ext uri="{FF2B5EF4-FFF2-40B4-BE49-F238E27FC236}">
              <a16:creationId xmlns:a16="http://schemas.microsoft.com/office/drawing/2014/main" id="{00000000-0008-0000-0000-00007A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27" name="Line 122">
          <a:extLst>
            <a:ext uri="{FF2B5EF4-FFF2-40B4-BE49-F238E27FC236}">
              <a16:creationId xmlns:a16="http://schemas.microsoft.com/office/drawing/2014/main" id="{00000000-0008-0000-0000-00007B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28" name="Line 123">
          <a:extLst>
            <a:ext uri="{FF2B5EF4-FFF2-40B4-BE49-F238E27FC236}">
              <a16:creationId xmlns:a16="http://schemas.microsoft.com/office/drawing/2014/main" id="{00000000-0008-0000-0000-00007C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29" name="Line 124">
          <a:extLst>
            <a:ext uri="{FF2B5EF4-FFF2-40B4-BE49-F238E27FC236}">
              <a16:creationId xmlns:a16="http://schemas.microsoft.com/office/drawing/2014/main" id="{00000000-0008-0000-0000-00007D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30" name="Line 125">
          <a:extLst>
            <a:ext uri="{FF2B5EF4-FFF2-40B4-BE49-F238E27FC236}">
              <a16:creationId xmlns:a16="http://schemas.microsoft.com/office/drawing/2014/main" id="{00000000-0008-0000-0000-00007E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31" name="Line 126">
          <a:extLst>
            <a:ext uri="{FF2B5EF4-FFF2-40B4-BE49-F238E27FC236}">
              <a16:creationId xmlns:a16="http://schemas.microsoft.com/office/drawing/2014/main" id="{00000000-0008-0000-0000-00007F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32" name="Line 127">
          <a:extLst>
            <a:ext uri="{FF2B5EF4-FFF2-40B4-BE49-F238E27FC236}">
              <a16:creationId xmlns:a16="http://schemas.microsoft.com/office/drawing/2014/main" id="{00000000-0008-0000-0000-000080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33" name="Line 128">
          <a:extLst>
            <a:ext uri="{FF2B5EF4-FFF2-40B4-BE49-F238E27FC236}">
              <a16:creationId xmlns:a16="http://schemas.microsoft.com/office/drawing/2014/main" id="{00000000-0008-0000-0000-000081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34" name="Line 129">
          <a:extLst>
            <a:ext uri="{FF2B5EF4-FFF2-40B4-BE49-F238E27FC236}">
              <a16:creationId xmlns:a16="http://schemas.microsoft.com/office/drawing/2014/main" id="{00000000-0008-0000-0000-000082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35" name="Line 130">
          <a:extLst>
            <a:ext uri="{FF2B5EF4-FFF2-40B4-BE49-F238E27FC236}">
              <a16:creationId xmlns:a16="http://schemas.microsoft.com/office/drawing/2014/main" id="{00000000-0008-0000-0000-000083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36" name="Line 131">
          <a:extLst>
            <a:ext uri="{FF2B5EF4-FFF2-40B4-BE49-F238E27FC236}">
              <a16:creationId xmlns:a16="http://schemas.microsoft.com/office/drawing/2014/main" id="{00000000-0008-0000-0000-000084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37" name="Line 132">
          <a:extLst>
            <a:ext uri="{FF2B5EF4-FFF2-40B4-BE49-F238E27FC236}">
              <a16:creationId xmlns:a16="http://schemas.microsoft.com/office/drawing/2014/main" id="{00000000-0008-0000-0000-000085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38" name="Line 133">
          <a:extLst>
            <a:ext uri="{FF2B5EF4-FFF2-40B4-BE49-F238E27FC236}">
              <a16:creationId xmlns:a16="http://schemas.microsoft.com/office/drawing/2014/main" id="{00000000-0008-0000-0000-000086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39" name="Line 134">
          <a:extLst>
            <a:ext uri="{FF2B5EF4-FFF2-40B4-BE49-F238E27FC236}">
              <a16:creationId xmlns:a16="http://schemas.microsoft.com/office/drawing/2014/main" id="{00000000-0008-0000-0000-000087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40" name="Line 135">
          <a:extLst>
            <a:ext uri="{FF2B5EF4-FFF2-40B4-BE49-F238E27FC236}">
              <a16:creationId xmlns:a16="http://schemas.microsoft.com/office/drawing/2014/main" id="{00000000-0008-0000-0000-000088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41" name="Line 136">
          <a:extLst>
            <a:ext uri="{FF2B5EF4-FFF2-40B4-BE49-F238E27FC236}">
              <a16:creationId xmlns:a16="http://schemas.microsoft.com/office/drawing/2014/main" id="{00000000-0008-0000-0000-000089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42" name="Line 137">
          <a:extLst>
            <a:ext uri="{FF2B5EF4-FFF2-40B4-BE49-F238E27FC236}">
              <a16:creationId xmlns:a16="http://schemas.microsoft.com/office/drawing/2014/main" id="{00000000-0008-0000-0000-00008A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43" name="Line 138">
          <a:extLst>
            <a:ext uri="{FF2B5EF4-FFF2-40B4-BE49-F238E27FC236}">
              <a16:creationId xmlns:a16="http://schemas.microsoft.com/office/drawing/2014/main" id="{00000000-0008-0000-0000-00008B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44" name="Line 139">
          <a:extLst>
            <a:ext uri="{FF2B5EF4-FFF2-40B4-BE49-F238E27FC236}">
              <a16:creationId xmlns:a16="http://schemas.microsoft.com/office/drawing/2014/main" id="{00000000-0008-0000-0000-00008C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45" name="Line 140">
          <a:extLst>
            <a:ext uri="{FF2B5EF4-FFF2-40B4-BE49-F238E27FC236}">
              <a16:creationId xmlns:a16="http://schemas.microsoft.com/office/drawing/2014/main" id="{00000000-0008-0000-0000-00008D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46" name="Line 141">
          <a:extLst>
            <a:ext uri="{FF2B5EF4-FFF2-40B4-BE49-F238E27FC236}">
              <a16:creationId xmlns:a16="http://schemas.microsoft.com/office/drawing/2014/main" id="{00000000-0008-0000-0000-00008E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47" name="Line 142">
          <a:extLst>
            <a:ext uri="{FF2B5EF4-FFF2-40B4-BE49-F238E27FC236}">
              <a16:creationId xmlns:a16="http://schemas.microsoft.com/office/drawing/2014/main" id="{00000000-0008-0000-0000-00008F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48" name="Line 143">
          <a:extLst>
            <a:ext uri="{FF2B5EF4-FFF2-40B4-BE49-F238E27FC236}">
              <a16:creationId xmlns:a16="http://schemas.microsoft.com/office/drawing/2014/main" id="{00000000-0008-0000-0000-000090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49" name="Line 144">
          <a:extLst>
            <a:ext uri="{FF2B5EF4-FFF2-40B4-BE49-F238E27FC236}">
              <a16:creationId xmlns:a16="http://schemas.microsoft.com/office/drawing/2014/main" id="{00000000-0008-0000-0000-000091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50" name="Line 145">
          <a:extLst>
            <a:ext uri="{FF2B5EF4-FFF2-40B4-BE49-F238E27FC236}">
              <a16:creationId xmlns:a16="http://schemas.microsoft.com/office/drawing/2014/main" id="{00000000-0008-0000-0000-000092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51" name="Line 146">
          <a:extLst>
            <a:ext uri="{FF2B5EF4-FFF2-40B4-BE49-F238E27FC236}">
              <a16:creationId xmlns:a16="http://schemas.microsoft.com/office/drawing/2014/main" id="{00000000-0008-0000-0000-000093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52" name="Line 147">
          <a:extLst>
            <a:ext uri="{FF2B5EF4-FFF2-40B4-BE49-F238E27FC236}">
              <a16:creationId xmlns:a16="http://schemas.microsoft.com/office/drawing/2014/main" id="{00000000-0008-0000-0000-000094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53" name="Line 148">
          <a:extLst>
            <a:ext uri="{FF2B5EF4-FFF2-40B4-BE49-F238E27FC236}">
              <a16:creationId xmlns:a16="http://schemas.microsoft.com/office/drawing/2014/main" id="{00000000-0008-0000-0000-000095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54" name="Line 149">
          <a:extLst>
            <a:ext uri="{FF2B5EF4-FFF2-40B4-BE49-F238E27FC236}">
              <a16:creationId xmlns:a16="http://schemas.microsoft.com/office/drawing/2014/main" id="{00000000-0008-0000-0000-000096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55" name="Line 150">
          <a:extLst>
            <a:ext uri="{FF2B5EF4-FFF2-40B4-BE49-F238E27FC236}">
              <a16:creationId xmlns:a16="http://schemas.microsoft.com/office/drawing/2014/main" id="{00000000-0008-0000-0000-000097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56" name="Line 151">
          <a:extLst>
            <a:ext uri="{FF2B5EF4-FFF2-40B4-BE49-F238E27FC236}">
              <a16:creationId xmlns:a16="http://schemas.microsoft.com/office/drawing/2014/main" id="{00000000-0008-0000-0000-000098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57" name="Line 152">
          <a:extLst>
            <a:ext uri="{FF2B5EF4-FFF2-40B4-BE49-F238E27FC236}">
              <a16:creationId xmlns:a16="http://schemas.microsoft.com/office/drawing/2014/main" id="{00000000-0008-0000-0000-000099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58" name="Line 153">
          <a:extLst>
            <a:ext uri="{FF2B5EF4-FFF2-40B4-BE49-F238E27FC236}">
              <a16:creationId xmlns:a16="http://schemas.microsoft.com/office/drawing/2014/main" id="{00000000-0008-0000-0000-00009A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59" name="Line 154">
          <a:extLst>
            <a:ext uri="{FF2B5EF4-FFF2-40B4-BE49-F238E27FC236}">
              <a16:creationId xmlns:a16="http://schemas.microsoft.com/office/drawing/2014/main" id="{00000000-0008-0000-0000-00009B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60" name="Line 155">
          <a:extLst>
            <a:ext uri="{FF2B5EF4-FFF2-40B4-BE49-F238E27FC236}">
              <a16:creationId xmlns:a16="http://schemas.microsoft.com/office/drawing/2014/main" id="{00000000-0008-0000-0000-00009C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61" name="Line 156">
          <a:extLst>
            <a:ext uri="{FF2B5EF4-FFF2-40B4-BE49-F238E27FC236}">
              <a16:creationId xmlns:a16="http://schemas.microsoft.com/office/drawing/2014/main" id="{00000000-0008-0000-0000-00009D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62" name="Line 157">
          <a:extLst>
            <a:ext uri="{FF2B5EF4-FFF2-40B4-BE49-F238E27FC236}">
              <a16:creationId xmlns:a16="http://schemas.microsoft.com/office/drawing/2014/main" id="{00000000-0008-0000-0000-00009E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63" name="Line 158">
          <a:extLst>
            <a:ext uri="{FF2B5EF4-FFF2-40B4-BE49-F238E27FC236}">
              <a16:creationId xmlns:a16="http://schemas.microsoft.com/office/drawing/2014/main" id="{00000000-0008-0000-0000-00009F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64" name="Line 159">
          <a:extLst>
            <a:ext uri="{FF2B5EF4-FFF2-40B4-BE49-F238E27FC236}">
              <a16:creationId xmlns:a16="http://schemas.microsoft.com/office/drawing/2014/main" id="{00000000-0008-0000-0000-0000A0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65" name="Line 160">
          <a:extLst>
            <a:ext uri="{FF2B5EF4-FFF2-40B4-BE49-F238E27FC236}">
              <a16:creationId xmlns:a16="http://schemas.microsoft.com/office/drawing/2014/main" id="{00000000-0008-0000-0000-0000A1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66" name="Line 161">
          <a:extLst>
            <a:ext uri="{FF2B5EF4-FFF2-40B4-BE49-F238E27FC236}">
              <a16:creationId xmlns:a16="http://schemas.microsoft.com/office/drawing/2014/main" id="{00000000-0008-0000-0000-0000A2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67" name="Line 162">
          <a:extLst>
            <a:ext uri="{FF2B5EF4-FFF2-40B4-BE49-F238E27FC236}">
              <a16:creationId xmlns:a16="http://schemas.microsoft.com/office/drawing/2014/main" id="{00000000-0008-0000-0000-0000A3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68" name="Line 163">
          <a:extLst>
            <a:ext uri="{FF2B5EF4-FFF2-40B4-BE49-F238E27FC236}">
              <a16:creationId xmlns:a16="http://schemas.microsoft.com/office/drawing/2014/main" id="{00000000-0008-0000-0000-0000A4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69" name="Line 164">
          <a:extLst>
            <a:ext uri="{FF2B5EF4-FFF2-40B4-BE49-F238E27FC236}">
              <a16:creationId xmlns:a16="http://schemas.microsoft.com/office/drawing/2014/main" id="{00000000-0008-0000-0000-0000A5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70" name="Line 165">
          <a:extLst>
            <a:ext uri="{FF2B5EF4-FFF2-40B4-BE49-F238E27FC236}">
              <a16:creationId xmlns:a16="http://schemas.microsoft.com/office/drawing/2014/main" id="{00000000-0008-0000-0000-0000A6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71" name="Line 166">
          <a:extLst>
            <a:ext uri="{FF2B5EF4-FFF2-40B4-BE49-F238E27FC236}">
              <a16:creationId xmlns:a16="http://schemas.microsoft.com/office/drawing/2014/main" id="{00000000-0008-0000-0000-0000A7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72" name="Line 167">
          <a:extLst>
            <a:ext uri="{FF2B5EF4-FFF2-40B4-BE49-F238E27FC236}">
              <a16:creationId xmlns:a16="http://schemas.microsoft.com/office/drawing/2014/main" id="{00000000-0008-0000-0000-0000A8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73" name="Line 168">
          <a:extLst>
            <a:ext uri="{FF2B5EF4-FFF2-40B4-BE49-F238E27FC236}">
              <a16:creationId xmlns:a16="http://schemas.microsoft.com/office/drawing/2014/main" id="{00000000-0008-0000-0000-0000A9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74" name="Line 169">
          <a:extLst>
            <a:ext uri="{FF2B5EF4-FFF2-40B4-BE49-F238E27FC236}">
              <a16:creationId xmlns:a16="http://schemas.microsoft.com/office/drawing/2014/main" id="{00000000-0008-0000-0000-0000AA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75" name="Line 170">
          <a:extLst>
            <a:ext uri="{FF2B5EF4-FFF2-40B4-BE49-F238E27FC236}">
              <a16:creationId xmlns:a16="http://schemas.microsoft.com/office/drawing/2014/main" id="{00000000-0008-0000-0000-0000AB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76" name="Line 171">
          <a:extLst>
            <a:ext uri="{FF2B5EF4-FFF2-40B4-BE49-F238E27FC236}">
              <a16:creationId xmlns:a16="http://schemas.microsoft.com/office/drawing/2014/main" id="{00000000-0008-0000-0000-0000AC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77" name="Line 172">
          <a:extLst>
            <a:ext uri="{FF2B5EF4-FFF2-40B4-BE49-F238E27FC236}">
              <a16:creationId xmlns:a16="http://schemas.microsoft.com/office/drawing/2014/main" id="{00000000-0008-0000-0000-0000AD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78" name="Line 173">
          <a:extLst>
            <a:ext uri="{FF2B5EF4-FFF2-40B4-BE49-F238E27FC236}">
              <a16:creationId xmlns:a16="http://schemas.microsoft.com/office/drawing/2014/main" id="{00000000-0008-0000-0000-0000AE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79" name="Line 174">
          <a:extLst>
            <a:ext uri="{FF2B5EF4-FFF2-40B4-BE49-F238E27FC236}">
              <a16:creationId xmlns:a16="http://schemas.microsoft.com/office/drawing/2014/main" id="{00000000-0008-0000-0000-0000AF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80" name="Line 175">
          <a:extLst>
            <a:ext uri="{FF2B5EF4-FFF2-40B4-BE49-F238E27FC236}">
              <a16:creationId xmlns:a16="http://schemas.microsoft.com/office/drawing/2014/main" id="{00000000-0008-0000-0000-0000B0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81" name="Line 176">
          <a:extLst>
            <a:ext uri="{FF2B5EF4-FFF2-40B4-BE49-F238E27FC236}">
              <a16:creationId xmlns:a16="http://schemas.microsoft.com/office/drawing/2014/main" id="{00000000-0008-0000-0000-0000B1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82" name="Line 177">
          <a:extLst>
            <a:ext uri="{FF2B5EF4-FFF2-40B4-BE49-F238E27FC236}">
              <a16:creationId xmlns:a16="http://schemas.microsoft.com/office/drawing/2014/main" id="{00000000-0008-0000-0000-0000B2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83" name="Line 178">
          <a:extLst>
            <a:ext uri="{FF2B5EF4-FFF2-40B4-BE49-F238E27FC236}">
              <a16:creationId xmlns:a16="http://schemas.microsoft.com/office/drawing/2014/main" id="{00000000-0008-0000-0000-0000B3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84" name="Line 179">
          <a:extLst>
            <a:ext uri="{FF2B5EF4-FFF2-40B4-BE49-F238E27FC236}">
              <a16:creationId xmlns:a16="http://schemas.microsoft.com/office/drawing/2014/main" id="{00000000-0008-0000-0000-0000B4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85" name="Line 180">
          <a:extLst>
            <a:ext uri="{FF2B5EF4-FFF2-40B4-BE49-F238E27FC236}">
              <a16:creationId xmlns:a16="http://schemas.microsoft.com/office/drawing/2014/main" id="{00000000-0008-0000-0000-0000B5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86" name="Line 181">
          <a:extLst>
            <a:ext uri="{FF2B5EF4-FFF2-40B4-BE49-F238E27FC236}">
              <a16:creationId xmlns:a16="http://schemas.microsoft.com/office/drawing/2014/main" id="{00000000-0008-0000-0000-0000B6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87" name="Line 182">
          <a:extLst>
            <a:ext uri="{FF2B5EF4-FFF2-40B4-BE49-F238E27FC236}">
              <a16:creationId xmlns:a16="http://schemas.microsoft.com/office/drawing/2014/main" id="{00000000-0008-0000-0000-0000B7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88" name="Line 183">
          <a:extLst>
            <a:ext uri="{FF2B5EF4-FFF2-40B4-BE49-F238E27FC236}">
              <a16:creationId xmlns:a16="http://schemas.microsoft.com/office/drawing/2014/main" id="{00000000-0008-0000-0000-0000B8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89" name="Line 184">
          <a:extLst>
            <a:ext uri="{FF2B5EF4-FFF2-40B4-BE49-F238E27FC236}">
              <a16:creationId xmlns:a16="http://schemas.microsoft.com/office/drawing/2014/main" id="{00000000-0008-0000-0000-0000B9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90" name="Line 185">
          <a:extLst>
            <a:ext uri="{FF2B5EF4-FFF2-40B4-BE49-F238E27FC236}">
              <a16:creationId xmlns:a16="http://schemas.microsoft.com/office/drawing/2014/main" id="{00000000-0008-0000-0000-0000BA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91" name="Line 186">
          <a:extLst>
            <a:ext uri="{FF2B5EF4-FFF2-40B4-BE49-F238E27FC236}">
              <a16:creationId xmlns:a16="http://schemas.microsoft.com/office/drawing/2014/main" id="{00000000-0008-0000-0000-0000BB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92" name="Line 187">
          <a:extLst>
            <a:ext uri="{FF2B5EF4-FFF2-40B4-BE49-F238E27FC236}">
              <a16:creationId xmlns:a16="http://schemas.microsoft.com/office/drawing/2014/main" id="{00000000-0008-0000-0000-0000BC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93" name="Line 188">
          <a:extLst>
            <a:ext uri="{FF2B5EF4-FFF2-40B4-BE49-F238E27FC236}">
              <a16:creationId xmlns:a16="http://schemas.microsoft.com/office/drawing/2014/main" id="{00000000-0008-0000-0000-0000BD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94" name="Line 189">
          <a:extLst>
            <a:ext uri="{FF2B5EF4-FFF2-40B4-BE49-F238E27FC236}">
              <a16:creationId xmlns:a16="http://schemas.microsoft.com/office/drawing/2014/main" id="{00000000-0008-0000-0000-0000BE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95" name="Line 190">
          <a:extLst>
            <a:ext uri="{FF2B5EF4-FFF2-40B4-BE49-F238E27FC236}">
              <a16:creationId xmlns:a16="http://schemas.microsoft.com/office/drawing/2014/main" id="{00000000-0008-0000-0000-0000BF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96" name="Line 191">
          <a:extLst>
            <a:ext uri="{FF2B5EF4-FFF2-40B4-BE49-F238E27FC236}">
              <a16:creationId xmlns:a16="http://schemas.microsoft.com/office/drawing/2014/main" id="{00000000-0008-0000-0000-0000C0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497" name="Line 192">
          <a:extLst>
            <a:ext uri="{FF2B5EF4-FFF2-40B4-BE49-F238E27FC236}">
              <a16:creationId xmlns:a16="http://schemas.microsoft.com/office/drawing/2014/main" id="{00000000-0008-0000-0000-0000C1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498" name="Line 193">
          <a:extLst>
            <a:ext uri="{FF2B5EF4-FFF2-40B4-BE49-F238E27FC236}">
              <a16:creationId xmlns:a16="http://schemas.microsoft.com/office/drawing/2014/main" id="{00000000-0008-0000-0000-0000C2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499" name="Line 194">
          <a:extLst>
            <a:ext uri="{FF2B5EF4-FFF2-40B4-BE49-F238E27FC236}">
              <a16:creationId xmlns:a16="http://schemas.microsoft.com/office/drawing/2014/main" id="{00000000-0008-0000-0000-0000C3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00" name="Line 195">
          <a:extLst>
            <a:ext uri="{FF2B5EF4-FFF2-40B4-BE49-F238E27FC236}">
              <a16:creationId xmlns:a16="http://schemas.microsoft.com/office/drawing/2014/main" id="{00000000-0008-0000-0000-0000C4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01" name="Line 196">
          <a:extLst>
            <a:ext uri="{FF2B5EF4-FFF2-40B4-BE49-F238E27FC236}">
              <a16:creationId xmlns:a16="http://schemas.microsoft.com/office/drawing/2014/main" id="{00000000-0008-0000-0000-0000C5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02" name="Line 197">
          <a:extLst>
            <a:ext uri="{FF2B5EF4-FFF2-40B4-BE49-F238E27FC236}">
              <a16:creationId xmlns:a16="http://schemas.microsoft.com/office/drawing/2014/main" id="{00000000-0008-0000-0000-0000C6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03" name="Line 198">
          <a:extLst>
            <a:ext uri="{FF2B5EF4-FFF2-40B4-BE49-F238E27FC236}">
              <a16:creationId xmlns:a16="http://schemas.microsoft.com/office/drawing/2014/main" id="{00000000-0008-0000-0000-0000C7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04" name="Line 199">
          <a:extLst>
            <a:ext uri="{FF2B5EF4-FFF2-40B4-BE49-F238E27FC236}">
              <a16:creationId xmlns:a16="http://schemas.microsoft.com/office/drawing/2014/main" id="{00000000-0008-0000-0000-0000C8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05" name="Line 200">
          <a:extLst>
            <a:ext uri="{FF2B5EF4-FFF2-40B4-BE49-F238E27FC236}">
              <a16:creationId xmlns:a16="http://schemas.microsoft.com/office/drawing/2014/main" id="{00000000-0008-0000-0000-0000C9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06" name="Line 201">
          <a:extLst>
            <a:ext uri="{FF2B5EF4-FFF2-40B4-BE49-F238E27FC236}">
              <a16:creationId xmlns:a16="http://schemas.microsoft.com/office/drawing/2014/main" id="{00000000-0008-0000-0000-0000CA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07" name="Line 202">
          <a:extLst>
            <a:ext uri="{FF2B5EF4-FFF2-40B4-BE49-F238E27FC236}">
              <a16:creationId xmlns:a16="http://schemas.microsoft.com/office/drawing/2014/main" id="{00000000-0008-0000-0000-0000CB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08" name="Line 203">
          <a:extLst>
            <a:ext uri="{FF2B5EF4-FFF2-40B4-BE49-F238E27FC236}">
              <a16:creationId xmlns:a16="http://schemas.microsoft.com/office/drawing/2014/main" id="{00000000-0008-0000-0000-0000CC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09" name="Line 204">
          <a:extLst>
            <a:ext uri="{FF2B5EF4-FFF2-40B4-BE49-F238E27FC236}">
              <a16:creationId xmlns:a16="http://schemas.microsoft.com/office/drawing/2014/main" id="{00000000-0008-0000-0000-0000CD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10" name="Line 205">
          <a:extLst>
            <a:ext uri="{FF2B5EF4-FFF2-40B4-BE49-F238E27FC236}">
              <a16:creationId xmlns:a16="http://schemas.microsoft.com/office/drawing/2014/main" id="{00000000-0008-0000-0000-0000CE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11" name="Line 206">
          <a:extLst>
            <a:ext uri="{FF2B5EF4-FFF2-40B4-BE49-F238E27FC236}">
              <a16:creationId xmlns:a16="http://schemas.microsoft.com/office/drawing/2014/main" id="{00000000-0008-0000-0000-0000CF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12" name="Line 207">
          <a:extLst>
            <a:ext uri="{FF2B5EF4-FFF2-40B4-BE49-F238E27FC236}">
              <a16:creationId xmlns:a16="http://schemas.microsoft.com/office/drawing/2014/main" id="{00000000-0008-0000-0000-0000D0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13" name="Line 208">
          <a:extLst>
            <a:ext uri="{FF2B5EF4-FFF2-40B4-BE49-F238E27FC236}">
              <a16:creationId xmlns:a16="http://schemas.microsoft.com/office/drawing/2014/main" id="{00000000-0008-0000-0000-0000D1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14" name="Line 209">
          <a:extLst>
            <a:ext uri="{FF2B5EF4-FFF2-40B4-BE49-F238E27FC236}">
              <a16:creationId xmlns:a16="http://schemas.microsoft.com/office/drawing/2014/main" id="{00000000-0008-0000-0000-0000D2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15" name="Line 210">
          <a:extLst>
            <a:ext uri="{FF2B5EF4-FFF2-40B4-BE49-F238E27FC236}">
              <a16:creationId xmlns:a16="http://schemas.microsoft.com/office/drawing/2014/main" id="{00000000-0008-0000-0000-0000D3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16" name="Line 211">
          <a:extLst>
            <a:ext uri="{FF2B5EF4-FFF2-40B4-BE49-F238E27FC236}">
              <a16:creationId xmlns:a16="http://schemas.microsoft.com/office/drawing/2014/main" id="{00000000-0008-0000-0000-0000D4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17" name="Line 212">
          <a:extLst>
            <a:ext uri="{FF2B5EF4-FFF2-40B4-BE49-F238E27FC236}">
              <a16:creationId xmlns:a16="http://schemas.microsoft.com/office/drawing/2014/main" id="{00000000-0008-0000-0000-0000D5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18" name="Line 213">
          <a:extLst>
            <a:ext uri="{FF2B5EF4-FFF2-40B4-BE49-F238E27FC236}">
              <a16:creationId xmlns:a16="http://schemas.microsoft.com/office/drawing/2014/main" id="{00000000-0008-0000-0000-0000D6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19" name="Line 214">
          <a:extLst>
            <a:ext uri="{FF2B5EF4-FFF2-40B4-BE49-F238E27FC236}">
              <a16:creationId xmlns:a16="http://schemas.microsoft.com/office/drawing/2014/main" id="{00000000-0008-0000-0000-0000D7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20" name="Line 215">
          <a:extLst>
            <a:ext uri="{FF2B5EF4-FFF2-40B4-BE49-F238E27FC236}">
              <a16:creationId xmlns:a16="http://schemas.microsoft.com/office/drawing/2014/main" id="{00000000-0008-0000-0000-0000D8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21" name="Line 216">
          <a:extLst>
            <a:ext uri="{FF2B5EF4-FFF2-40B4-BE49-F238E27FC236}">
              <a16:creationId xmlns:a16="http://schemas.microsoft.com/office/drawing/2014/main" id="{00000000-0008-0000-0000-0000D9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22" name="Line 217">
          <a:extLst>
            <a:ext uri="{FF2B5EF4-FFF2-40B4-BE49-F238E27FC236}">
              <a16:creationId xmlns:a16="http://schemas.microsoft.com/office/drawing/2014/main" id="{00000000-0008-0000-0000-0000DA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23" name="Line 218">
          <a:extLst>
            <a:ext uri="{FF2B5EF4-FFF2-40B4-BE49-F238E27FC236}">
              <a16:creationId xmlns:a16="http://schemas.microsoft.com/office/drawing/2014/main" id="{00000000-0008-0000-0000-0000DB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24" name="Line 219">
          <a:extLst>
            <a:ext uri="{FF2B5EF4-FFF2-40B4-BE49-F238E27FC236}">
              <a16:creationId xmlns:a16="http://schemas.microsoft.com/office/drawing/2014/main" id="{00000000-0008-0000-0000-0000DC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25" name="Line 220">
          <a:extLst>
            <a:ext uri="{FF2B5EF4-FFF2-40B4-BE49-F238E27FC236}">
              <a16:creationId xmlns:a16="http://schemas.microsoft.com/office/drawing/2014/main" id="{00000000-0008-0000-0000-0000DD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26" name="Line 221">
          <a:extLst>
            <a:ext uri="{FF2B5EF4-FFF2-40B4-BE49-F238E27FC236}">
              <a16:creationId xmlns:a16="http://schemas.microsoft.com/office/drawing/2014/main" id="{00000000-0008-0000-0000-0000DE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27" name="Line 222">
          <a:extLst>
            <a:ext uri="{FF2B5EF4-FFF2-40B4-BE49-F238E27FC236}">
              <a16:creationId xmlns:a16="http://schemas.microsoft.com/office/drawing/2014/main" id="{00000000-0008-0000-0000-0000DF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28" name="Line 223">
          <a:extLst>
            <a:ext uri="{FF2B5EF4-FFF2-40B4-BE49-F238E27FC236}">
              <a16:creationId xmlns:a16="http://schemas.microsoft.com/office/drawing/2014/main" id="{00000000-0008-0000-0000-0000E0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29" name="Line 224">
          <a:extLst>
            <a:ext uri="{FF2B5EF4-FFF2-40B4-BE49-F238E27FC236}">
              <a16:creationId xmlns:a16="http://schemas.microsoft.com/office/drawing/2014/main" id="{00000000-0008-0000-0000-0000E1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30" name="Line 225">
          <a:extLst>
            <a:ext uri="{FF2B5EF4-FFF2-40B4-BE49-F238E27FC236}">
              <a16:creationId xmlns:a16="http://schemas.microsoft.com/office/drawing/2014/main" id="{00000000-0008-0000-0000-0000E2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31" name="Line 226">
          <a:extLst>
            <a:ext uri="{FF2B5EF4-FFF2-40B4-BE49-F238E27FC236}">
              <a16:creationId xmlns:a16="http://schemas.microsoft.com/office/drawing/2014/main" id="{00000000-0008-0000-0000-0000E3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32" name="Line 227">
          <a:extLst>
            <a:ext uri="{FF2B5EF4-FFF2-40B4-BE49-F238E27FC236}">
              <a16:creationId xmlns:a16="http://schemas.microsoft.com/office/drawing/2014/main" id="{00000000-0008-0000-0000-0000E4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33" name="Line 228">
          <a:extLst>
            <a:ext uri="{FF2B5EF4-FFF2-40B4-BE49-F238E27FC236}">
              <a16:creationId xmlns:a16="http://schemas.microsoft.com/office/drawing/2014/main" id="{00000000-0008-0000-0000-0000E5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34" name="Line 229">
          <a:extLst>
            <a:ext uri="{FF2B5EF4-FFF2-40B4-BE49-F238E27FC236}">
              <a16:creationId xmlns:a16="http://schemas.microsoft.com/office/drawing/2014/main" id="{00000000-0008-0000-0000-0000E6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35" name="Line 230">
          <a:extLst>
            <a:ext uri="{FF2B5EF4-FFF2-40B4-BE49-F238E27FC236}">
              <a16:creationId xmlns:a16="http://schemas.microsoft.com/office/drawing/2014/main" id="{00000000-0008-0000-0000-0000E7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36" name="Line 231">
          <a:extLst>
            <a:ext uri="{FF2B5EF4-FFF2-40B4-BE49-F238E27FC236}">
              <a16:creationId xmlns:a16="http://schemas.microsoft.com/office/drawing/2014/main" id="{00000000-0008-0000-0000-0000E8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37" name="Line 232">
          <a:extLst>
            <a:ext uri="{FF2B5EF4-FFF2-40B4-BE49-F238E27FC236}">
              <a16:creationId xmlns:a16="http://schemas.microsoft.com/office/drawing/2014/main" id="{00000000-0008-0000-0000-0000E9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38" name="Line 233">
          <a:extLst>
            <a:ext uri="{FF2B5EF4-FFF2-40B4-BE49-F238E27FC236}">
              <a16:creationId xmlns:a16="http://schemas.microsoft.com/office/drawing/2014/main" id="{00000000-0008-0000-0000-0000EA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39" name="Line 234">
          <a:extLst>
            <a:ext uri="{FF2B5EF4-FFF2-40B4-BE49-F238E27FC236}">
              <a16:creationId xmlns:a16="http://schemas.microsoft.com/office/drawing/2014/main" id="{00000000-0008-0000-0000-0000EB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40" name="Line 235">
          <a:extLst>
            <a:ext uri="{FF2B5EF4-FFF2-40B4-BE49-F238E27FC236}">
              <a16:creationId xmlns:a16="http://schemas.microsoft.com/office/drawing/2014/main" id="{00000000-0008-0000-0000-0000EC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41" name="Line 236">
          <a:extLst>
            <a:ext uri="{FF2B5EF4-FFF2-40B4-BE49-F238E27FC236}">
              <a16:creationId xmlns:a16="http://schemas.microsoft.com/office/drawing/2014/main" id="{00000000-0008-0000-0000-0000ED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42" name="Line 237">
          <a:extLst>
            <a:ext uri="{FF2B5EF4-FFF2-40B4-BE49-F238E27FC236}">
              <a16:creationId xmlns:a16="http://schemas.microsoft.com/office/drawing/2014/main" id="{00000000-0008-0000-0000-0000EE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43" name="Line 238">
          <a:extLst>
            <a:ext uri="{FF2B5EF4-FFF2-40B4-BE49-F238E27FC236}">
              <a16:creationId xmlns:a16="http://schemas.microsoft.com/office/drawing/2014/main" id="{00000000-0008-0000-0000-0000EF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44" name="Line 239">
          <a:extLst>
            <a:ext uri="{FF2B5EF4-FFF2-40B4-BE49-F238E27FC236}">
              <a16:creationId xmlns:a16="http://schemas.microsoft.com/office/drawing/2014/main" id="{00000000-0008-0000-0000-0000F0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45" name="Line 240">
          <a:extLst>
            <a:ext uri="{FF2B5EF4-FFF2-40B4-BE49-F238E27FC236}">
              <a16:creationId xmlns:a16="http://schemas.microsoft.com/office/drawing/2014/main" id="{00000000-0008-0000-0000-0000F1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46" name="Line 241">
          <a:extLst>
            <a:ext uri="{FF2B5EF4-FFF2-40B4-BE49-F238E27FC236}">
              <a16:creationId xmlns:a16="http://schemas.microsoft.com/office/drawing/2014/main" id="{00000000-0008-0000-0000-0000F2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47" name="Line 242">
          <a:extLst>
            <a:ext uri="{FF2B5EF4-FFF2-40B4-BE49-F238E27FC236}">
              <a16:creationId xmlns:a16="http://schemas.microsoft.com/office/drawing/2014/main" id="{00000000-0008-0000-0000-0000F3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48" name="Line 243">
          <a:extLst>
            <a:ext uri="{FF2B5EF4-FFF2-40B4-BE49-F238E27FC236}">
              <a16:creationId xmlns:a16="http://schemas.microsoft.com/office/drawing/2014/main" id="{00000000-0008-0000-0000-0000F4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49" name="Line 244">
          <a:extLst>
            <a:ext uri="{FF2B5EF4-FFF2-40B4-BE49-F238E27FC236}">
              <a16:creationId xmlns:a16="http://schemas.microsoft.com/office/drawing/2014/main" id="{00000000-0008-0000-0000-0000F5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50" name="Line 245">
          <a:extLst>
            <a:ext uri="{FF2B5EF4-FFF2-40B4-BE49-F238E27FC236}">
              <a16:creationId xmlns:a16="http://schemas.microsoft.com/office/drawing/2014/main" id="{00000000-0008-0000-0000-0000F6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51" name="Line 246">
          <a:extLst>
            <a:ext uri="{FF2B5EF4-FFF2-40B4-BE49-F238E27FC236}">
              <a16:creationId xmlns:a16="http://schemas.microsoft.com/office/drawing/2014/main" id="{00000000-0008-0000-0000-0000F7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52" name="Line 247">
          <a:extLst>
            <a:ext uri="{FF2B5EF4-FFF2-40B4-BE49-F238E27FC236}">
              <a16:creationId xmlns:a16="http://schemas.microsoft.com/office/drawing/2014/main" id="{00000000-0008-0000-0000-0000F8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53" name="Line 248">
          <a:extLst>
            <a:ext uri="{FF2B5EF4-FFF2-40B4-BE49-F238E27FC236}">
              <a16:creationId xmlns:a16="http://schemas.microsoft.com/office/drawing/2014/main" id="{00000000-0008-0000-0000-0000F9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54" name="Line 249">
          <a:extLst>
            <a:ext uri="{FF2B5EF4-FFF2-40B4-BE49-F238E27FC236}">
              <a16:creationId xmlns:a16="http://schemas.microsoft.com/office/drawing/2014/main" id="{00000000-0008-0000-0000-0000FA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55" name="Line 250">
          <a:extLst>
            <a:ext uri="{FF2B5EF4-FFF2-40B4-BE49-F238E27FC236}">
              <a16:creationId xmlns:a16="http://schemas.microsoft.com/office/drawing/2014/main" id="{00000000-0008-0000-0000-0000FB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56" name="Line 251">
          <a:extLst>
            <a:ext uri="{FF2B5EF4-FFF2-40B4-BE49-F238E27FC236}">
              <a16:creationId xmlns:a16="http://schemas.microsoft.com/office/drawing/2014/main" id="{00000000-0008-0000-0000-0000FC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57" name="Line 252">
          <a:extLst>
            <a:ext uri="{FF2B5EF4-FFF2-40B4-BE49-F238E27FC236}">
              <a16:creationId xmlns:a16="http://schemas.microsoft.com/office/drawing/2014/main" id="{00000000-0008-0000-0000-0000FD09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58" name="Line 253">
          <a:extLst>
            <a:ext uri="{FF2B5EF4-FFF2-40B4-BE49-F238E27FC236}">
              <a16:creationId xmlns:a16="http://schemas.microsoft.com/office/drawing/2014/main" id="{00000000-0008-0000-0000-0000FE09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59" name="Line 254">
          <a:extLst>
            <a:ext uri="{FF2B5EF4-FFF2-40B4-BE49-F238E27FC236}">
              <a16:creationId xmlns:a16="http://schemas.microsoft.com/office/drawing/2014/main" id="{00000000-0008-0000-0000-0000FF09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60" name="Line 255">
          <a:extLst>
            <a:ext uri="{FF2B5EF4-FFF2-40B4-BE49-F238E27FC236}">
              <a16:creationId xmlns:a16="http://schemas.microsoft.com/office/drawing/2014/main" id="{00000000-0008-0000-0000-000000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61" name="Line 256">
          <a:extLst>
            <a:ext uri="{FF2B5EF4-FFF2-40B4-BE49-F238E27FC236}">
              <a16:creationId xmlns:a16="http://schemas.microsoft.com/office/drawing/2014/main" id="{00000000-0008-0000-0000-000001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62" name="Line 257">
          <a:extLst>
            <a:ext uri="{FF2B5EF4-FFF2-40B4-BE49-F238E27FC236}">
              <a16:creationId xmlns:a16="http://schemas.microsoft.com/office/drawing/2014/main" id="{00000000-0008-0000-0000-000002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63" name="Line 258">
          <a:extLst>
            <a:ext uri="{FF2B5EF4-FFF2-40B4-BE49-F238E27FC236}">
              <a16:creationId xmlns:a16="http://schemas.microsoft.com/office/drawing/2014/main" id="{00000000-0008-0000-0000-000003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64" name="Line 259">
          <a:extLst>
            <a:ext uri="{FF2B5EF4-FFF2-40B4-BE49-F238E27FC236}">
              <a16:creationId xmlns:a16="http://schemas.microsoft.com/office/drawing/2014/main" id="{00000000-0008-0000-0000-000004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65" name="Line 260">
          <a:extLst>
            <a:ext uri="{FF2B5EF4-FFF2-40B4-BE49-F238E27FC236}">
              <a16:creationId xmlns:a16="http://schemas.microsoft.com/office/drawing/2014/main" id="{00000000-0008-0000-0000-000005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66" name="Line 261">
          <a:extLst>
            <a:ext uri="{FF2B5EF4-FFF2-40B4-BE49-F238E27FC236}">
              <a16:creationId xmlns:a16="http://schemas.microsoft.com/office/drawing/2014/main" id="{00000000-0008-0000-0000-000006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67" name="Line 262">
          <a:extLst>
            <a:ext uri="{FF2B5EF4-FFF2-40B4-BE49-F238E27FC236}">
              <a16:creationId xmlns:a16="http://schemas.microsoft.com/office/drawing/2014/main" id="{00000000-0008-0000-0000-000007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68" name="Line 263">
          <a:extLst>
            <a:ext uri="{FF2B5EF4-FFF2-40B4-BE49-F238E27FC236}">
              <a16:creationId xmlns:a16="http://schemas.microsoft.com/office/drawing/2014/main" id="{00000000-0008-0000-0000-000008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69" name="Line 264">
          <a:extLst>
            <a:ext uri="{FF2B5EF4-FFF2-40B4-BE49-F238E27FC236}">
              <a16:creationId xmlns:a16="http://schemas.microsoft.com/office/drawing/2014/main" id="{00000000-0008-0000-0000-000009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70" name="Line 265">
          <a:extLst>
            <a:ext uri="{FF2B5EF4-FFF2-40B4-BE49-F238E27FC236}">
              <a16:creationId xmlns:a16="http://schemas.microsoft.com/office/drawing/2014/main" id="{00000000-0008-0000-0000-00000A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71" name="Line 266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72" name="Line 267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73" name="Line 268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74" name="Line 269">
          <a:extLs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75" name="Line 270">
          <a:extLs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76" name="Line 271">
          <a:extLst>
            <a:ext uri="{FF2B5EF4-FFF2-40B4-BE49-F238E27FC236}">
              <a16:creationId xmlns:a16="http://schemas.microsoft.com/office/drawing/2014/main" id="{00000000-0008-0000-0000-000010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77" name="Line 272">
          <a:extLst>
            <a:ext uri="{FF2B5EF4-FFF2-40B4-BE49-F238E27FC236}">
              <a16:creationId xmlns:a16="http://schemas.microsoft.com/office/drawing/2014/main" id="{00000000-0008-0000-0000-000011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78" name="Line 273">
          <a:extLst>
            <a:ext uri="{FF2B5EF4-FFF2-40B4-BE49-F238E27FC236}">
              <a16:creationId xmlns:a16="http://schemas.microsoft.com/office/drawing/2014/main" id="{00000000-0008-0000-0000-000012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79" name="Line 274">
          <a:extLst>
            <a:ext uri="{FF2B5EF4-FFF2-40B4-BE49-F238E27FC236}">
              <a16:creationId xmlns:a16="http://schemas.microsoft.com/office/drawing/2014/main" id="{00000000-0008-0000-0000-000013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80" name="Line 275">
          <a:extLst>
            <a:ext uri="{FF2B5EF4-FFF2-40B4-BE49-F238E27FC236}">
              <a16:creationId xmlns:a16="http://schemas.microsoft.com/office/drawing/2014/main" id="{00000000-0008-0000-0000-000014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81" name="Line 276">
          <a:extLst>
            <a:ext uri="{FF2B5EF4-FFF2-40B4-BE49-F238E27FC236}">
              <a16:creationId xmlns:a16="http://schemas.microsoft.com/office/drawing/2014/main" id="{00000000-0008-0000-0000-000015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82" name="Line 277">
          <a:extLst>
            <a:ext uri="{FF2B5EF4-FFF2-40B4-BE49-F238E27FC236}">
              <a16:creationId xmlns:a16="http://schemas.microsoft.com/office/drawing/2014/main" id="{00000000-0008-0000-0000-000016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83" name="Line 278">
          <a:extLst>
            <a:ext uri="{FF2B5EF4-FFF2-40B4-BE49-F238E27FC236}">
              <a16:creationId xmlns:a16="http://schemas.microsoft.com/office/drawing/2014/main" id="{00000000-0008-0000-0000-000017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84" name="Line 279">
          <a:extLst>
            <a:ext uri="{FF2B5EF4-FFF2-40B4-BE49-F238E27FC236}">
              <a16:creationId xmlns:a16="http://schemas.microsoft.com/office/drawing/2014/main" id="{00000000-0008-0000-0000-000018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85" name="Line 280">
          <a:extLst>
            <a:ext uri="{FF2B5EF4-FFF2-40B4-BE49-F238E27FC236}">
              <a16:creationId xmlns:a16="http://schemas.microsoft.com/office/drawing/2014/main" id="{00000000-0008-0000-0000-000019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86" name="Line 281">
          <a:extLst>
            <a:ext uri="{FF2B5EF4-FFF2-40B4-BE49-F238E27FC236}">
              <a16:creationId xmlns:a16="http://schemas.microsoft.com/office/drawing/2014/main" id="{00000000-0008-0000-0000-00001A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87" name="Line 282">
          <a:extLst>
            <a:ext uri="{FF2B5EF4-FFF2-40B4-BE49-F238E27FC236}">
              <a16:creationId xmlns:a16="http://schemas.microsoft.com/office/drawing/2014/main" id="{00000000-0008-0000-0000-00001B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88" name="Line 283">
          <a:extLst>
            <a:ext uri="{FF2B5EF4-FFF2-40B4-BE49-F238E27FC236}">
              <a16:creationId xmlns:a16="http://schemas.microsoft.com/office/drawing/2014/main" id="{00000000-0008-0000-0000-00001C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89" name="Line 284">
          <a:extLst>
            <a:ext uri="{FF2B5EF4-FFF2-40B4-BE49-F238E27FC236}">
              <a16:creationId xmlns:a16="http://schemas.microsoft.com/office/drawing/2014/main" id="{00000000-0008-0000-0000-00001D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90" name="Line 285">
          <a:extLst>
            <a:ext uri="{FF2B5EF4-FFF2-40B4-BE49-F238E27FC236}">
              <a16:creationId xmlns:a16="http://schemas.microsoft.com/office/drawing/2014/main" id="{00000000-0008-0000-0000-00001E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91" name="Line 286">
          <a:extLst>
            <a:ext uri="{FF2B5EF4-FFF2-40B4-BE49-F238E27FC236}">
              <a16:creationId xmlns:a16="http://schemas.microsoft.com/office/drawing/2014/main" id="{00000000-0008-0000-0000-00001F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92" name="Line 287">
          <a:extLst>
            <a:ext uri="{FF2B5EF4-FFF2-40B4-BE49-F238E27FC236}">
              <a16:creationId xmlns:a16="http://schemas.microsoft.com/office/drawing/2014/main" id="{00000000-0008-0000-0000-000020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93" name="Line 288">
          <a:extLst>
            <a:ext uri="{FF2B5EF4-FFF2-40B4-BE49-F238E27FC236}">
              <a16:creationId xmlns:a16="http://schemas.microsoft.com/office/drawing/2014/main" id="{00000000-0008-0000-0000-000021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94" name="Line 289">
          <a:extLst>
            <a:ext uri="{FF2B5EF4-FFF2-40B4-BE49-F238E27FC236}">
              <a16:creationId xmlns:a16="http://schemas.microsoft.com/office/drawing/2014/main" id="{00000000-0008-0000-0000-000022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95" name="Line 290">
          <a:extLst>
            <a:ext uri="{FF2B5EF4-FFF2-40B4-BE49-F238E27FC236}">
              <a16:creationId xmlns:a16="http://schemas.microsoft.com/office/drawing/2014/main" id="{00000000-0008-0000-0000-000023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96" name="Line 291">
          <a:extLst>
            <a:ext uri="{FF2B5EF4-FFF2-40B4-BE49-F238E27FC236}">
              <a16:creationId xmlns:a16="http://schemas.microsoft.com/office/drawing/2014/main" id="{00000000-0008-0000-0000-000024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597" name="Line 292">
          <a:extLst>
            <a:ext uri="{FF2B5EF4-FFF2-40B4-BE49-F238E27FC236}">
              <a16:creationId xmlns:a16="http://schemas.microsoft.com/office/drawing/2014/main" id="{00000000-0008-0000-0000-000025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598" name="Line 293">
          <a:extLst>
            <a:ext uri="{FF2B5EF4-FFF2-40B4-BE49-F238E27FC236}">
              <a16:creationId xmlns:a16="http://schemas.microsoft.com/office/drawing/2014/main" id="{00000000-0008-0000-0000-000026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599" name="Line 294">
          <a:extLst>
            <a:ext uri="{FF2B5EF4-FFF2-40B4-BE49-F238E27FC236}">
              <a16:creationId xmlns:a16="http://schemas.microsoft.com/office/drawing/2014/main" id="{00000000-0008-0000-0000-000027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00" name="Line 295">
          <a:extLst>
            <a:ext uri="{FF2B5EF4-FFF2-40B4-BE49-F238E27FC236}">
              <a16:creationId xmlns:a16="http://schemas.microsoft.com/office/drawing/2014/main" id="{00000000-0008-0000-0000-000028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01" name="Line 296">
          <a:extLst>
            <a:ext uri="{FF2B5EF4-FFF2-40B4-BE49-F238E27FC236}">
              <a16:creationId xmlns:a16="http://schemas.microsoft.com/office/drawing/2014/main" id="{00000000-0008-0000-0000-000029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02" name="Line 297">
          <a:extLst>
            <a:ext uri="{FF2B5EF4-FFF2-40B4-BE49-F238E27FC236}">
              <a16:creationId xmlns:a16="http://schemas.microsoft.com/office/drawing/2014/main" id="{00000000-0008-0000-0000-00002A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03" name="Line 298">
          <a:extLst>
            <a:ext uri="{FF2B5EF4-FFF2-40B4-BE49-F238E27FC236}">
              <a16:creationId xmlns:a16="http://schemas.microsoft.com/office/drawing/2014/main" id="{00000000-0008-0000-0000-00002B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04" name="Line 299">
          <a:extLst>
            <a:ext uri="{FF2B5EF4-FFF2-40B4-BE49-F238E27FC236}">
              <a16:creationId xmlns:a16="http://schemas.microsoft.com/office/drawing/2014/main" id="{00000000-0008-0000-0000-00002C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05" name="Line 300">
          <a:extLst>
            <a:ext uri="{FF2B5EF4-FFF2-40B4-BE49-F238E27FC236}">
              <a16:creationId xmlns:a16="http://schemas.microsoft.com/office/drawing/2014/main" id="{00000000-0008-0000-0000-00002D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06" name="Line 301">
          <a:extLst>
            <a:ext uri="{FF2B5EF4-FFF2-40B4-BE49-F238E27FC236}">
              <a16:creationId xmlns:a16="http://schemas.microsoft.com/office/drawing/2014/main" id="{00000000-0008-0000-0000-00002E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07" name="Line 302">
          <a:extLst>
            <a:ext uri="{FF2B5EF4-FFF2-40B4-BE49-F238E27FC236}">
              <a16:creationId xmlns:a16="http://schemas.microsoft.com/office/drawing/2014/main" id="{00000000-0008-0000-0000-00002F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08" name="Line 303">
          <a:extLst>
            <a:ext uri="{FF2B5EF4-FFF2-40B4-BE49-F238E27FC236}">
              <a16:creationId xmlns:a16="http://schemas.microsoft.com/office/drawing/2014/main" id="{00000000-0008-0000-0000-000030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09" name="Line 304">
          <a:extLst>
            <a:ext uri="{FF2B5EF4-FFF2-40B4-BE49-F238E27FC236}">
              <a16:creationId xmlns:a16="http://schemas.microsoft.com/office/drawing/2014/main" id="{00000000-0008-0000-0000-000031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10" name="Line 305">
          <a:extLst>
            <a:ext uri="{FF2B5EF4-FFF2-40B4-BE49-F238E27FC236}">
              <a16:creationId xmlns:a16="http://schemas.microsoft.com/office/drawing/2014/main" id="{00000000-0008-0000-0000-000032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11" name="Line 306">
          <a:extLst>
            <a:ext uri="{FF2B5EF4-FFF2-40B4-BE49-F238E27FC236}">
              <a16:creationId xmlns:a16="http://schemas.microsoft.com/office/drawing/2014/main" id="{00000000-0008-0000-0000-000033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12" name="Line 307">
          <a:extLst>
            <a:ext uri="{FF2B5EF4-FFF2-40B4-BE49-F238E27FC236}">
              <a16:creationId xmlns:a16="http://schemas.microsoft.com/office/drawing/2014/main" id="{00000000-0008-0000-0000-000034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13" name="Line 308">
          <a:extLst>
            <a:ext uri="{FF2B5EF4-FFF2-40B4-BE49-F238E27FC236}">
              <a16:creationId xmlns:a16="http://schemas.microsoft.com/office/drawing/2014/main" id="{00000000-0008-0000-0000-000035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14" name="Line 309">
          <a:extLst>
            <a:ext uri="{FF2B5EF4-FFF2-40B4-BE49-F238E27FC236}">
              <a16:creationId xmlns:a16="http://schemas.microsoft.com/office/drawing/2014/main" id="{00000000-0008-0000-0000-000036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15" name="Line 310">
          <a:extLst>
            <a:ext uri="{FF2B5EF4-FFF2-40B4-BE49-F238E27FC236}">
              <a16:creationId xmlns:a16="http://schemas.microsoft.com/office/drawing/2014/main" id="{00000000-0008-0000-0000-000037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16" name="Line 311">
          <a:extLst>
            <a:ext uri="{FF2B5EF4-FFF2-40B4-BE49-F238E27FC236}">
              <a16:creationId xmlns:a16="http://schemas.microsoft.com/office/drawing/2014/main" id="{00000000-0008-0000-0000-000038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17" name="Line 312">
          <a:extLst>
            <a:ext uri="{FF2B5EF4-FFF2-40B4-BE49-F238E27FC236}">
              <a16:creationId xmlns:a16="http://schemas.microsoft.com/office/drawing/2014/main" id="{00000000-0008-0000-0000-000039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18" name="Line 313">
          <a:extLst>
            <a:ext uri="{FF2B5EF4-FFF2-40B4-BE49-F238E27FC236}">
              <a16:creationId xmlns:a16="http://schemas.microsoft.com/office/drawing/2014/main" id="{00000000-0008-0000-0000-00003A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19" name="Line 314">
          <a:extLst>
            <a:ext uri="{FF2B5EF4-FFF2-40B4-BE49-F238E27FC236}">
              <a16:creationId xmlns:a16="http://schemas.microsoft.com/office/drawing/2014/main" id="{00000000-0008-0000-0000-00003B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20" name="Line 315">
          <a:extLst>
            <a:ext uri="{FF2B5EF4-FFF2-40B4-BE49-F238E27FC236}">
              <a16:creationId xmlns:a16="http://schemas.microsoft.com/office/drawing/2014/main" id="{00000000-0008-0000-0000-00003C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21" name="Line 316">
          <a:extLst>
            <a:ext uri="{FF2B5EF4-FFF2-40B4-BE49-F238E27FC236}">
              <a16:creationId xmlns:a16="http://schemas.microsoft.com/office/drawing/2014/main" id="{00000000-0008-0000-0000-00003D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22" name="Line 317">
          <a:extLst>
            <a:ext uri="{FF2B5EF4-FFF2-40B4-BE49-F238E27FC236}">
              <a16:creationId xmlns:a16="http://schemas.microsoft.com/office/drawing/2014/main" id="{00000000-0008-0000-0000-00003E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23" name="Line 318">
          <a:extLst>
            <a:ext uri="{FF2B5EF4-FFF2-40B4-BE49-F238E27FC236}">
              <a16:creationId xmlns:a16="http://schemas.microsoft.com/office/drawing/2014/main" id="{00000000-0008-0000-0000-00003F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24" name="Line 319">
          <a:extLst>
            <a:ext uri="{FF2B5EF4-FFF2-40B4-BE49-F238E27FC236}">
              <a16:creationId xmlns:a16="http://schemas.microsoft.com/office/drawing/2014/main" id="{00000000-0008-0000-0000-000040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25" name="Line 320">
          <a:extLst>
            <a:ext uri="{FF2B5EF4-FFF2-40B4-BE49-F238E27FC236}">
              <a16:creationId xmlns:a16="http://schemas.microsoft.com/office/drawing/2014/main" id="{00000000-0008-0000-0000-000041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26" name="Line 321">
          <a:extLst>
            <a:ext uri="{FF2B5EF4-FFF2-40B4-BE49-F238E27FC236}">
              <a16:creationId xmlns:a16="http://schemas.microsoft.com/office/drawing/2014/main" id="{00000000-0008-0000-0000-000042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27" name="Line 322">
          <a:extLst>
            <a:ext uri="{FF2B5EF4-FFF2-40B4-BE49-F238E27FC236}">
              <a16:creationId xmlns:a16="http://schemas.microsoft.com/office/drawing/2014/main" id="{00000000-0008-0000-0000-000043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28" name="Line 323">
          <a:extLst>
            <a:ext uri="{FF2B5EF4-FFF2-40B4-BE49-F238E27FC236}">
              <a16:creationId xmlns:a16="http://schemas.microsoft.com/office/drawing/2014/main" id="{00000000-0008-0000-0000-000044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29" name="Line 324">
          <a:extLst>
            <a:ext uri="{FF2B5EF4-FFF2-40B4-BE49-F238E27FC236}">
              <a16:creationId xmlns:a16="http://schemas.microsoft.com/office/drawing/2014/main" id="{00000000-0008-0000-0000-000045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30" name="Line 325">
          <a:extLst>
            <a:ext uri="{FF2B5EF4-FFF2-40B4-BE49-F238E27FC236}">
              <a16:creationId xmlns:a16="http://schemas.microsoft.com/office/drawing/2014/main" id="{00000000-0008-0000-0000-000046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31" name="Line 326">
          <a:extLst>
            <a:ext uri="{FF2B5EF4-FFF2-40B4-BE49-F238E27FC236}">
              <a16:creationId xmlns:a16="http://schemas.microsoft.com/office/drawing/2014/main" id="{00000000-0008-0000-0000-000047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32" name="Line 327">
          <a:extLst>
            <a:ext uri="{FF2B5EF4-FFF2-40B4-BE49-F238E27FC236}">
              <a16:creationId xmlns:a16="http://schemas.microsoft.com/office/drawing/2014/main" id="{00000000-0008-0000-0000-000048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33" name="Line 328">
          <a:extLst>
            <a:ext uri="{FF2B5EF4-FFF2-40B4-BE49-F238E27FC236}">
              <a16:creationId xmlns:a16="http://schemas.microsoft.com/office/drawing/2014/main" id="{00000000-0008-0000-0000-000049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34" name="Line 329">
          <a:extLst>
            <a:ext uri="{FF2B5EF4-FFF2-40B4-BE49-F238E27FC236}">
              <a16:creationId xmlns:a16="http://schemas.microsoft.com/office/drawing/2014/main" id="{00000000-0008-0000-0000-00004A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35" name="Line 330">
          <a:extLst>
            <a:ext uri="{FF2B5EF4-FFF2-40B4-BE49-F238E27FC236}">
              <a16:creationId xmlns:a16="http://schemas.microsoft.com/office/drawing/2014/main" id="{00000000-0008-0000-0000-00004B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36" name="Line 331">
          <a:extLst>
            <a:ext uri="{FF2B5EF4-FFF2-40B4-BE49-F238E27FC236}">
              <a16:creationId xmlns:a16="http://schemas.microsoft.com/office/drawing/2014/main" id="{00000000-0008-0000-0000-00004C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37" name="Line 332">
          <a:extLst>
            <a:ext uri="{FF2B5EF4-FFF2-40B4-BE49-F238E27FC236}">
              <a16:creationId xmlns:a16="http://schemas.microsoft.com/office/drawing/2014/main" id="{00000000-0008-0000-0000-00004D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38" name="Line 333">
          <a:extLst>
            <a:ext uri="{FF2B5EF4-FFF2-40B4-BE49-F238E27FC236}">
              <a16:creationId xmlns:a16="http://schemas.microsoft.com/office/drawing/2014/main" id="{00000000-0008-0000-0000-00004E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39" name="Line 334">
          <a:extLst>
            <a:ext uri="{FF2B5EF4-FFF2-40B4-BE49-F238E27FC236}">
              <a16:creationId xmlns:a16="http://schemas.microsoft.com/office/drawing/2014/main" id="{00000000-0008-0000-0000-00004F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40" name="Line 335">
          <a:extLst>
            <a:ext uri="{FF2B5EF4-FFF2-40B4-BE49-F238E27FC236}">
              <a16:creationId xmlns:a16="http://schemas.microsoft.com/office/drawing/2014/main" id="{00000000-0008-0000-0000-000050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41" name="Line 336">
          <a:extLst>
            <a:ext uri="{FF2B5EF4-FFF2-40B4-BE49-F238E27FC236}">
              <a16:creationId xmlns:a16="http://schemas.microsoft.com/office/drawing/2014/main" id="{00000000-0008-0000-0000-000051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42" name="Line 337">
          <a:extLst>
            <a:ext uri="{FF2B5EF4-FFF2-40B4-BE49-F238E27FC236}">
              <a16:creationId xmlns:a16="http://schemas.microsoft.com/office/drawing/2014/main" id="{00000000-0008-0000-0000-000052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43" name="Line 338">
          <a:extLst>
            <a:ext uri="{FF2B5EF4-FFF2-40B4-BE49-F238E27FC236}">
              <a16:creationId xmlns:a16="http://schemas.microsoft.com/office/drawing/2014/main" id="{00000000-0008-0000-0000-000053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44" name="Line 339">
          <a:extLst>
            <a:ext uri="{FF2B5EF4-FFF2-40B4-BE49-F238E27FC236}">
              <a16:creationId xmlns:a16="http://schemas.microsoft.com/office/drawing/2014/main" id="{00000000-0008-0000-0000-000054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45" name="Line 340">
          <a:extLst>
            <a:ext uri="{FF2B5EF4-FFF2-40B4-BE49-F238E27FC236}">
              <a16:creationId xmlns:a16="http://schemas.microsoft.com/office/drawing/2014/main" id="{00000000-0008-0000-0000-000055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46" name="Line 341">
          <a:extLst>
            <a:ext uri="{FF2B5EF4-FFF2-40B4-BE49-F238E27FC236}">
              <a16:creationId xmlns:a16="http://schemas.microsoft.com/office/drawing/2014/main" id="{00000000-0008-0000-0000-000056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47" name="Line 342">
          <a:extLst>
            <a:ext uri="{FF2B5EF4-FFF2-40B4-BE49-F238E27FC236}">
              <a16:creationId xmlns:a16="http://schemas.microsoft.com/office/drawing/2014/main" id="{00000000-0008-0000-0000-000057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48" name="Line 343">
          <a:extLst>
            <a:ext uri="{FF2B5EF4-FFF2-40B4-BE49-F238E27FC236}">
              <a16:creationId xmlns:a16="http://schemas.microsoft.com/office/drawing/2014/main" id="{00000000-0008-0000-0000-000058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49" name="Line 344">
          <a:extLst>
            <a:ext uri="{FF2B5EF4-FFF2-40B4-BE49-F238E27FC236}">
              <a16:creationId xmlns:a16="http://schemas.microsoft.com/office/drawing/2014/main" id="{00000000-0008-0000-0000-000059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50" name="Line 345">
          <a:extLst>
            <a:ext uri="{FF2B5EF4-FFF2-40B4-BE49-F238E27FC236}">
              <a16:creationId xmlns:a16="http://schemas.microsoft.com/office/drawing/2014/main" id="{00000000-0008-0000-0000-00005A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51" name="Line 346">
          <a:extLst>
            <a:ext uri="{FF2B5EF4-FFF2-40B4-BE49-F238E27FC236}">
              <a16:creationId xmlns:a16="http://schemas.microsoft.com/office/drawing/2014/main" id="{00000000-0008-0000-0000-00005B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52" name="Line 347">
          <a:extLst>
            <a:ext uri="{FF2B5EF4-FFF2-40B4-BE49-F238E27FC236}">
              <a16:creationId xmlns:a16="http://schemas.microsoft.com/office/drawing/2014/main" id="{00000000-0008-0000-0000-00005C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53" name="Line 348">
          <a:extLst>
            <a:ext uri="{FF2B5EF4-FFF2-40B4-BE49-F238E27FC236}">
              <a16:creationId xmlns:a16="http://schemas.microsoft.com/office/drawing/2014/main" id="{00000000-0008-0000-0000-00005D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54" name="Line 349">
          <a:extLst>
            <a:ext uri="{FF2B5EF4-FFF2-40B4-BE49-F238E27FC236}">
              <a16:creationId xmlns:a16="http://schemas.microsoft.com/office/drawing/2014/main" id="{00000000-0008-0000-0000-00005E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55" name="Line 350">
          <a:extLst>
            <a:ext uri="{FF2B5EF4-FFF2-40B4-BE49-F238E27FC236}">
              <a16:creationId xmlns:a16="http://schemas.microsoft.com/office/drawing/2014/main" id="{00000000-0008-0000-0000-00005F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56" name="Line 351">
          <a:extLst>
            <a:ext uri="{FF2B5EF4-FFF2-40B4-BE49-F238E27FC236}">
              <a16:creationId xmlns:a16="http://schemas.microsoft.com/office/drawing/2014/main" id="{00000000-0008-0000-0000-000060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57" name="Line 352">
          <a:extLst>
            <a:ext uri="{FF2B5EF4-FFF2-40B4-BE49-F238E27FC236}">
              <a16:creationId xmlns:a16="http://schemas.microsoft.com/office/drawing/2014/main" id="{00000000-0008-0000-0000-000061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58" name="Line 353">
          <a:extLst>
            <a:ext uri="{FF2B5EF4-FFF2-40B4-BE49-F238E27FC236}">
              <a16:creationId xmlns:a16="http://schemas.microsoft.com/office/drawing/2014/main" id="{00000000-0008-0000-0000-000062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59" name="Line 354">
          <a:extLst>
            <a:ext uri="{FF2B5EF4-FFF2-40B4-BE49-F238E27FC236}">
              <a16:creationId xmlns:a16="http://schemas.microsoft.com/office/drawing/2014/main" id="{00000000-0008-0000-0000-000063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60" name="Line 355">
          <a:extLst>
            <a:ext uri="{FF2B5EF4-FFF2-40B4-BE49-F238E27FC236}">
              <a16:creationId xmlns:a16="http://schemas.microsoft.com/office/drawing/2014/main" id="{00000000-0008-0000-0000-000064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61" name="Line 356">
          <a:extLst>
            <a:ext uri="{FF2B5EF4-FFF2-40B4-BE49-F238E27FC236}">
              <a16:creationId xmlns:a16="http://schemas.microsoft.com/office/drawing/2014/main" id="{00000000-0008-0000-0000-000065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62" name="Line 357">
          <a:extLst>
            <a:ext uri="{FF2B5EF4-FFF2-40B4-BE49-F238E27FC236}">
              <a16:creationId xmlns:a16="http://schemas.microsoft.com/office/drawing/2014/main" id="{00000000-0008-0000-0000-000066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63" name="Line 358">
          <a:extLst>
            <a:ext uri="{FF2B5EF4-FFF2-40B4-BE49-F238E27FC236}">
              <a16:creationId xmlns:a16="http://schemas.microsoft.com/office/drawing/2014/main" id="{00000000-0008-0000-0000-000067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64" name="Line 359">
          <a:extLst>
            <a:ext uri="{FF2B5EF4-FFF2-40B4-BE49-F238E27FC236}">
              <a16:creationId xmlns:a16="http://schemas.microsoft.com/office/drawing/2014/main" id="{00000000-0008-0000-0000-000068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65" name="Line 360">
          <a:extLst>
            <a:ext uri="{FF2B5EF4-FFF2-40B4-BE49-F238E27FC236}">
              <a16:creationId xmlns:a16="http://schemas.microsoft.com/office/drawing/2014/main" id="{00000000-0008-0000-0000-000069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66" name="Line 361">
          <a:extLst>
            <a:ext uri="{FF2B5EF4-FFF2-40B4-BE49-F238E27FC236}">
              <a16:creationId xmlns:a16="http://schemas.microsoft.com/office/drawing/2014/main" id="{00000000-0008-0000-0000-00006A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67" name="Line 362">
          <a:extLst>
            <a:ext uri="{FF2B5EF4-FFF2-40B4-BE49-F238E27FC236}">
              <a16:creationId xmlns:a16="http://schemas.microsoft.com/office/drawing/2014/main" id="{00000000-0008-0000-0000-00006B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68" name="Line 363">
          <a:extLst>
            <a:ext uri="{FF2B5EF4-FFF2-40B4-BE49-F238E27FC236}">
              <a16:creationId xmlns:a16="http://schemas.microsoft.com/office/drawing/2014/main" id="{00000000-0008-0000-0000-00006C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69" name="Line 364">
          <a:extLst>
            <a:ext uri="{FF2B5EF4-FFF2-40B4-BE49-F238E27FC236}">
              <a16:creationId xmlns:a16="http://schemas.microsoft.com/office/drawing/2014/main" id="{00000000-0008-0000-0000-00006D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70" name="Line 365">
          <a:extLst>
            <a:ext uri="{FF2B5EF4-FFF2-40B4-BE49-F238E27FC236}">
              <a16:creationId xmlns:a16="http://schemas.microsoft.com/office/drawing/2014/main" id="{00000000-0008-0000-0000-00006E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71" name="Line 366">
          <a:extLst>
            <a:ext uri="{FF2B5EF4-FFF2-40B4-BE49-F238E27FC236}">
              <a16:creationId xmlns:a16="http://schemas.microsoft.com/office/drawing/2014/main" id="{00000000-0008-0000-0000-00006F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72" name="Line 367">
          <a:extLst>
            <a:ext uri="{FF2B5EF4-FFF2-40B4-BE49-F238E27FC236}">
              <a16:creationId xmlns:a16="http://schemas.microsoft.com/office/drawing/2014/main" id="{00000000-0008-0000-0000-000070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73" name="Line 368">
          <a:extLst>
            <a:ext uri="{FF2B5EF4-FFF2-40B4-BE49-F238E27FC236}">
              <a16:creationId xmlns:a16="http://schemas.microsoft.com/office/drawing/2014/main" id="{00000000-0008-0000-0000-000071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74" name="Line 369">
          <a:extLst>
            <a:ext uri="{FF2B5EF4-FFF2-40B4-BE49-F238E27FC236}">
              <a16:creationId xmlns:a16="http://schemas.microsoft.com/office/drawing/2014/main" id="{00000000-0008-0000-0000-000072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75" name="Line 370">
          <a:extLst>
            <a:ext uri="{FF2B5EF4-FFF2-40B4-BE49-F238E27FC236}">
              <a16:creationId xmlns:a16="http://schemas.microsoft.com/office/drawing/2014/main" id="{00000000-0008-0000-0000-000073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76" name="Line 371">
          <a:extLst>
            <a:ext uri="{FF2B5EF4-FFF2-40B4-BE49-F238E27FC236}">
              <a16:creationId xmlns:a16="http://schemas.microsoft.com/office/drawing/2014/main" id="{00000000-0008-0000-0000-000074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77" name="Line 372">
          <a:extLst>
            <a:ext uri="{FF2B5EF4-FFF2-40B4-BE49-F238E27FC236}">
              <a16:creationId xmlns:a16="http://schemas.microsoft.com/office/drawing/2014/main" id="{00000000-0008-0000-0000-000075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78" name="Line 373">
          <a:extLst>
            <a:ext uri="{FF2B5EF4-FFF2-40B4-BE49-F238E27FC236}">
              <a16:creationId xmlns:a16="http://schemas.microsoft.com/office/drawing/2014/main" id="{00000000-0008-0000-0000-000076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79" name="Line 374">
          <a:extLst>
            <a:ext uri="{FF2B5EF4-FFF2-40B4-BE49-F238E27FC236}">
              <a16:creationId xmlns:a16="http://schemas.microsoft.com/office/drawing/2014/main" id="{00000000-0008-0000-0000-000077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80" name="Line 375">
          <a:extLst>
            <a:ext uri="{FF2B5EF4-FFF2-40B4-BE49-F238E27FC236}">
              <a16:creationId xmlns:a16="http://schemas.microsoft.com/office/drawing/2014/main" id="{00000000-0008-0000-0000-000078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81" name="Line 376">
          <a:extLst>
            <a:ext uri="{FF2B5EF4-FFF2-40B4-BE49-F238E27FC236}">
              <a16:creationId xmlns:a16="http://schemas.microsoft.com/office/drawing/2014/main" id="{00000000-0008-0000-0000-000079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82" name="Line 377">
          <a:extLst>
            <a:ext uri="{FF2B5EF4-FFF2-40B4-BE49-F238E27FC236}">
              <a16:creationId xmlns:a16="http://schemas.microsoft.com/office/drawing/2014/main" id="{00000000-0008-0000-0000-00007A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83" name="Line 378">
          <a:extLst>
            <a:ext uri="{FF2B5EF4-FFF2-40B4-BE49-F238E27FC236}">
              <a16:creationId xmlns:a16="http://schemas.microsoft.com/office/drawing/2014/main" id="{00000000-0008-0000-0000-00007B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84" name="Line 379">
          <a:extLst>
            <a:ext uri="{FF2B5EF4-FFF2-40B4-BE49-F238E27FC236}">
              <a16:creationId xmlns:a16="http://schemas.microsoft.com/office/drawing/2014/main" id="{00000000-0008-0000-0000-00007C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85" name="Line 380">
          <a:extLst>
            <a:ext uri="{FF2B5EF4-FFF2-40B4-BE49-F238E27FC236}">
              <a16:creationId xmlns:a16="http://schemas.microsoft.com/office/drawing/2014/main" id="{00000000-0008-0000-0000-00007D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86" name="Line 381">
          <a:extLst>
            <a:ext uri="{FF2B5EF4-FFF2-40B4-BE49-F238E27FC236}">
              <a16:creationId xmlns:a16="http://schemas.microsoft.com/office/drawing/2014/main" id="{00000000-0008-0000-0000-00007E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87" name="Line 382">
          <a:extLst>
            <a:ext uri="{FF2B5EF4-FFF2-40B4-BE49-F238E27FC236}">
              <a16:creationId xmlns:a16="http://schemas.microsoft.com/office/drawing/2014/main" id="{00000000-0008-0000-0000-00007F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88" name="Line 383">
          <a:extLst>
            <a:ext uri="{FF2B5EF4-FFF2-40B4-BE49-F238E27FC236}">
              <a16:creationId xmlns:a16="http://schemas.microsoft.com/office/drawing/2014/main" id="{00000000-0008-0000-0000-000080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89" name="Line 384">
          <a:extLst>
            <a:ext uri="{FF2B5EF4-FFF2-40B4-BE49-F238E27FC236}">
              <a16:creationId xmlns:a16="http://schemas.microsoft.com/office/drawing/2014/main" id="{00000000-0008-0000-0000-000081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90" name="Line 385">
          <a:extLst>
            <a:ext uri="{FF2B5EF4-FFF2-40B4-BE49-F238E27FC236}">
              <a16:creationId xmlns:a16="http://schemas.microsoft.com/office/drawing/2014/main" id="{00000000-0008-0000-0000-000082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91" name="Line 386">
          <a:extLst>
            <a:ext uri="{FF2B5EF4-FFF2-40B4-BE49-F238E27FC236}">
              <a16:creationId xmlns:a16="http://schemas.microsoft.com/office/drawing/2014/main" id="{00000000-0008-0000-0000-000083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92" name="Line 387">
          <a:extLst>
            <a:ext uri="{FF2B5EF4-FFF2-40B4-BE49-F238E27FC236}">
              <a16:creationId xmlns:a16="http://schemas.microsoft.com/office/drawing/2014/main" id="{00000000-0008-0000-0000-000084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93" name="Line 388">
          <a:extLst>
            <a:ext uri="{FF2B5EF4-FFF2-40B4-BE49-F238E27FC236}">
              <a16:creationId xmlns:a16="http://schemas.microsoft.com/office/drawing/2014/main" id="{00000000-0008-0000-0000-000085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94" name="Line 389">
          <a:extLst>
            <a:ext uri="{FF2B5EF4-FFF2-40B4-BE49-F238E27FC236}">
              <a16:creationId xmlns:a16="http://schemas.microsoft.com/office/drawing/2014/main" id="{00000000-0008-0000-0000-000086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95" name="Line 390">
          <a:extLst>
            <a:ext uri="{FF2B5EF4-FFF2-40B4-BE49-F238E27FC236}">
              <a16:creationId xmlns:a16="http://schemas.microsoft.com/office/drawing/2014/main" id="{00000000-0008-0000-0000-000087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96" name="Line 391">
          <a:extLst>
            <a:ext uri="{FF2B5EF4-FFF2-40B4-BE49-F238E27FC236}">
              <a16:creationId xmlns:a16="http://schemas.microsoft.com/office/drawing/2014/main" id="{00000000-0008-0000-0000-000088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697" name="Line 392">
          <a:extLst>
            <a:ext uri="{FF2B5EF4-FFF2-40B4-BE49-F238E27FC236}">
              <a16:creationId xmlns:a16="http://schemas.microsoft.com/office/drawing/2014/main" id="{00000000-0008-0000-0000-000089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698" name="Line 393">
          <a:extLst>
            <a:ext uri="{FF2B5EF4-FFF2-40B4-BE49-F238E27FC236}">
              <a16:creationId xmlns:a16="http://schemas.microsoft.com/office/drawing/2014/main" id="{00000000-0008-0000-0000-00008A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699" name="Line 394">
          <a:extLst>
            <a:ext uri="{FF2B5EF4-FFF2-40B4-BE49-F238E27FC236}">
              <a16:creationId xmlns:a16="http://schemas.microsoft.com/office/drawing/2014/main" id="{00000000-0008-0000-0000-00008B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00" name="Line 395">
          <a:extLst>
            <a:ext uri="{FF2B5EF4-FFF2-40B4-BE49-F238E27FC236}">
              <a16:creationId xmlns:a16="http://schemas.microsoft.com/office/drawing/2014/main" id="{00000000-0008-0000-0000-00008C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01" name="Line 396">
          <a:extLst>
            <a:ext uri="{FF2B5EF4-FFF2-40B4-BE49-F238E27FC236}">
              <a16:creationId xmlns:a16="http://schemas.microsoft.com/office/drawing/2014/main" id="{00000000-0008-0000-0000-00008D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02" name="Line 397">
          <a:extLst>
            <a:ext uri="{FF2B5EF4-FFF2-40B4-BE49-F238E27FC236}">
              <a16:creationId xmlns:a16="http://schemas.microsoft.com/office/drawing/2014/main" id="{00000000-0008-0000-0000-00008E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03" name="Line 398">
          <a:extLst>
            <a:ext uri="{FF2B5EF4-FFF2-40B4-BE49-F238E27FC236}">
              <a16:creationId xmlns:a16="http://schemas.microsoft.com/office/drawing/2014/main" id="{00000000-0008-0000-0000-00008F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04" name="Line 399">
          <a:extLst>
            <a:ext uri="{FF2B5EF4-FFF2-40B4-BE49-F238E27FC236}">
              <a16:creationId xmlns:a16="http://schemas.microsoft.com/office/drawing/2014/main" id="{00000000-0008-0000-0000-000090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05" name="Line 400">
          <a:extLst>
            <a:ext uri="{FF2B5EF4-FFF2-40B4-BE49-F238E27FC236}">
              <a16:creationId xmlns:a16="http://schemas.microsoft.com/office/drawing/2014/main" id="{00000000-0008-0000-0000-000091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06" name="Line 401">
          <a:extLst>
            <a:ext uri="{FF2B5EF4-FFF2-40B4-BE49-F238E27FC236}">
              <a16:creationId xmlns:a16="http://schemas.microsoft.com/office/drawing/2014/main" id="{00000000-0008-0000-0000-000092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07" name="Line 402">
          <a:extLst>
            <a:ext uri="{FF2B5EF4-FFF2-40B4-BE49-F238E27FC236}">
              <a16:creationId xmlns:a16="http://schemas.microsoft.com/office/drawing/2014/main" id="{00000000-0008-0000-0000-000093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08" name="Line 403">
          <a:extLst>
            <a:ext uri="{FF2B5EF4-FFF2-40B4-BE49-F238E27FC236}">
              <a16:creationId xmlns:a16="http://schemas.microsoft.com/office/drawing/2014/main" id="{00000000-0008-0000-0000-000094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09" name="Line 404">
          <a:extLst>
            <a:ext uri="{FF2B5EF4-FFF2-40B4-BE49-F238E27FC236}">
              <a16:creationId xmlns:a16="http://schemas.microsoft.com/office/drawing/2014/main" id="{00000000-0008-0000-0000-000095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10" name="Line 405">
          <a:extLst>
            <a:ext uri="{FF2B5EF4-FFF2-40B4-BE49-F238E27FC236}">
              <a16:creationId xmlns:a16="http://schemas.microsoft.com/office/drawing/2014/main" id="{00000000-0008-0000-0000-000096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11" name="Line 406">
          <a:extLst>
            <a:ext uri="{FF2B5EF4-FFF2-40B4-BE49-F238E27FC236}">
              <a16:creationId xmlns:a16="http://schemas.microsoft.com/office/drawing/2014/main" id="{00000000-0008-0000-0000-000097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12" name="Line 407">
          <a:extLst>
            <a:ext uri="{FF2B5EF4-FFF2-40B4-BE49-F238E27FC236}">
              <a16:creationId xmlns:a16="http://schemas.microsoft.com/office/drawing/2014/main" id="{00000000-0008-0000-0000-000098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13" name="Line 408">
          <a:extLst>
            <a:ext uri="{FF2B5EF4-FFF2-40B4-BE49-F238E27FC236}">
              <a16:creationId xmlns:a16="http://schemas.microsoft.com/office/drawing/2014/main" id="{00000000-0008-0000-0000-000099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14" name="Line 409">
          <a:extLst>
            <a:ext uri="{FF2B5EF4-FFF2-40B4-BE49-F238E27FC236}">
              <a16:creationId xmlns:a16="http://schemas.microsoft.com/office/drawing/2014/main" id="{00000000-0008-0000-0000-00009A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15" name="Line 410">
          <a:extLst>
            <a:ext uri="{FF2B5EF4-FFF2-40B4-BE49-F238E27FC236}">
              <a16:creationId xmlns:a16="http://schemas.microsoft.com/office/drawing/2014/main" id="{00000000-0008-0000-0000-00009B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16" name="Line 411">
          <a:extLst>
            <a:ext uri="{FF2B5EF4-FFF2-40B4-BE49-F238E27FC236}">
              <a16:creationId xmlns:a16="http://schemas.microsoft.com/office/drawing/2014/main" id="{00000000-0008-0000-0000-00009C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17" name="Line 412">
          <a:extLst>
            <a:ext uri="{FF2B5EF4-FFF2-40B4-BE49-F238E27FC236}">
              <a16:creationId xmlns:a16="http://schemas.microsoft.com/office/drawing/2014/main" id="{00000000-0008-0000-0000-00009D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18" name="Line 413">
          <a:extLst>
            <a:ext uri="{FF2B5EF4-FFF2-40B4-BE49-F238E27FC236}">
              <a16:creationId xmlns:a16="http://schemas.microsoft.com/office/drawing/2014/main" id="{00000000-0008-0000-0000-00009E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19" name="Line 414">
          <a:extLst>
            <a:ext uri="{FF2B5EF4-FFF2-40B4-BE49-F238E27FC236}">
              <a16:creationId xmlns:a16="http://schemas.microsoft.com/office/drawing/2014/main" id="{00000000-0008-0000-0000-00009F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20" name="Line 415">
          <a:extLst>
            <a:ext uri="{FF2B5EF4-FFF2-40B4-BE49-F238E27FC236}">
              <a16:creationId xmlns:a16="http://schemas.microsoft.com/office/drawing/2014/main" id="{00000000-0008-0000-0000-0000A0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21" name="Line 416">
          <a:extLst>
            <a:ext uri="{FF2B5EF4-FFF2-40B4-BE49-F238E27FC236}">
              <a16:creationId xmlns:a16="http://schemas.microsoft.com/office/drawing/2014/main" id="{00000000-0008-0000-0000-0000A1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22" name="Line 417">
          <a:extLst>
            <a:ext uri="{FF2B5EF4-FFF2-40B4-BE49-F238E27FC236}">
              <a16:creationId xmlns:a16="http://schemas.microsoft.com/office/drawing/2014/main" id="{00000000-0008-0000-0000-0000A2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23" name="Line 418">
          <a:extLst>
            <a:ext uri="{FF2B5EF4-FFF2-40B4-BE49-F238E27FC236}">
              <a16:creationId xmlns:a16="http://schemas.microsoft.com/office/drawing/2014/main" id="{00000000-0008-0000-0000-0000A3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24" name="Line 419">
          <a:extLst>
            <a:ext uri="{FF2B5EF4-FFF2-40B4-BE49-F238E27FC236}">
              <a16:creationId xmlns:a16="http://schemas.microsoft.com/office/drawing/2014/main" id="{00000000-0008-0000-0000-0000A4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25" name="Line 420">
          <a:extLst>
            <a:ext uri="{FF2B5EF4-FFF2-40B4-BE49-F238E27FC236}">
              <a16:creationId xmlns:a16="http://schemas.microsoft.com/office/drawing/2014/main" id="{00000000-0008-0000-0000-0000A5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26" name="Line 421">
          <a:extLst>
            <a:ext uri="{FF2B5EF4-FFF2-40B4-BE49-F238E27FC236}">
              <a16:creationId xmlns:a16="http://schemas.microsoft.com/office/drawing/2014/main" id="{00000000-0008-0000-0000-0000A6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27" name="Line 422">
          <a:extLst>
            <a:ext uri="{FF2B5EF4-FFF2-40B4-BE49-F238E27FC236}">
              <a16:creationId xmlns:a16="http://schemas.microsoft.com/office/drawing/2014/main" id="{00000000-0008-0000-0000-0000A7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28" name="Line 423">
          <a:extLst>
            <a:ext uri="{FF2B5EF4-FFF2-40B4-BE49-F238E27FC236}">
              <a16:creationId xmlns:a16="http://schemas.microsoft.com/office/drawing/2014/main" id="{00000000-0008-0000-0000-0000A8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29" name="Line 424">
          <a:extLst>
            <a:ext uri="{FF2B5EF4-FFF2-40B4-BE49-F238E27FC236}">
              <a16:creationId xmlns:a16="http://schemas.microsoft.com/office/drawing/2014/main" id="{00000000-0008-0000-0000-0000A9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30" name="Line 425">
          <a:extLst>
            <a:ext uri="{FF2B5EF4-FFF2-40B4-BE49-F238E27FC236}">
              <a16:creationId xmlns:a16="http://schemas.microsoft.com/office/drawing/2014/main" id="{00000000-0008-0000-0000-0000AA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31" name="Line 426">
          <a:extLst>
            <a:ext uri="{FF2B5EF4-FFF2-40B4-BE49-F238E27FC236}">
              <a16:creationId xmlns:a16="http://schemas.microsoft.com/office/drawing/2014/main" id="{00000000-0008-0000-0000-0000AB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32" name="Line 427">
          <a:extLst>
            <a:ext uri="{FF2B5EF4-FFF2-40B4-BE49-F238E27FC236}">
              <a16:creationId xmlns:a16="http://schemas.microsoft.com/office/drawing/2014/main" id="{00000000-0008-0000-0000-0000AC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33" name="Line 428">
          <a:extLst>
            <a:ext uri="{FF2B5EF4-FFF2-40B4-BE49-F238E27FC236}">
              <a16:creationId xmlns:a16="http://schemas.microsoft.com/office/drawing/2014/main" id="{00000000-0008-0000-0000-0000AD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34" name="Line 429">
          <a:extLst>
            <a:ext uri="{FF2B5EF4-FFF2-40B4-BE49-F238E27FC236}">
              <a16:creationId xmlns:a16="http://schemas.microsoft.com/office/drawing/2014/main" id="{00000000-0008-0000-0000-0000AE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35" name="Line 430">
          <a:extLst>
            <a:ext uri="{FF2B5EF4-FFF2-40B4-BE49-F238E27FC236}">
              <a16:creationId xmlns:a16="http://schemas.microsoft.com/office/drawing/2014/main" id="{00000000-0008-0000-0000-0000AF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36" name="Line 431">
          <a:extLst>
            <a:ext uri="{FF2B5EF4-FFF2-40B4-BE49-F238E27FC236}">
              <a16:creationId xmlns:a16="http://schemas.microsoft.com/office/drawing/2014/main" id="{00000000-0008-0000-0000-0000B0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37" name="Line 432">
          <a:extLst>
            <a:ext uri="{FF2B5EF4-FFF2-40B4-BE49-F238E27FC236}">
              <a16:creationId xmlns:a16="http://schemas.microsoft.com/office/drawing/2014/main" id="{00000000-0008-0000-0000-0000B1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38" name="Line 433">
          <a:extLst>
            <a:ext uri="{FF2B5EF4-FFF2-40B4-BE49-F238E27FC236}">
              <a16:creationId xmlns:a16="http://schemas.microsoft.com/office/drawing/2014/main" id="{00000000-0008-0000-0000-0000B2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39" name="Line 434">
          <a:extLst>
            <a:ext uri="{FF2B5EF4-FFF2-40B4-BE49-F238E27FC236}">
              <a16:creationId xmlns:a16="http://schemas.microsoft.com/office/drawing/2014/main" id="{00000000-0008-0000-0000-0000B3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40" name="Line 435">
          <a:extLst>
            <a:ext uri="{FF2B5EF4-FFF2-40B4-BE49-F238E27FC236}">
              <a16:creationId xmlns:a16="http://schemas.microsoft.com/office/drawing/2014/main" id="{00000000-0008-0000-0000-0000B4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41" name="Line 436">
          <a:extLst>
            <a:ext uri="{FF2B5EF4-FFF2-40B4-BE49-F238E27FC236}">
              <a16:creationId xmlns:a16="http://schemas.microsoft.com/office/drawing/2014/main" id="{00000000-0008-0000-0000-0000B5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42" name="Line 437">
          <a:extLst>
            <a:ext uri="{FF2B5EF4-FFF2-40B4-BE49-F238E27FC236}">
              <a16:creationId xmlns:a16="http://schemas.microsoft.com/office/drawing/2014/main" id="{00000000-0008-0000-0000-0000B6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43" name="Line 438">
          <a:extLst>
            <a:ext uri="{FF2B5EF4-FFF2-40B4-BE49-F238E27FC236}">
              <a16:creationId xmlns:a16="http://schemas.microsoft.com/office/drawing/2014/main" id="{00000000-0008-0000-0000-0000B7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44" name="Line 439">
          <a:extLst>
            <a:ext uri="{FF2B5EF4-FFF2-40B4-BE49-F238E27FC236}">
              <a16:creationId xmlns:a16="http://schemas.microsoft.com/office/drawing/2014/main" id="{00000000-0008-0000-0000-0000B8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45" name="Line 440">
          <a:extLst>
            <a:ext uri="{FF2B5EF4-FFF2-40B4-BE49-F238E27FC236}">
              <a16:creationId xmlns:a16="http://schemas.microsoft.com/office/drawing/2014/main" id="{00000000-0008-0000-0000-0000B9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46" name="Line 441">
          <a:extLst>
            <a:ext uri="{FF2B5EF4-FFF2-40B4-BE49-F238E27FC236}">
              <a16:creationId xmlns:a16="http://schemas.microsoft.com/office/drawing/2014/main" id="{00000000-0008-0000-0000-0000BA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47" name="Line 442">
          <a:extLst>
            <a:ext uri="{FF2B5EF4-FFF2-40B4-BE49-F238E27FC236}">
              <a16:creationId xmlns:a16="http://schemas.microsoft.com/office/drawing/2014/main" id="{00000000-0008-0000-0000-0000BB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48" name="Line 443">
          <a:extLst>
            <a:ext uri="{FF2B5EF4-FFF2-40B4-BE49-F238E27FC236}">
              <a16:creationId xmlns:a16="http://schemas.microsoft.com/office/drawing/2014/main" id="{00000000-0008-0000-0000-0000BC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49" name="Line 444">
          <a:extLst>
            <a:ext uri="{FF2B5EF4-FFF2-40B4-BE49-F238E27FC236}">
              <a16:creationId xmlns:a16="http://schemas.microsoft.com/office/drawing/2014/main" id="{00000000-0008-0000-0000-0000BD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50" name="Line 445">
          <a:extLst>
            <a:ext uri="{FF2B5EF4-FFF2-40B4-BE49-F238E27FC236}">
              <a16:creationId xmlns:a16="http://schemas.microsoft.com/office/drawing/2014/main" id="{00000000-0008-0000-0000-0000BE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51" name="Line 446">
          <a:extLst>
            <a:ext uri="{FF2B5EF4-FFF2-40B4-BE49-F238E27FC236}">
              <a16:creationId xmlns:a16="http://schemas.microsoft.com/office/drawing/2014/main" id="{00000000-0008-0000-0000-0000BF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52" name="Line 447">
          <a:extLst>
            <a:ext uri="{FF2B5EF4-FFF2-40B4-BE49-F238E27FC236}">
              <a16:creationId xmlns:a16="http://schemas.microsoft.com/office/drawing/2014/main" id="{00000000-0008-0000-0000-0000C0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53" name="Line 448">
          <a:extLst>
            <a:ext uri="{FF2B5EF4-FFF2-40B4-BE49-F238E27FC236}">
              <a16:creationId xmlns:a16="http://schemas.microsoft.com/office/drawing/2014/main" id="{00000000-0008-0000-0000-0000C1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54" name="Line 449">
          <a:extLst>
            <a:ext uri="{FF2B5EF4-FFF2-40B4-BE49-F238E27FC236}">
              <a16:creationId xmlns:a16="http://schemas.microsoft.com/office/drawing/2014/main" id="{00000000-0008-0000-0000-0000C2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55" name="Line 450">
          <a:extLst>
            <a:ext uri="{FF2B5EF4-FFF2-40B4-BE49-F238E27FC236}">
              <a16:creationId xmlns:a16="http://schemas.microsoft.com/office/drawing/2014/main" id="{00000000-0008-0000-0000-0000C3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56" name="Line 451">
          <a:extLst>
            <a:ext uri="{FF2B5EF4-FFF2-40B4-BE49-F238E27FC236}">
              <a16:creationId xmlns:a16="http://schemas.microsoft.com/office/drawing/2014/main" id="{00000000-0008-0000-0000-0000C4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57" name="Line 452">
          <a:extLst>
            <a:ext uri="{FF2B5EF4-FFF2-40B4-BE49-F238E27FC236}">
              <a16:creationId xmlns:a16="http://schemas.microsoft.com/office/drawing/2014/main" id="{00000000-0008-0000-0000-0000C5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58" name="Line 453">
          <a:extLst>
            <a:ext uri="{FF2B5EF4-FFF2-40B4-BE49-F238E27FC236}">
              <a16:creationId xmlns:a16="http://schemas.microsoft.com/office/drawing/2014/main" id="{00000000-0008-0000-0000-0000C6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59" name="Line 454">
          <a:extLst>
            <a:ext uri="{FF2B5EF4-FFF2-40B4-BE49-F238E27FC236}">
              <a16:creationId xmlns:a16="http://schemas.microsoft.com/office/drawing/2014/main" id="{00000000-0008-0000-0000-0000C7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60" name="Line 455">
          <a:extLst>
            <a:ext uri="{FF2B5EF4-FFF2-40B4-BE49-F238E27FC236}">
              <a16:creationId xmlns:a16="http://schemas.microsoft.com/office/drawing/2014/main" id="{00000000-0008-0000-0000-0000C8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61" name="Line 456">
          <a:extLst>
            <a:ext uri="{FF2B5EF4-FFF2-40B4-BE49-F238E27FC236}">
              <a16:creationId xmlns:a16="http://schemas.microsoft.com/office/drawing/2014/main" id="{00000000-0008-0000-0000-0000C9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62" name="Line 457">
          <a:extLst>
            <a:ext uri="{FF2B5EF4-FFF2-40B4-BE49-F238E27FC236}">
              <a16:creationId xmlns:a16="http://schemas.microsoft.com/office/drawing/2014/main" id="{00000000-0008-0000-0000-0000CA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63" name="Line 458">
          <a:extLst>
            <a:ext uri="{FF2B5EF4-FFF2-40B4-BE49-F238E27FC236}">
              <a16:creationId xmlns:a16="http://schemas.microsoft.com/office/drawing/2014/main" id="{00000000-0008-0000-0000-0000CB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64" name="Line 459">
          <a:extLst>
            <a:ext uri="{FF2B5EF4-FFF2-40B4-BE49-F238E27FC236}">
              <a16:creationId xmlns:a16="http://schemas.microsoft.com/office/drawing/2014/main" id="{00000000-0008-0000-0000-0000CC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65" name="Line 460">
          <a:extLst>
            <a:ext uri="{FF2B5EF4-FFF2-40B4-BE49-F238E27FC236}">
              <a16:creationId xmlns:a16="http://schemas.microsoft.com/office/drawing/2014/main" id="{00000000-0008-0000-0000-0000CD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66" name="Line 461">
          <a:extLst>
            <a:ext uri="{FF2B5EF4-FFF2-40B4-BE49-F238E27FC236}">
              <a16:creationId xmlns:a16="http://schemas.microsoft.com/office/drawing/2014/main" id="{00000000-0008-0000-0000-0000CE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67" name="Line 462">
          <a:extLst>
            <a:ext uri="{FF2B5EF4-FFF2-40B4-BE49-F238E27FC236}">
              <a16:creationId xmlns:a16="http://schemas.microsoft.com/office/drawing/2014/main" id="{00000000-0008-0000-0000-0000CF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68" name="Line 463">
          <a:extLst>
            <a:ext uri="{FF2B5EF4-FFF2-40B4-BE49-F238E27FC236}">
              <a16:creationId xmlns:a16="http://schemas.microsoft.com/office/drawing/2014/main" id="{00000000-0008-0000-0000-0000D0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69" name="Line 464">
          <a:extLst>
            <a:ext uri="{FF2B5EF4-FFF2-40B4-BE49-F238E27FC236}">
              <a16:creationId xmlns:a16="http://schemas.microsoft.com/office/drawing/2014/main" id="{00000000-0008-0000-0000-0000D1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70" name="Line 465">
          <a:extLst>
            <a:ext uri="{FF2B5EF4-FFF2-40B4-BE49-F238E27FC236}">
              <a16:creationId xmlns:a16="http://schemas.microsoft.com/office/drawing/2014/main" id="{00000000-0008-0000-0000-0000D2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71" name="Line 466">
          <a:extLst>
            <a:ext uri="{FF2B5EF4-FFF2-40B4-BE49-F238E27FC236}">
              <a16:creationId xmlns:a16="http://schemas.microsoft.com/office/drawing/2014/main" id="{00000000-0008-0000-0000-0000D3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72" name="Line 467">
          <a:extLst>
            <a:ext uri="{FF2B5EF4-FFF2-40B4-BE49-F238E27FC236}">
              <a16:creationId xmlns:a16="http://schemas.microsoft.com/office/drawing/2014/main" id="{00000000-0008-0000-0000-0000D4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73" name="Line 468">
          <a:extLst>
            <a:ext uri="{FF2B5EF4-FFF2-40B4-BE49-F238E27FC236}">
              <a16:creationId xmlns:a16="http://schemas.microsoft.com/office/drawing/2014/main" id="{00000000-0008-0000-0000-0000D5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74" name="Line 469">
          <a:extLst>
            <a:ext uri="{FF2B5EF4-FFF2-40B4-BE49-F238E27FC236}">
              <a16:creationId xmlns:a16="http://schemas.microsoft.com/office/drawing/2014/main" id="{00000000-0008-0000-0000-0000D6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75" name="Line 470">
          <a:extLst>
            <a:ext uri="{FF2B5EF4-FFF2-40B4-BE49-F238E27FC236}">
              <a16:creationId xmlns:a16="http://schemas.microsoft.com/office/drawing/2014/main" id="{00000000-0008-0000-0000-0000D7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76" name="Line 471">
          <a:extLst>
            <a:ext uri="{FF2B5EF4-FFF2-40B4-BE49-F238E27FC236}">
              <a16:creationId xmlns:a16="http://schemas.microsoft.com/office/drawing/2014/main" id="{00000000-0008-0000-0000-0000D8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77" name="Line 472">
          <a:extLst>
            <a:ext uri="{FF2B5EF4-FFF2-40B4-BE49-F238E27FC236}">
              <a16:creationId xmlns:a16="http://schemas.microsoft.com/office/drawing/2014/main" id="{00000000-0008-0000-0000-0000D9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78" name="Line 473">
          <a:extLst>
            <a:ext uri="{FF2B5EF4-FFF2-40B4-BE49-F238E27FC236}">
              <a16:creationId xmlns:a16="http://schemas.microsoft.com/office/drawing/2014/main" id="{00000000-0008-0000-0000-0000DA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79" name="Line 474">
          <a:extLst>
            <a:ext uri="{FF2B5EF4-FFF2-40B4-BE49-F238E27FC236}">
              <a16:creationId xmlns:a16="http://schemas.microsoft.com/office/drawing/2014/main" id="{00000000-0008-0000-0000-0000DB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80" name="Line 475">
          <a:extLst>
            <a:ext uri="{FF2B5EF4-FFF2-40B4-BE49-F238E27FC236}">
              <a16:creationId xmlns:a16="http://schemas.microsoft.com/office/drawing/2014/main" id="{00000000-0008-0000-0000-0000DC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81" name="Line 476">
          <a:extLst>
            <a:ext uri="{FF2B5EF4-FFF2-40B4-BE49-F238E27FC236}">
              <a16:creationId xmlns:a16="http://schemas.microsoft.com/office/drawing/2014/main" id="{00000000-0008-0000-0000-0000DD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82" name="Line 477">
          <a:extLst>
            <a:ext uri="{FF2B5EF4-FFF2-40B4-BE49-F238E27FC236}">
              <a16:creationId xmlns:a16="http://schemas.microsoft.com/office/drawing/2014/main" id="{00000000-0008-0000-0000-0000DE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83" name="Line 478">
          <a:extLst>
            <a:ext uri="{FF2B5EF4-FFF2-40B4-BE49-F238E27FC236}">
              <a16:creationId xmlns:a16="http://schemas.microsoft.com/office/drawing/2014/main" id="{00000000-0008-0000-0000-0000DF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84" name="Line 479">
          <a:extLst>
            <a:ext uri="{FF2B5EF4-FFF2-40B4-BE49-F238E27FC236}">
              <a16:creationId xmlns:a16="http://schemas.microsoft.com/office/drawing/2014/main" id="{00000000-0008-0000-0000-0000E0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85" name="Line 480">
          <a:extLst>
            <a:ext uri="{FF2B5EF4-FFF2-40B4-BE49-F238E27FC236}">
              <a16:creationId xmlns:a16="http://schemas.microsoft.com/office/drawing/2014/main" id="{00000000-0008-0000-0000-0000E1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86" name="Line 481">
          <a:extLst>
            <a:ext uri="{FF2B5EF4-FFF2-40B4-BE49-F238E27FC236}">
              <a16:creationId xmlns:a16="http://schemas.microsoft.com/office/drawing/2014/main" id="{00000000-0008-0000-0000-0000E2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87" name="Line 482">
          <a:extLst>
            <a:ext uri="{FF2B5EF4-FFF2-40B4-BE49-F238E27FC236}">
              <a16:creationId xmlns:a16="http://schemas.microsoft.com/office/drawing/2014/main" id="{00000000-0008-0000-0000-0000E3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88" name="Line 483">
          <a:extLst>
            <a:ext uri="{FF2B5EF4-FFF2-40B4-BE49-F238E27FC236}">
              <a16:creationId xmlns:a16="http://schemas.microsoft.com/office/drawing/2014/main" id="{00000000-0008-0000-0000-0000E4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89" name="Line 484">
          <a:extLst>
            <a:ext uri="{FF2B5EF4-FFF2-40B4-BE49-F238E27FC236}">
              <a16:creationId xmlns:a16="http://schemas.microsoft.com/office/drawing/2014/main" id="{00000000-0008-0000-0000-0000E5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90" name="Line 485">
          <a:extLst>
            <a:ext uri="{FF2B5EF4-FFF2-40B4-BE49-F238E27FC236}">
              <a16:creationId xmlns:a16="http://schemas.microsoft.com/office/drawing/2014/main" id="{00000000-0008-0000-0000-0000E6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91" name="Line 486">
          <a:extLst>
            <a:ext uri="{FF2B5EF4-FFF2-40B4-BE49-F238E27FC236}">
              <a16:creationId xmlns:a16="http://schemas.microsoft.com/office/drawing/2014/main" id="{00000000-0008-0000-0000-0000E7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92" name="Line 487">
          <a:extLst>
            <a:ext uri="{FF2B5EF4-FFF2-40B4-BE49-F238E27FC236}">
              <a16:creationId xmlns:a16="http://schemas.microsoft.com/office/drawing/2014/main" id="{00000000-0008-0000-0000-0000E8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93" name="Line 488">
          <a:extLst>
            <a:ext uri="{FF2B5EF4-FFF2-40B4-BE49-F238E27FC236}">
              <a16:creationId xmlns:a16="http://schemas.microsoft.com/office/drawing/2014/main" id="{00000000-0008-0000-0000-0000E9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94" name="Line 489">
          <a:extLst>
            <a:ext uri="{FF2B5EF4-FFF2-40B4-BE49-F238E27FC236}">
              <a16:creationId xmlns:a16="http://schemas.microsoft.com/office/drawing/2014/main" id="{00000000-0008-0000-0000-0000EA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95" name="Line 490">
          <a:extLst>
            <a:ext uri="{FF2B5EF4-FFF2-40B4-BE49-F238E27FC236}">
              <a16:creationId xmlns:a16="http://schemas.microsoft.com/office/drawing/2014/main" id="{00000000-0008-0000-0000-0000EB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96" name="Line 491">
          <a:extLst>
            <a:ext uri="{FF2B5EF4-FFF2-40B4-BE49-F238E27FC236}">
              <a16:creationId xmlns:a16="http://schemas.microsoft.com/office/drawing/2014/main" id="{00000000-0008-0000-0000-0000EC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797" name="Line 492">
          <a:extLst>
            <a:ext uri="{FF2B5EF4-FFF2-40B4-BE49-F238E27FC236}">
              <a16:creationId xmlns:a16="http://schemas.microsoft.com/office/drawing/2014/main" id="{00000000-0008-0000-0000-0000ED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798" name="Line 493">
          <a:extLst>
            <a:ext uri="{FF2B5EF4-FFF2-40B4-BE49-F238E27FC236}">
              <a16:creationId xmlns:a16="http://schemas.microsoft.com/office/drawing/2014/main" id="{00000000-0008-0000-0000-0000EE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799" name="Line 494">
          <a:extLst>
            <a:ext uri="{FF2B5EF4-FFF2-40B4-BE49-F238E27FC236}">
              <a16:creationId xmlns:a16="http://schemas.microsoft.com/office/drawing/2014/main" id="{00000000-0008-0000-0000-0000EF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00" name="Line 495">
          <a:extLst>
            <a:ext uri="{FF2B5EF4-FFF2-40B4-BE49-F238E27FC236}">
              <a16:creationId xmlns:a16="http://schemas.microsoft.com/office/drawing/2014/main" id="{00000000-0008-0000-0000-0000F0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01" name="Line 496">
          <a:extLst>
            <a:ext uri="{FF2B5EF4-FFF2-40B4-BE49-F238E27FC236}">
              <a16:creationId xmlns:a16="http://schemas.microsoft.com/office/drawing/2014/main" id="{00000000-0008-0000-0000-0000F1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02" name="Line 497">
          <a:extLst>
            <a:ext uri="{FF2B5EF4-FFF2-40B4-BE49-F238E27FC236}">
              <a16:creationId xmlns:a16="http://schemas.microsoft.com/office/drawing/2014/main" id="{00000000-0008-0000-0000-0000F2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03" name="Line 498">
          <a:extLst>
            <a:ext uri="{FF2B5EF4-FFF2-40B4-BE49-F238E27FC236}">
              <a16:creationId xmlns:a16="http://schemas.microsoft.com/office/drawing/2014/main" id="{00000000-0008-0000-0000-0000F3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04" name="Line 499">
          <a:extLst>
            <a:ext uri="{FF2B5EF4-FFF2-40B4-BE49-F238E27FC236}">
              <a16:creationId xmlns:a16="http://schemas.microsoft.com/office/drawing/2014/main" id="{00000000-0008-0000-0000-0000F4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05" name="Line 500">
          <a:extLst>
            <a:ext uri="{FF2B5EF4-FFF2-40B4-BE49-F238E27FC236}">
              <a16:creationId xmlns:a16="http://schemas.microsoft.com/office/drawing/2014/main" id="{00000000-0008-0000-0000-0000F5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06" name="Line 501">
          <a:extLst>
            <a:ext uri="{FF2B5EF4-FFF2-40B4-BE49-F238E27FC236}">
              <a16:creationId xmlns:a16="http://schemas.microsoft.com/office/drawing/2014/main" id="{00000000-0008-0000-0000-0000F6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07" name="Line 502">
          <a:extLst>
            <a:ext uri="{FF2B5EF4-FFF2-40B4-BE49-F238E27FC236}">
              <a16:creationId xmlns:a16="http://schemas.microsoft.com/office/drawing/2014/main" id="{00000000-0008-0000-0000-0000F7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08" name="Line 503">
          <a:extLst>
            <a:ext uri="{FF2B5EF4-FFF2-40B4-BE49-F238E27FC236}">
              <a16:creationId xmlns:a16="http://schemas.microsoft.com/office/drawing/2014/main" id="{00000000-0008-0000-0000-0000F8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09" name="Line 504">
          <a:extLst>
            <a:ext uri="{FF2B5EF4-FFF2-40B4-BE49-F238E27FC236}">
              <a16:creationId xmlns:a16="http://schemas.microsoft.com/office/drawing/2014/main" id="{00000000-0008-0000-0000-0000F9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10" name="Line 505">
          <a:extLst>
            <a:ext uri="{FF2B5EF4-FFF2-40B4-BE49-F238E27FC236}">
              <a16:creationId xmlns:a16="http://schemas.microsoft.com/office/drawing/2014/main" id="{00000000-0008-0000-0000-0000FA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11" name="Line 506">
          <a:extLst>
            <a:ext uri="{FF2B5EF4-FFF2-40B4-BE49-F238E27FC236}">
              <a16:creationId xmlns:a16="http://schemas.microsoft.com/office/drawing/2014/main" id="{00000000-0008-0000-0000-0000FB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12" name="Line 507">
          <a:extLst>
            <a:ext uri="{FF2B5EF4-FFF2-40B4-BE49-F238E27FC236}">
              <a16:creationId xmlns:a16="http://schemas.microsoft.com/office/drawing/2014/main" id="{00000000-0008-0000-0000-0000FC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13" name="Line 508">
          <a:extLst>
            <a:ext uri="{FF2B5EF4-FFF2-40B4-BE49-F238E27FC236}">
              <a16:creationId xmlns:a16="http://schemas.microsoft.com/office/drawing/2014/main" id="{00000000-0008-0000-0000-0000FD0A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14" name="Line 509">
          <a:extLst>
            <a:ext uri="{FF2B5EF4-FFF2-40B4-BE49-F238E27FC236}">
              <a16:creationId xmlns:a16="http://schemas.microsoft.com/office/drawing/2014/main" id="{00000000-0008-0000-0000-0000FE0A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15" name="Line 510">
          <a:extLst>
            <a:ext uri="{FF2B5EF4-FFF2-40B4-BE49-F238E27FC236}">
              <a16:creationId xmlns:a16="http://schemas.microsoft.com/office/drawing/2014/main" id="{00000000-0008-0000-0000-0000FF0A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16" name="Line 511">
          <a:extLst>
            <a:ext uri="{FF2B5EF4-FFF2-40B4-BE49-F238E27FC236}">
              <a16:creationId xmlns:a16="http://schemas.microsoft.com/office/drawing/2014/main" id="{00000000-0008-0000-0000-000000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17" name="Line 512">
          <a:extLst>
            <a:ext uri="{FF2B5EF4-FFF2-40B4-BE49-F238E27FC236}">
              <a16:creationId xmlns:a16="http://schemas.microsoft.com/office/drawing/2014/main" id="{00000000-0008-0000-0000-000001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18" name="Line 513">
          <a:extLst>
            <a:ext uri="{FF2B5EF4-FFF2-40B4-BE49-F238E27FC236}">
              <a16:creationId xmlns:a16="http://schemas.microsoft.com/office/drawing/2014/main" id="{00000000-0008-0000-0000-000002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19" name="Line 514">
          <a:extLst>
            <a:ext uri="{FF2B5EF4-FFF2-40B4-BE49-F238E27FC236}">
              <a16:creationId xmlns:a16="http://schemas.microsoft.com/office/drawing/2014/main" id="{00000000-0008-0000-0000-000003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20" name="Line 515">
          <a:extLst>
            <a:ext uri="{FF2B5EF4-FFF2-40B4-BE49-F238E27FC236}">
              <a16:creationId xmlns:a16="http://schemas.microsoft.com/office/drawing/2014/main" id="{00000000-0008-0000-0000-000004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21" name="Line 516">
          <a:extLst>
            <a:ext uri="{FF2B5EF4-FFF2-40B4-BE49-F238E27FC236}">
              <a16:creationId xmlns:a16="http://schemas.microsoft.com/office/drawing/2014/main" id="{00000000-0008-0000-0000-000005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22" name="Line 517">
          <a:extLst>
            <a:ext uri="{FF2B5EF4-FFF2-40B4-BE49-F238E27FC236}">
              <a16:creationId xmlns:a16="http://schemas.microsoft.com/office/drawing/2014/main" id="{00000000-0008-0000-0000-000006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23" name="Line 518">
          <a:extLst>
            <a:ext uri="{FF2B5EF4-FFF2-40B4-BE49-F238E27FC236}">
              <a16:creationId xmlns:a16="http://schemas.microsoft.com/office/drawing/2014/main" id="{00000000-0008-0000-0000-000007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24" name="Line 519">
          <a:extLst>
            <a:ext uri="{FF2B5EF4-FFF2-40B4-BE49-F238E27FC236}">
              <a16:creationId xmlns:a16="http://schemas.microsoft.com/office/drawing/2014/main" id="{00000000-0008-0000-0000-000008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25" name="Line 520">
          <a:extLst>
            <a:ext uri="{FF2B5EF4-FFF2-40B4-BE49-F238E27FC236}">
              <a16:creationId xmlns:a16="http://schemas.microsoft.com/office/drawing/2014/main" id="{00000000-0008-0000-0000-000009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26" name="Line 521">
          <a:extLst>
            <a:ext uri="{FF2B5EF4-FFF2-40B4-BE49-F238E27FC236}">
              <a16:creationId xmlns:a16="http://schemas.microsoft.com/office/drawing/2014/main" id="{00000000-0008-0000-0000-00000A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27" name="Line 522">
          <a:extLst>
            <a:ext uri="{FF2B5EF4-FFF2-40B4-BE49-F238E27FC236}">
              <a16:creationId xmlns:a16="http://schemas.microsoft.com/office/drawing/2014/main" id="{00000000-0008-0000-0000-00000B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28" name="Line 523">
          <a:extLst>
            <a:ext uri="{FF2B5EF4-FFF2-40B4-BE49-F238E27FC236}">
              <a16:creationId xmlns:a16="http://schemas.microsoft.com/office/drawing/2014/main" id="{00000000-0008-0000-0000-00000C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29" name="Line 524">
          <a:extLst>
            <a:ext uri="{FF2B5EF4-FFF2-40B4-BE49-F238E27FC236}">
              <a16:creationId xmlns:a16="http://schemas.microsoft.com/office/drawing/2014/main" id="{00000000-0008-0000-0000-00000D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30" name="Line 525">
          <a:extLst>
            <a:ext uri="{FF2B5EF4-FFF2-40B4-BE49-F238E27FC236}">
              <a16:creationId xmlns:a16="http://schemas.microsoft.com/office/drawing/2014/main" id="{00000000-0008-0000-0000-00000E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31" name="Line 526">
          <a:extLst>
            <a:ext uri="{FF2B5EF4-FFF2-40B4-BE49-F238E27FC236}">
              <a16:creationId xmlns:a16="http://schemas.microsoft.com/office/drawing/2014/main" id="{00000000-0008-0000-0000-00000F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32" name="Line 527">
          <a:extLst>
            <a:ext uri="{FF2B5EF4-FFF2-40B4-BE49-F238E27FC236}">
              <a16:creationId xmlns:a16="http://schemas.microsoft.com/office/drawing/2014/main" id="{00000000-0008-0000-0000-000010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33" name="Line 528">
          <a:extLst>
            <a:ext uri="{FF2B5EF4-FFF2-40B4-BE49-F238E27FC236}">
              <a16:creationId xmlns:a16="http://schemas.microsoft.com/office/drawing/2014/main" id="{00000000-0008-0000-0000-000011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34" name="Line 529">
          <a:extLst>
            <a:ext uri="{FF2B5EF4-FFF2-40B4-BE49-F238E27FC236}">
              <a16:creationId xmlns:a16="http://schemas.microsoft.com/office/drawing/2014/main" id="{00000000-0008-0000-0000-000012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35" name="Line 530">
          <a:extLst>
            <a:ext uri="{FF2B5EF4-FFF2-40B4-BE49-F238E27FC236}">
              <a16:creationId xmlns:a16="http://schemas.microsoft.com/office/drawing/2014/main" id="{00000000-0008-0000-0000-000013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36" name="Line 531">
          <a:extLst>
            <a:ext uri="{FF2B5EF4-FFF2-40B4-BE49-F238E27FC236}">
              <a16:creationId xmlns:a16="http://schemas.microsoft.com/office/drawing/2014/main" id="{00000000-0008-0000-0000-000014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37" name="Line 532">
          <a:extLst>
            <a:ext uri="{FF2B5EF4-FFF2-40B4-BE49-F238E27FC236}">
              <a16:creationId xmlns:a16="http://schemas.microsoft.com/office/drawing/2014/main" id="{00000000-0008-0000-0000-000015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38" name="Line 533">
          <a:extLst>
            <a:ext uri="{FF2B5EF4-FFF2-40B4-BE49-F238E27FC236}">
              <a16:creationId xmlns:a16="http://schemas.microsoft.com/office/drawing/2014/main" id="{00000000-0008-0000-0000-000016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39" name="Line 534">
          <a:extLst>
            <a:ext uri="{FF2B5EF4-FFF2-40B4-BE49-F238E27FC236}">
              <a16:creationId xmlns:a16="http://schemas.microsoft.com/office/drawing/2014/main" id="{00000000-0008-0000-0000-000017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40" name="Line 535">
          <a:extLst>
            <a:ext uri="{FF2B5EF4-FFF2-40B4-BE49-F238E27FC236}">
              <a16:creationId xmlns:a16="http://schemas.microsoft.com/office/drawing/2014/main" id="{00000000-0008-0000-0000-000018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41" name="Line 536">
          <a:extLst>
            <a:ext uri="{FF2B5EF4-FFF2-40B4-BE49-F238E27FC236}">
              <a16:creationId xmlns:a16="http://schemas.microsoft.com/office/drawing/2014/main" id="{00000000-0008-0000-0000-000019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42" name="Line 537">
          <a:extLst>
            <a:ext uri="{FF2B5EF4-FFF2-40B4-BE49-F238E27FC236}">
              <a16:creationId xmlns:a16="http://schemas.microsoft.com/office/drawing/2014/main" id="{00000000-0008-0000-0000-00001A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43" name="Line 538">
          <a:extLst>
            <a:ext uri="{FF2B5EF4-FFF2-40B4-BE49-F238E27FC236}">
              <a16:creationId xmlns:a16="http://schemas.microsoft.com/office/drawing/2014/main" id="{00000000-0008-0000-0000-00001B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44" name="Line 539">
          <a:extLst>
            <a:ext uri="{FF2B5EF4-FFF2-40B4-BE49-F238E27FC236}">
              <a16:creationId xmlns:a16="http://schemas.microsoft.com/office/drawing/2014/main" id="{00000000-0008-0000-0000-00001C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45" name="Line 540">
          <a:extLst>
            <a:ext uri="{FF2B5EF4-FFF2-40B4-BE49-F238E27FC236}">
              <a16:creationId xmlns:a16="http://schemas.microsoft.com/office/drawing/2014/main" id="{00000000-0008-0000-0000-00001D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46" name="Line 541">
          <a:extLst>
            <a:ext uri="{FF2B5EF4-FFF2-40B4-BE49-F238E27FC236}">
              <a16:creationId xmlns:a16="http://schemas.microsoft.com/office/drawing/2014/main" id="{00000000-0008-0000-0000-00001E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47" name="Line 542">
          <a:extLst>
            <a:ext uri="{FF2B5EF4-FFF2-40B4-BE49-F238E27FC236}">
              <a16:creationId xmlns:a16="http://schemas.microsoft.com/office/drawing/2014/main" id="{00000000-0008-0000-0000-00001F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48" name="Line 543">
          <a:extLst>
            <a:ext uri="{FF2B5EF4-FFF2-40B4-BE49-F238E27FC236}">
              <a16:creationId xmlns:a16="http://schemas.microsoft.com/office/drawing/2014/main" id="{00000000-0008-0000-0000-000020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49" name="Line 544">
          <a:extLst>
            <a:ext uri="{FF2B5EF4-FFF2-40B4-BE49-F238E27FC236}">
              <a16:creationId xmlns:a16="http://schemas.microsoft.com/office/drawing/2014/main" id="{00000000-0008-0000-0000-000021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50" name="Line 545">
          <a:extLst>
            <a:ext uri="{FF2B5EF4-FFF2-40B4-BE49-F238E27FC236}">
              <a16:creationId xmlns:a16="http://schemas.microsoft.com/office/drawing/2014/main" id="{00000000-0008-0000-0000-000022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51" name="Line 546">
          <a:extLst>
            <a:ext uri="{FF2B5EF4-FFF2-40B4-BE49-F238E27FC236}">
              <a16:creationId xmlns:a16="http://schemas.microsoft.com/office/drawing/2014/main" id="{00000000-0008-0000-0000-000023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52" name="Line 547">
          <a:extLst>
            <a:ext uri="{FF2B5EF4-FFF2-40B4-BE49-F238E27FC236}">
              <a16:creationId xmlns:a16="http://schemas.microsoft.com/office/drawing/2014/main" id="{00000000-0008-0000-0000-000024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53" name="Line 548">
          <a:extLst>
            <a:ext uri="{FF2B5EF4-FFF2-40B4-BE49-F238E27FC236}">
              <a16:creationId xmlns:a16="http://schemas.microsoft.com/office/drawing/2014/main" id="{00000000-0008-0000-0000-000025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54" name="Line 549">
          <a:extLst>
            <a:ext uri="{FF2B5EF4-FFF2-40B4-BE49-F238E27FC236}">
              <a16:creationId xmlns:a16="http://schemas.microsoft.com/office/drawing/2014/main" id="{00000000-0008-0000-0000-000026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55" name="Line 550">
          <a:extLst>
            <a:ext uri="{FF2B5EF4-FFF2-40B4-BE49-F238E27FC236}">
              <a16:creationId xmlns:a16="http://schemas.microsoft.com/office/drawing/2014/main" id="{00000000-0008-0000-0000-000027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56" name="Line 551">
          <a:extLst>
            <a:ext uri="{FF2B5EF4-FFF2-40B4-BE49-F238E27FC236}">
              <a16:creationId xmlns:a16="http://schemas.microsoft.com/office/drawing/2014/main" id="{00000000-0008-0000-0000-000028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57" name="Line 552">
          <a:extLst>
            <a:ext uri="{FF2B5EF4-FFF2-40B4-BE49-F238E27FC236}">
              <a16:creationId xmlns:a16="http://schemas.microsoft.com/office/drawing/2014/main" id="{00000000-0008-0000-0000-000029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58" name="Line 553">
          <a:extLst>
            <a:ext uri="{FF2B5EF4-FFF2-40B4-BE49-F238E27FC236}">
              <a16:creationId xmlns:a16="http://schemas.microsoft.com/office/drawing/2014/main" id="{00000000-0008-0000-0000-00002A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59" name="Line 554">
          <a:extLst>
            <a:ext uri="{FF2B5EF4-FFF2-40B4-BE49-F238E27FC236}">
              <a16:creationId xmlns:a16="http://schemas.microsoft.com/office/drawing/2014/main" id="{00000000-0008-0000-0000-00002B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60" name="Line 555">
          <a:extLst>
            <a:ext uri="{FF2B5EF4-FFF2-40B4-BE49-F238E27FC236}">
              <a16:creationId xmlns:a16="http://schemas.microsoft.com/office/drawing/2014/main" id="{00000000-0008-0000-0000-00002C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61" name="Line 556">
          <a:extLst>
            <a:ext uri="{FF2B5EF4-FFF2-40B4-BE49-F238E27FC236}">
              <a16:creationId xmlns:a16="http://schemas.microsoft.com/office/drawing/2014/main" id="{00000000-0008-0000-0000-00002D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62" name="Line 557">
          <a:extLst>
            <a:ext uri="{FF2B5EF4-FFF2-40B4-BE49-F238E27FC236}">
              <a16:creationId xmlns:a16="http://schemas.microsoft.com/office/drawing/2014/main" id="{00000000-0008-0000-0000-00002E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63" name="Line 558">
          <a:extLst>
            <a:ext uri="{FF2B5EF4-FFF2-40B4-BE49-F238E27FC236}">
              <a16:creationId xmlns:a16="http://schemas.microsoft.com/office/drawing/2014/main" id="{00000000-0008-0000-0000-00002F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64" name="Line 559">
          <a:extLst>
            <a:ext uri="{FF2B5EF4-FFF2-40B4-BE49-F238E27FC236}">
              <a16:creationId xmlns:a16="http://schemas.microsoft.com/office/drawing/2014/main" id="{00000000-0008-0000-0000-000030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65" name="Line 560">
          <a:extLst>
            <a:ext uri="{FF2B5EF4-FFF2-40B4-BE49-F238E27FC236}">
              <a16:creationId xmlns:a16="http://schemas.microsoft.com/office/drawing/2014/main" id="{00000000-0008-0000-0000-000031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66" name="Line 561">
          <a:extLst>
            <a:ext uri="{FF2B5EF4-FFF2-40B4-BE49-F238E27FC236}">
              <a16:creationId xmlns:a16="http://schemas.microsoft.com/office/drawing/2014/main" id="{00000000-0008-0000-0000-000032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67" name="Line 562">
          <a:extLst>
            <a:ext uri="{FF2B5EF4-FFF2-40B4-BE49-F238E27FC236}">
              <a16:creationId xmlns:a16="http://schemas.microsoft.com/office/drawing/2014/main" id="{00000000-0008-0000-0000-000033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68" name="Line 563">
          <a:extLst>
            <a:ext uri="{FF2B5EF4-FFF2-40B4-BE49-F238E27FC236}">
              <a16:creationId xmlns:a16="http://schemas.microsoft.com/office/drawing/2014/main" id="{00000000-0008-0000-0000-000034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69" name="Line 564">
          <a:extLst>
            <a:ext uri="{FF2B5EF4-FFF2-40B4-BE49-F238E27FC236}">
              <a16:creationId xmlns:a16="http://schemas.microsoft.com/office/drawing/2014/main" id="{00000000-0008-0000-0000-000035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70" name="Line 565">
          <a:extLst>
            <a:ext uri="{FF2B5EF4-FFF2-40B4-BE49-F238E27FC236}">
              <a16:creationId xmlns:a16="http://schemas.microsoft.com/office/drawing/2014/main" id="{00000000-0008-0000-0000-000036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71" name="Line 566">
          <a:extLst>
            <a:ext uri="{FF2B5EF4-FFF2-40B4-BE49-F238E27FC236}">
              <a16:creationId xmlns:a16="http://schemas.microsoft.com/office/drawing/2014/main" id="{00000000-0008-0000-0000-000037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72" name="Line 567">
          <a:extLst>
            <a:ext uri="{FF2B5EF4-FFF2-40B4-BE49-F238E27FC236}">
              <a16:creationId xmlns:a16="http://schemas.microsoft.com/office/drawing/2014/main" id="{00000000-0008-0000-0000-000038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73" name="Line 568">
          <a:extLst>
            <a:ext uri="{FF2B5EF4-FFF2-40B4-BE49-F238E27FC236}">
              <a16:creationId xmlns:a16="http://schemas.microsoft.com/office/drawing/2014/main" id="{00000000-0008-0000-0000-000039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74" name="Line 569">
          <a:extLst>
            <a:ext uri="{FF2B5EF4-FFF2-40B4-BE49-F238E27FC236}">
              <a16:creationId xmlns:a16="http://schemas.microsoft.com/office/drawing/2014/main" id="{00000000-0008-0000-0000-00003A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75" name="Line 570">
          <a:extLst>
            <a:ext uri="{FF2B5EF4-FFF2-40B4-BE49-F238E27FC236}">
              <a16:creationId xmlns:a16="http://schemas.microsoft.com/office/drawing/2014/main" id="{00000000-0008-0000-0000-00003B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76" name="Line 571">
          <a:extLst>
            <a:ext uri="{FF2B5EF4-FFF2-40B4-BE49-F238E27FC236}">
              <a16:creationId xmlns:a16="http://schemas.microsoft.com/office/drawing/2014/main" id="{00000000-0008-0000-0000-00003C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77" name="Line 572">
          <a:extLst>
            <a:ext uri="{FF2B5EF4-FFF2-40B4-BE49-F238E27FC236}">
              <a16:creationId xmlns:a16="http://schemas.microsoft.com/office/drawing/2014/main" id="{00000000-0008-0000-0000-00003D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78" name="Line 573">
          <a:extLst>
            <a:ext uri="{FF2B5EF4-FFF2-40B4-BE49-F238E27FC236}">
              <a16:creationId xmlns:a16="http://schemas.microsoft.com/office/drawing/2014/main" id="{00000000-0008-0000-0000-00003E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79" name="Line 574">
          <a:extLst>
            <a:ext uri="{FF2B5EF4-FFF2-40B4-BE49-F238E27FC236}">
              <a16:creationId xmlns:a16="http://schemas.microsoft.com/office/drawing/2014/main" id="{00000000-0008-0000-0000-00003F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80" name="Line 575">
          <a:extLst>
            <a:ext uri="{FF2B5EF4-FFF2-40B4-BE49-F238E27FC236}">
              <a16:creationId xmlns:a16="http://schemas.microsoft.com/office/drawing/2014/main" id="{00000000-0008-0000-0000-000040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81" name="Line 576">
          <a:extLst>
            <a:ext uri="{FF2B5EF4-FFF2-40B4-BE49-F238E27FC236}">
              <a16:creationId xmlns:a16="http://schemas.microsoft.com/office/drawing/2014/main" id="{00000000-0008-0000-0000-000041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82" name="Line 577">
          <a:extLst>
            <a:ext uri="{FF2B5EF4-FFF2-40B4-BE49-F238E27FC236}">
              <a16:creationId xmlns:a16="http://schemas.microsoft.com/office/drawing/2014/main" id="{00000000-0008-0000-0000-000042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83" name="Line 578">
          <a:extLst>
            <a:ext uri="{FF2B5EF4-FFF2-40B4-BE49-F238E27FC236}">
              <a16:creationId xmlns:a16="http://schemas.microsoft.com/office/drawing/2014/main" id="{00000000-0008-0000-0000-000043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84" name="Line 579">
          <a:extLst>
            <a:ext uri="{FF2B5EF4-FFF2-40B4-BE49-F238E27FC236}">
              <a16:creationId xmlns:a16="http://schemas.microsoft.com/office/drawing/2014/main" id="{00000000-0008-0000-0000-000044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85" name="Line 580">
          <a:extLst>
            <a:ext uri="{FF2B5EF4-FFF2-40B4-BE49-F238E27FC236}">
              <a16:creationId xmlns:a16="http://schemas.microsoft.com/office/drawing/2014/main" id="{00000000-0008-0000-0000-000045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86" name="Line 581">
          <a:extLst>
            <a:ext uri="{FF2B5EF4-FFF2-40B4-BE49-F238E27FC236}">
              <a16:creationId xmlns:a16="http://schemas.microsoft.com/office/drawing/2014/main" id="{00000000-0008-0000-0000-000046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87" name="Line 582">
          <a:extLst>
            <a:ext uri="{FF2B5EF4-FFF2-40B4-BE49-F238E27FC236}">
              <a16:creationId xmlns:a16="http://schemas.microsoft.com/office/drawing/2014/main" id="{00000000-0008-0000-0000-000047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88" name="Line 583">
          <a:extLst>
            <a:ext uri="{FF2B5EF4-FFF2-40B4-BE49-F238E27FC236}">
              <a16:creationId xmlns:a16="http://schemas.microsoft.com/office/drawing/2014/main" id="{00000000-0008-0000-0000-000048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89" name="Line 584">
          <a:extLst>
            <a:ext uri="{FF2B5EF4-FFF2-40B4-BE49-F238E27FC236}">
              <a16:creationId xmlns:a16="http://schemas.microsoft.com/office/drawing/2014/main" id="{00000000-0008-0000-0000-000049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90" name="Line 585">
          <a:extLst>
            <a:ext uri="{FF2B5EF4-FFF2-40B4-BE49-F238E27FC236}">
              <a16:creationId xmlns:a16="http://schemas.microsoft.com/office/drawing/2014/main" id="{00000000-0008-0000-0000-00004A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91" name="Line 586">
          <a:extLst>
            <a:ext uri="{FF2B5EF4-FFF2-40B4-BE49-F238E27FC236}">
              <a16:creationId xmlns:a16="http://schemas.microsoft.com/office/drawing/2014/main" id="{00000000-0008-0000-0000-00004B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92" name="Line 587">
          <a:extLst>
            <a:ext uri="{FF2B5EF4-FFF2-40B4-BE49-F238E27FC236}">
              <a16:creationId xmlns:a16="http://schemas.microsoft.com/office/drawing/2014/main" id="{00000000-0008-0000-0000-00004C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93" name="Line 588">
          <a:extLst>
            <a:ext uri="{FF2B5EF4-FFF2-40B4-BE49-F238E27FC236}">
              <a16:creationId xmlns:a16="http://schemas.microsoft.com/office/drawing/2014/main" id="{00000000-0008-0000-0000-00004D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94" name="Line 589">
          <a:extLst>
            <a:ext uri="{FF2B5EF4-FFF2-40B4-BE49-F238E27FC236}">
              <a16:creationId xmlns:a16="http://schemas.microsoft.com/office/drawing/2014/main" id="{00000000-0008-0000-0000-00004E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95" name="Line 590">
          <a:extLst>
            <a:ext uri="{FF2B5EF4-FFF2-40B4-BE49-F238E27FC236}">
              <a16:creationId xmlns:a16="http://schemas.microsoft.com/office/drawing/2014/main" id="{00000000-0008-0000-0000-00004F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96" name="Line 591">
          <a:extLst>
            <a:ext uri="{FF2B5EF4-FFF2-40B4-BE49-F238E27FC236}">
              <a16:creationId xmlns:a16="http://schemas.microsoft.com/office/drawing/2014/main" id="{00000000-0008-0000-0000-000050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897" name="Line 592">
          <a:extLst>
            <a:ext uri="{FF2B5EF4-FFF2-40B4-BE49-F238E27FC236}">
              <a16:creationId xmlns:a16="http://schemas.microsoft.com/office/drawing/2014/main" id="{00000000-0008-0000-0000-000051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898" name="Line 593">
          <a:extLst>
            <a:ext uri="{FF2B5EF4-FFF2-40B4-BE49-F238E27FC236}">
              <a16:creationId xmlns:a16="http://schemas.microsoft.com/office/drawing/2014/main" id="{00000000-0008-0000-0000-000052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899" name="Line 594">
          <a:extLst>
            <a:ext uri="{FF2B5EF4-FFF2-40B4-BE49-F238E27FC236}">
              <a16:creationId xmlns:a16="http://schemas.microsoft.com/office/drawing/2014/main" id="{00000000-0008-0000-0000-000053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00" name="Line 595">
          <a:extLst>
            <a:ext uri="{FF2B5EF4-FFF2-40B4-BE49-F238E27FC236}">
              <a16:creationId xmlns:a16="http://schemas.microsoft.com/office/drawing/2014/main" id="{00000000-0008-0000-0000-000054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01" name="Line 596">
          <a:extLst>
            <a:ext uri="{FF2B5EF4-FFF2-40B4-BE49-F238E27FC236}">
              <a16:creationId xmlns:a16="http://schemas.microsoft.com/office/drawing/2014/main" id="{00000000-0008-0000-0000-000055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02" name="Line 597">
          <a:extLst>
            <a:ext uri="{FF2B5EF4-FFF2-40B4-BE49-F238E27FC236}">
              <a16:creationId xmlns:a16="http://schemas.microsoft.com/office/drawing/2014/main" id="{00000000-0008-0000-0000-000056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03" name="Line 598">
          <a:extLst>
            <a:ext uri="{FF2B5EF4-FFF2-40B4-BE49-F238E27FC236}">
              <a16:creationId xmlns:a16="http://schemas.microsoft.com/office/drawing/2014/main" id="{00000000-0008-0000-0000-000057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04" name="Line 599">
          <a:extLst>
            <a:ext uri="{FF2B5EF4-FFF2-40B4-BE49-F238E27FC236}">
              <a16:creationId xmlns:a16="http://schemas.microsoft.com/office/drawing/2014/main" id="{00000000-0008-0000-0000-000058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05" name="Line 600">
          <a:extLst>
            <a:ext uri="{FF2B5EF4-FFF2-40B4-BE49-F238E27FC236}">
              <a16:creationId xmlns:a16="http://schemas.microsoft.com/office/drawing/2014/main" id="{00000000-0008-0000-0000-000059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06" name="Line 601">
          <a:extLst>
            <a:ext uri="{FF2B5EF4-FFF2-40B4-BE49-F238E27FC236}">
              <a16:creationId xmlns:a16="http://schemas.microsoft.com/office/drawing/2014/main" id="{00000000-0008-0000-0000-00005A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07" name="Line 602">
          <a:extLst>
            <a:ext uri="{FF2B5EF4-FFF2-40B4-BE49-F238E27FC236}">
              <a16:creationId xmlns:a16="http://schemas.microsoft.com/office/drawing/2014/main" id="{00000000-0008-0000-0000-00005B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08" name="Line 603">
          <a:extLst>
            <a:ext uri="{FF2B5EF4-FFF2-40B4-BE49-F238E27FC236}">
              <a16:creationId xmlns:a16="http://schemas.microsoft.com/office/drawing/2014/main" id="{00000000-0008-0000-0000-00005C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09" name="Line 604">
          <a:extLst>
            <a:ext uri="{FF2B5EF4-FFF2-40B4-BE49-F238E27FC236}">
              <a16:creationId xmlns:a16="http://schemas.microsoft.com/office/drawing/2014/main" id="{00000000-0008-0000-0000-00005D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10" name="Line 605">
          <a:extLst>
            <a:ext uri="{FF2B5EF4-FFF2-40B4-BE49-F238E27FC236}">
              <a16:creationId xmlns:a16="http://schemas.microsoft.com/office/drawing/2014/main" id="{00000000-0008-0000-0000-00005E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11" name="Line 606">
          <a:extLst>
            <a:ext uri="{FF2B5EF4-FFF2-40B4-BE49-F238E27FC236}">
              <a16:creationId xmlns:a16="http://schemas.microsoft.com/office/drawing/2014/main" id="{00000000-0008-0000-0000-00005F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12" name="Line 607">
          <a:extLst>
            <a:ext uri="{FF2B5EF4-FFF2-40B4-BE49-F238E27FC236}">
              <a16:creationId xmlns:a16="http://schemas.microsoft.com/office/drawing/2014/main" id="{00000000-0008-0000-0000-000060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13" name="Line 608">
          <a:extLst>
            <a:ext uri="{FF2B5EF4-FFF2-40B4-BE49-F238E27FC236}">
              <a16:creationId xmlns:a16="http://schemas.microsoft.com/office/drawing/2014/main" id="{00000000-0008-0000-0000-000061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14" name="Line 609">
          <a:extLst>
            <a:ext uri="{FF2B5EF4-FFF2-40B4-BE49-F238E27FC236}">
              <a16:creationId xmlns:a16="http://schemas.microsoft.com/office/drawing/2014/main" id="{00000000-0008-0000-0000-000062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15" name="Line 610">
          <a:extLst>
            <a:ext uri="{FF2B5EF4-FFF2-40B4-BE49-F238E27FC236}">
              <a16:creationId xmlns:a16="http://schemas.microsoft.com/office/drawing/2014/main" id="{00000000-0008-0000-0000-000063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16" name="Line 611">
          <a:extLst>
            <a:ext uri="{FF2B5EF4-FFF2-40B4-BE49-F238E27FC236}">
              <a16:creationId xmlns:a16="http://schemas.microsoft.com/office/drawing/2014/main" id="{00000000-0008-0000-0000-000064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17" name="Line 612">
          <a:extLst>
            <a:ext uri="{FF2B5EF4-FFF2-40B4-BE49-F238E27FC236}">
              <a16:creationId xmlns:a16="http://schemas.microsoft.com/office/drawing/2014/main" id="{00000000-0008-0000-0000-000065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18" name="Line 613">
          <a:extLst>
            <a:ext uri="{FF2B5EF4-FFF2-40B4-BE49-F238E27FC236}">
              <a16:creationId xmlns:a16="http://schemas.microsoft.com/office/drawing/2014/main" id="{00000000-0008-0000-0000-000066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19" name="Line 614">
          <a:extLst>
            <a:ext uri="{FF2B5EF4-FFF2-40B4-BE49-F238E27FC236}">
              <a16:creationId xmlns:a16="http://schemas.microsoft.com/office/drawing/2014/main" id="{00000000-0008-0000-0000-000067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20" name="Line 615">
          <a:extLst>
            <a:ext uri="{FF2B5EF4-FFF2-40B4-BE49-F238E27FC236}">
              <a16:creationId xmlns:a16="http://schemas.microsoft.com/office/drawing/2014/main" id="{00000000-0008-0000-0000-000068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21" name="Line 616">
          <a:extLst>
            <a:ext uri="{FF2B5EF4-FFF2-40B4-BE49-F238E27FC236}">
              <a16:creationId xmlns:a16="http://schemas.microsoft.com/office/drawing/2014/main" id="{00000000-0008-0000-0000-000069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22" name="Line 617">
          <a:extLst>
            <a:ext uri="{FF2B5EF4-FFF2-40B4-BE49-F238E27FC236}">
              <a16:creationId xmlns:a16="http://schemas.microsoft.com/office/drawing/2014/main" id="{00000000-0008-0000-0000-00006A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23" name="Line 618">
          <a:extLst>
            <a:ext uri="{FF2B5EF4-FFF2-40B4-BE49-F238E27FC236}">
              <a16:creationId xmlns:a16="http://schemas.microsoft.com/office/drawing/2014/main" id="{00000000-0008-0000-0000-00006B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24" name="Line 619">
          <a:extLst>
            <a:ext uri="{FF2B5EF4-FFF2-40B4-BE49-F238E27FC236}">
              <a16:creationId xmlns:a16="http://schemas.microsoft.com/office/drawing/2014/main" id="{00000000-0008-0000-0000-00006C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25" name="Line 620">
          <a:extLst>
            <a:ext uri="{FF2B5EF4-FFF2-40B4-BE49-F238E27FC236}">
              <a16:creationId xmlns:a16="http://schemas.microsoft.com/office/drawing/2014/main" id="{00000000-0008-0000-0000-00006D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26" name="Line 621">
          <a:extLst>
            <a:ext uri="{FF2B5EF4-FFF2-40B4-BE49-F238E27FC236}">
              <a16:creationId xmlns:a16="http://schemas.microsoft.com/office/drawing/2014/main" id="{00000000-0008-0000-0000-00006E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27" name="Line 622">
          <a:extLst>
            <a:ext uri="{FF2B5EF4-FFF2-40B4-BE49-F238E27FC236}">
              <a16:creationId xmlns:a16="http://schemas.microsoft.com/office/drawing/2014/main" id="{00000000-0008-0000-0000-00006F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28" name="Line 623">
          <a:extLst>
            <a:ext uri="{FF2B5EF4-FFF2-40B4-BE49-F238E27FC236}">
              <a16:creationId xmlns:a16="http://schemas.microsoft.com/office/drawing/2014/main" id="{00000000-0008-0000-0000-000070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29" name="Line 624">
          <a:extLst>
            <a:ext uri="{FF2B5EF4-FFF2-40B4-BE49-F238E27FC236}">
              <a16:creationId xmlns:a16="http://schemas.microsoft.com/office/drawing/2014/main" id="{00000000-0008-0000-0000-000071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30" name="Line 625">
          <a:extLst>
            <a:ext uri="{FF2B5EF4-FFF2-40B4-BE49-F238E27FC236}">
              <a16:creationId xmlns:a16="http://schemas.microsoft.com/office/drawing/2014/main" id="{00000000-0008-0000-0000-000072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31" name="Line 626">
          <a:extLst>
            <a:ext uri="{FF2B5EF4-FFF2-40B4-BE49-F238E27FC236}">
              <a16:creationId xmlns:a16="http://schemas.microsoft.com/office/drawing/2014/main" id="{00000000-0008-0000-0000-000073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32" name="Line 627">
          <a:extLst>
            <a:ext uri="{FF2B5EF4-FFF2-40B4-BE49-F238E27FC236}">
              <a16:creationId xmlns:a16="http://schemas.microsoft.com/office/drawing/2014/main" id="{00000000-0008-0000-0000-000074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33" name="Line 628">
          <a:extLst>
            <a:ext uri="{FF2B5EF4-FFF2-40B4-BE49-F238E27FC236}">
              <a16:creationId xmlns:a16="http://schemas.microsoft.com/office/drawing/2014/main" id="{00000000-0008-0000-0000-000075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34" name="Line 629">
          <a:extLst>
            <a:ext uri="{FF2B5EF4-FFF2-40B4-BE49-F238E27FC236}">
              <a16:creationId xmlns:a16="http://schemas.microsoft.com/office/drawing/2014/main" id="{00000000-0008-0000-0000-000076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35" name="Line 630">
          <a:extLst>
            <a:ext uri="{FF2B5EF4-FFF2-40B4-BE49-F238E27FC236}">
              <a16:creationId xmlns:a16="http://schemas.microsoft.com/office/drawing/2014/main" id="{00000000-0008-0000-0000-000077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36" name="Line 631">
          <a:extLst>
            <a:ext uri="{FF2B5EF4-FFF2-40B4-BE49-F238E27FC236}">
              <a16:creationId xmlns:a16="http://schemas.microsoft.com/office/drawing/2014/main" id="{00000000-0008-0000-0000-000078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37" name="Line 632">
          <a:extLst>
            <a:ext uri="{FF2B5EF4-FFF2-40B4-BE49-F238E27FC236}">
              <a16:creationId xmlns:a16="http://schemas.microsoft.com/office/drawing/2014/main" id="{00000000-0008-0000-0000-000079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38" name="Line 633">
          <a:extLst>
            <a:ext uri="{FF2B5EF4-FFF2-40B4-BE49-F238E27FC236}">
              <a16:creationId xmlns:a16="http://schemas.microsoft.com/office/drawing/2014/main" id="{00000000-0008-0000-0000-00007A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39" name="Line 634">
          <a:extLst>
            <a:ext uri="{FF2B5EF4-FFF2-40B4-BE49-F238E27FC236}">
              <a16:creationId xmlns:a16="http://schemas.microsoft.com/office/drawing/2014/main" id="{00000000-0008-0000-0000-00007B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40" name="Line 635">
          <a:extLst>
            <a:ext uri="{FF2B5EF4-FFF2-40B4-BE49-F238E27FC236}">
              <a16:creationId xmlns:a16="http://schemas.microsoft.com/office/drawing/2014/main" id="{00000000-0008-0000-0000-00007C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41" name="Line 636">
          <a:extLst>
            <a:ext uri="{FF2B5EF4-FFF2-40B4-BE49-F238E27FC236}">
              <a16:creationId xmlns:a16="http://schemas.microsoft.com/office/drawing/2014/main" id="{00000000-0008-0000-0000-00007D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42" name="Line 637">
          <a:extLst>
            <a:ext uri="{FF2B5EF4-FFF2-40B4-BE49-F238E27FC236}">
              <a16:creationId xmlns:a16="http://schemas.microsoft.com/office/drawing/2014/main" id="{00000000-0008-0000-0000-00007E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43" name="Line 638">
          <a:extLst>
            <a:ext uri="{FF2B5EF4-FFF2-40B4-BE49-F238E27FC236}">
              <a16:creationId xmlns:a16="http://schemas.microsoft.com/office/drawing/2014/main" id="{00000000-0008-0000-0000-00007F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44" name="Line 639">
          <a:extLst>
            <a:ext uri="{FF2B5EF4-FFF2-40B4-BE49-F238E27FC236}">
              <a16:creationId xmlns:a16="http://schemas.microsoft.com/office/drawing/2014/main" id="{00000000-0008-0000-0000-000080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45" name="Line 640">
          <a:extLst>
            <a:ext uri="{FF2B5EF4-FFF2-40B4-BE49-F238E27FC236}">
              <a16:creationId xmlns:a16="http://schemas.microsoft.com/office/drawing/2014/main" id="{00000000-0008-0000-0000-000081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46" name="Line 641">
          <a:extLst>
            <a:ext uri="{FF2B5EF4-FFF2-40B4-BE49-F238E27FC236}">
              <a16:creationId xmlns:a16="http://schemas.microsoft.com/office/drawing/2014/main" id="{00000000-0008-0000-0000-000082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47" name="Line 642">
          <a:extLst>
            <a:ext uri="{FF2B5EF4-FFF2-40B4-BE49-F238E27FC236}">
              <a16:creationId xmlns:a16="http://schemas.microsoft.com/office/drawing/2014/main" id="{00000000-0008-0000-0000-000083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48" name="Line 643">
          <a:extLst>
            <a:ext uri="{FF2B5EF4-FFF2-40B4-BE49-F238E27FC236}">
              <a16:creationId xmlns:a16="http://schemas.microsoft.com/office/drawing/2014/main" id="{00000000-0008-0000-0000-000084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49" name="Line 644">
          <a:extLst>
            <a:ext uri="{FF2B5EF4-FFF2-40B4-BE49-F238E27FC236}">
              <a16:creationId xmlns:a16="http://schemas.microsoft.com/office/drawing/2014/main" id="{00000000-0008-0000-0000-000085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50" name="Line 645">
          <a:extLst>
            <a:ext uri="{FF2B5EF4-FFF2-40B4-BE49-F238E27FC236}">
              <a16:creationId xmlns:a16="http://schemas.microsoft.com/office/drawing/2014/main" id="{00000000-0008-0000-0000-000086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51" name="Line 646">
          <a:extLst>
            <a:ext uri="{FF2B5EF4-FFF2-40B4-BE49-F238E27FC236}">
              <a16:creationId xmlns:a16="http://schemas.microsoft.com/office/drawing/2014/main" id="{00000000-0008-0000-0000-000087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52" name="Line 647">
          <a:extLst>
            <a:ext uri="{FF2B5EF4-FFF2-40B4-BE49-F238E27FC236}">
              <a16:creationId xmlns:a16="http://schemas.microsoft.com/office/drawing/2014/main" id="{00000000-0008-0000-0000-000088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53" name="Line 648">
          <a:extLst>
            <a:ext uri="{FF2B5EF4-FFF2-40B4-BE49-F238E27FC236}">
              <a16:creationId xmlns:a16="http://schemas.microsoft.com/office/drawing/2014/main" id="{00000000-0008-0000-0000-000089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54" name="Line 649">
          <a:extLst>
            <a:ext uri="{FF2B5EF4-FFF2-40B4-BE49-F238E27FC236}">
              <a16:creationId xmlns:a16="http://schemas.microsoft.com/office/drawing/2014/main" id="{00000000-0008-0000-0000-00008A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55" name="Line 650">
          <a:extLst>
            <a:ext uri="{FF2B5EF4-FFF2-40B4-BE49-F238E27FC236}">
              <a16:creationId xmlns:a16="http://schemas.microsoft.com/office/drawing/2014/main" id="{00000000-0008-0000-0000-00008B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56" name="Line 651">
          <a:extLst>
            <a:ext uri="{FF2B5EF4-FFF2-40B4-BE49-F238E27FC236}">
              <a16:creationId xmlns:a16="http://schemas.microsoft.com/office/drawing/2014/main" id="{00000000-0008-0000-0000-00008C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57" name="Line 652">
          <a:extLst>
            <a:ext uri="{FF2B5EF4-FFF2-40B4-BE49-F238E27FC236}">
              <a16:creationId xmlns:a16="http://schemas.microsoft.com/office/drawing/2014/main" id="{00000000-0008-0000-0000-00008D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58" name="Line 653">
          <a:extLst>
            <a:ext uri="{FF2B5EF4-FFF2-40B4-BE49-F238E27FC236}">
              <a16:creationId xmlns:a16="http://schemas.microsoft.com/office/drawing/2014/main" id="{00000000-0008-0000-0000-00008E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59" name="Line 654">
          <a:extLst>
            <a:ext uri="{FF2B5EF4-FFF2-40B4-BE49-F238E27FC236}">
              <a16:creationId xmlns:a16="http://schemas.microsoft.com/office/drawing/2014/main" id="{00000000-0008-0000-0000-00008F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60" name="Line 655">
          <a:extLst>
            <a:ext uri="{FF2B5EF4-FFF2-40B4-BE49-F238E27FC236}">
              <a16:creationId xmlns:a16="http://schemas.microsoft.com/office/drawing/2014/main" id="{00000000-0008-0000-0000-000090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61" name="Line 656">
          <a:extLst>
            <a:ext uri="{FF2B5EF4-FFF2-40B4-BE49-F238E27FC236}">
              <a16:creationId xmlns:a16="http://schemas.microsoft.com/office/drawing/2014/main" id="{00000000-0008-0000-0000-000091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62" name="Line 657">
          <a:extLst>
            <a:ext uri="{FF2B5EF4-FFF2-40B4-BE49-F238E27FC236}">
              <a16:creationId xmlns:a16="http://schemas.microsoft.com/office/drawing/2014/main" id="{00000000-0008-0000-0000-000092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63" name="Line 658">
          <a:extLst>
            <a:ext uri="{FF2B5EF4-FFF2-40B4-BE49-F238E27FC236}">
              <a16:creationId xmlns:a16="http://schemas.microsoft.com/office/drawing/2014/main" id="{00000000-0008-0000-0000-000093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64" name="Line 659">
          <a:extLst>
            <a:ext uri="{FF2B5EF4-FFF2-40B4-BE49-F238E27FC236}">
              <a16:creationId xmlns:a16="http://schemas.microsoft.com/office/drawing/2014/main" id="{00000000-0008-0000-0000-000094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65" name="Line 660">
          <a:extLst>
            <a:ext uri="{FF2B5EF4-FFF2-40B4-BE49-F238E27FC236}">
              <a16:creationId xmlns:a16="http://schemas.microsoft.com/office/drawing/2014/main" id="{00000000-0008-0000-0000-000095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66" name="Line 661">
          <a:extLst>
            <a:ext uri="{FF2B5EF4-FFF2-40B4-BE49-F238E27FC236}">
              <a16:creationId xmlns:a16="http://schemas.microsoft.com/office/drawing/2014/main" id="{00000000-0008-0000-0000-000096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67" name="Line 662">
          <a:extLst>
            <a:ext uri="{FF2B5EF4-FFF2-40B4-BE49-F238E27FC236}">
              <a16:creationId xmlns:a16="http://schemas.microsoft.com/office/drawing/2014/main" id="{00000000-0008-0000-0000-000097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68" name="Line 663">
          <a:extLst>
            <a:ext uri="{FF2B5EF4-FFF2-40B4-BE49-F238E27FC236}">
              <a16:creationId xmlns:a16="http://schemas.microsoft.com/office/drawing/2014/main" id="{00000000-0008-0000-0000-000098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69" name="Line 664">
          <a:extLst>
            <a:ext uri="{FF2B5EF4-FFF2-40B4-BE49-F238E27FC236}">
              <a16:creationId xmlns:a16="http://schemas.microsoft.com/office/drawing/2014/main" id="{00000000-0008-0000-0000-000099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70" name="Line 665">
          <a:extLst>
            <a:ext uri="{FF2B5EF4-FFF2-40B4-BE49-F238E27FC236}">
              <a16:creationId xmlns:a16="http://schemas.microsoft.com/office/drawing/2014/main" id="{00000000-0008-0000-0000-00009A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71" name="Line 666">
          <a:extLst>
            <a:ext uri="{FF2B5EF4-FFF2-40B4-BE49-F238E27FC236}">
              <a16:creationId xmlns:a16="http://schemas.microsoft.com/office/drawing/2014/main" id="{00000000-0008-0000-0000-00009B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72" name="Line 667">
          <a:extLst>
            <a:ext uri="{FF2B5EF4-FFF2-40B4-BE49-F238E27FC236}">
              <a16:creationId xmlns:a16="http://schemas.microsoft.com/office/drawing/2014/main" id="{00000000-0008-0000-0000-00009C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73" name="Line 668">
          <a:extLst>
            <a:ext uri="{FF2B5EF4-FFF2-40B4-BE49-F238E27FC236}">
              <a16:creationId xmlns:a16="http://schemas.microsoft.com/office/drawing/2014/main" id="{00000000-0008-0000-0000-00009D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74" name="Line 669">
          <a:extLst>
            <a:ext uri="{FF2B5EF4-FFF2-40B4-BE49-F238E27FC236}">
              <a16:creationId xmlns:a16="http://schemas.microsoft.com/office/drawing/2014/main" id="{00000000-0008-0000-0000-00009E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75" name="Line 670">
          <a:extLst>
            <a:ext uri="{FF2B5EF4-FFF2-40B4-BE49-F238E27FC236}">
              <a16:creationId xmlns:a16="http://schemas.microsoft.com/office/drawing/2014/main" id="{00000000-0008-0000-0000-00009F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76" name="Line 671">
          <a:extLst>
            <a:ext uri="{FF2B5EF4-FFF2-40B4-BE49-F238E27FC236}">
              <a16:creationId xmlns:a16="http://schemas.microsoft.com/office/drawing/2014/main" id="{00000000-0008-0000-0000-0000A0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77" name="Line 672">
          <a:extLst>
            <a:ext uri="{FF2B5EF4-FFF2-40B4-BE49-F238E27FC236}">
              <a16:creationId xmlns:a16="http://schemas.microsoft.com/office/drawing/2014/main" id="{00000000-0008-0000-0000-0000A1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78" name="Line 673">
          <a:extLst>
            <a:ext uri="{FF2B5EF4-FFF2-40B4-BE49-F238E27FC236}">
              <a16:creationId xmlns:a16="http://schemas.microsoft.com/office/drawing/2014/main" id="{00000000-0008-0000-0000-0000A2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79" name="Line 674">
          <a:extLst>
            <a:ext uri="{FF2B5EF4-FFF2-40B4-BE49-F238E27FC236}">
              <a16:creationId xmlns:a16="http://schemas.microsoft.com/office/drawing/2014/main" id="{00000000-0008-0000-0000-0000A3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80" name="Line 675">
          <a:extLst>
            <a:ext uri="{FF2B5EF4-FFF2-40B4-BE49-F238E27FC236}">
              <a16:creationId xmlns:a16="http://schemas.microsoft.com/office/drawing/2014/main" id="{00000000-0008-0000-0000-0000A4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81" name="Line 676">
          <a:extLst>
            <a:ext uri="{FF2B5EF4-FFF2-40B4-BE49-F238E27FC236}">
              <a16:creationId xmlns:a16="http://schemas.microsoft.com/office/drawing/2014/main" id="{00000000-0008-0000-0000-0000A5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82" name="Line 677">
          <a:extLst>
            <a:ext uri="{FF2B5EF4-FFF2-40B4-BE49-F238E27FC236}">
              <a16:creationId xmlns:a16="http://schemas.microsoft.com/office/drawing/2014/main" id="{00000000-0008-0000-0000-0000A6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83" name="Line 678">
          <a:extLst>
            <a:ext uri="{FF2B5EF4-FFF2-40B4-BE49-F238E27FC236}">
              <a16:creationId xmlns:a16="http://schemas.microsoft.com/office/drawing/2014/main" id="{00000000-0008-0000-0000-0000A7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84" name="Line 679">
          <a:extLst>
            <a:ext uri="{FF2B5EF4-FFF2-40B4-BE49-F238E27FC236}">
              <a16:creationId xmlns:a16="http://schemas.microsoft.com/office/drawing/2014/main" id="{00000000-0008-0000-0000-0000A8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85" name="Line 680">
          <a:extLst>
            <a:ext uri="{FF2B5EF4-FFF2-40B4-BE49-F238E27FC236}">
              <a16:creationId xmlns:a16="http://schemas.microsoft.com/office/drawing/2014/main" id="{00000000-0008-0000-0000-0000A9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86" name="Line 681">
          <a:extLst>
            <a:ext uri="{FF2B5EF4-FFF2-40B4-BE49-F238E27FC236}">
              <a16:creationId xmlns:a16="http://schemas.microsoft.com/office/drawing/2014/main" id="{00000000-0008-0000-0000-0000AA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87" name="Line 682">
          <a:extLst>
            <a:ext uri="{FF2B5EF4-FFF2-40B4-BE49-F238E27FC236}">
              <a16:creationId xmlns:a16="http://schemas.microsoft.com/office/drawing/2014/main" id="{00000000-0008-0000-0000-0000AB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88" name="Line 683">
          <a:extLst>
            <a:ext uri="{FF2B5EF4-FFF2-40B4-BE49-F238E27FC236}">
              <a16:creationId xmlns:a16="http://schemas.microsoft.com/office/drawing/2014/main" id="{00000000-0008-0000-0000-0000AC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89" name="Line 684">
          <a:extLst>
            <a:ext uri="{FF2B5EF4-FFF2-40B4-BE49-F238E27FC236}">
              <a16:creationId xmlns:a16="http://schemas.microsoft.com/office/drawing/2014/main" id="{00000000-0008-0000-0000-0000AD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90" name="Line 685">
          <a:extLst>
            <a:ext uri="{FF2B5EF4-FFF2-40B4-BE49-F238E27FC236}">
              <a16:creationId xmlns:a16="http://schemas.microsoft.com/office/drawing/2014/main" id="{00000000-0008-0000-0000-0000AE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91" name="Line 686">
          <a:extLst>
            <a:ext uri="{FF2B5EF4-FFF2-40B4-BE49-F238E27FC236}">
              <a16:creationId xmlns:a16="http://schemas.microsoft.com/office/drawing/2014/main" id="{00000000-0008-0000-0000-0000AF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92" name="Line 687">
          <a:extLst>
            <a:ext uri="{FF2B5EF4-FFF2-40B4-BE49-F238E27FC236}">
              <a16:creationId xmlns:a16="http://schemas.microsoft.com/office/drawing/2014/main" id="{00000000-0008-0000-0000-0000B0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93" name="Line 688">
          <a:extLst>
            <a:ext uri="{FF2B5EF4-FFF2-40B4-BE49-F238E27FC236}">
              <a16:creationId xmlns:a16="http://schemas.microsoft.com/office/drawing/2014/main" id="{00000000-0008-0000-0000-0000B1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94" name="Line 689">
          <a:extLst>
            <a:ext uri="{FF2B5EF4-FFF2-40B4-BE49-F238E27FC236}">
              <a16:creationId xmlns:a16="http://schemas.microsoft.com/office/drawing/2014/main" id="{00000000-0008-0000-0000-0000B2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95" name="Line 690">
          <a:extLst>
            <a:ext uri="{FF2B5EF4-FFF2-40B4-BE49-F238E27FC236}">
              <a16:creationId xmlns:a16="http://schemas.microsoft.com/office/drawing/2014/main" id="{00000000-0008-0000-0000-0000B3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96" name="Line 691">
          <a:extLst>
            <a:ext uri="{FF2B5EF4-FFF2-40B4-BE49-F238E27FC236}">
              <a16:creationId xmlns:a16="http://schemas.microsoft.com/office/drawing/2014/main" id="{00000000-0008-0000-0000-0000B4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2997" name="Line 692">
          <a:extLst>
            <a:ext uri="{FF2B5EF4-FFF2-40B4-BE49-F238E27FC236}">
              <a16:creationId xmlns:a16="http://schemas.microsoft.com/office/drawing/2014/main" id="{00000000-0008-0000-0000-0000B5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2998" name="Line 693">
          <a:extLst>
            <a:ext uri="{FF2B5EF4-FFF2-40B4-BE49-F238E27FC236}">
              <a16:creationId xmlns:a16="http://schemas.microsoft.com/office/drawing/2014/main" id="{00000000-0008-0000-0000-0000B6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2999" name="Line 694">
          <a:extLst>
            <a:ext uri="{FF2B5EF4-FFF2-40B4-BE49-F238E27FC236}">
              <a16:creationId xmlns:a16="http://schemas.microsoft.com/office/drawing/2014/main" id="{00000000-0008-0000-0000-0000B7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00" name="Line 695">
          <a:extLst>
            <a:ext uri="{FF2B5EF4-FFF2-40B4-BE49-F238E27FC236}">
              <a16:creationId xmlns:a16="http://schemas.microsoft.com/office/drawing/2014/main" id="{00000000-0008-0000-0000-0000B8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01" name="Line 696">
          <a:extLst>
            <a:ext uri="{FF2B5EF4-FFF2-40B4-BE49-F238E27FC236}">
              <a16:creationId xmlns:a16="http://schemas.microsoft.com/office/drawing/2014/main" id="{00000000-0008-0000-0000-0000B9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02" name="Line 697">
          <a:extLst>
            <a:ext uri="{FF2B5EF4-FFF2-40B4-BE49-F238E27FC236}">
              <a16:creationId xmlns:a16="http://schemas.microsoft.com/office/drawing/2014/main" id="{00000000-0008-0000-0000-0000BA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03" name="Line 698">
          <a:extLst>
            <a:ext uri="{FF2B5EF4-FFF2-40B4-BE49-F238E27FC236}">
              <a16:creationId xmlns:a16="http://schemas.microsoft.com/office/drawing/2014/main" id="{00000000-0008-0000-0000-0000BB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04" name="Line 699">
          <a:extLst>
            <a:ext uri="{FF2B5EF4-FFF2-40B4-BE49-F238E27FC236}">
              <a16:creationId xmlns:a16="http://schemas.microsoft.com/office/drawing/2014/main" id="{00000000-0008-0000-0000-0000BC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05" name="Line 700">
          <a:extLst>
            <a:ext uri="{FF2B5EF4-FFF2-40B4-BE49-F238E27FC236}">
              <a16:creationId xmlns:a16="http://schemas.microsoft.com/office/drawing/2014/main" id="{00000000-0008-0000-0000-0000BD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06" name="Line 701">
          <a:extLst>
            <a:ext uri="{FF2B5EF4-FFF2-40B4-BE49-F238E27FC236}">
              <a16:creationId xmlns:a16="http://schemas.microsoft.com/office/drawing/2014/main" id="{00000000-0008-0000-0000-0000BE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07" name="Line 702">
          <a:extLst>
            <a:ext uri="{FF2B5EF4-FFF2-40B4-BE49-F238E27FC236}">
              <a16:creationId xmlns:a16="http://schemas.microsoft.com/office/drawing/2014/main" id="{00000000-0008-0000-0000-0000BF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08" name="Line 703">
          <a:extLst>
            <a:ext uri="{FF2B5EF4-FFF2-40B4-BE49-F238E27FC236}">
              <a16:creationId xmlns:a16="http://schemas.microsoft.com/office/drawing/2014/main" id="{00000000-0008-0000-0000-0000C0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09" name="Line 704">
          <a:extLst>
            <a:ext uri="{FF2B5EF4-FFF2-40B4-BE49-F238E27FC236}">
              <a16:creationId xmlns:a16="http://schemas.microsoft.com/office/drawing/2014/main" id="{00000000-0008-0000-0000-0000C1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10" name="Line 705">
          <a:extLst>
            <a:ext uri="{FF2B5EF4-FFF2-40B4-BE49-F238E27FC236}">
              <a16:creationId xmlns:a16="http://schemas.microsoft.com/office/drawing/2014/main" id="{00000000-0008-0000-0000-0000C2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11" name="Line 706">
          <a:extLst>
            <a:ext uri="{FF2B5EF4-FFF2-40B4-BE49-F238E27FC236}">
              <a16:creationId xmlns:a16="http://schemas.microsoft.com/office/drawing/2014/main" id="{00000000-0008-0000-0000-0000C3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12" name="Line 707">
          <a:extLst>
            <a:ext uri="{FF2B5EF4-FFF2-40B4-BE49-F238E27FC236}">
              <a16:creationId xmlns:a16="http://schemas.microsoft.com/office/drawing/2014/main" id="{00000000-0008-0000-0000-0000C4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13" name="Line 708">
          <a:extLst>
            <a:ext uri="{FF2B5EF4-FFF2-40B4-BE49-F238E27FC236}">
              <a16:creationId xmlns:a16="http://schemas.microsoft.com/office/drawing/2014/main" id="{00000000-0008-0000-0000-0000C5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14" name="Line 709">
          <a:extLst>
            <a:ext uri="{FF2B5EF4-FFF2-40B4-BE49-F238E27FC236}">
              <a16:creationId xmlns:a16="http://schemas.microsoft.com/office/drawing/2014/main" id="{00000000-0008-0000-0000-0000C6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15" name="Line 710">
          <a:extLst>
            <a:ext uri="{FF2B5EF4-FFF2-40B4-BE49-F238E27FC236}">
              <a16:creationId xmlns:a16="http://schemas.microsoft.com/office/drawing/2014/main" id="{00000000-0008-0000-0000-0000C7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16" name="Line 711">
          <a:extLst>
            <a:ext uri="{FF2B5EF4-FFF2-40B4-BE49-F238E27FC236}">
              <a16:creationId xmlns:a16="http://schemas.microsoft.com/office/drawing/2014/main" id="{00000000-0008-0000-0000-0000C8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17" name="Line 712">
          <a:extLst>
            <a:ext uri="{FF2B5EF4-FFF2-40B4-BE49-F238E27FC236}">
              <a16:creationId xmlns:a16="http://schemas.microsoft.com/office/drawing/2014/main" id="{00000000-0008-0000-0000-0000C9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18" name="Line 713">
          <a:extLst>
            <a:ext uri="{FF2B5EF4-FFF2-40B4-BE49-F238E27FC236}">
              <a16:creationId xmlns:a16="http://schemas.microsoft.com/office/drawing/2014/main" id="{00000000-0008-0000-0000-0000CA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19" name="Line 714">
          <a:extLst>
            <a:ext uri="{FF2B5EF4-FFF2-40B4-BE49-F238E27FC236}">
              <a16:creationId xmlns:a16="http://schemas.microsoft.com/office/drawing/2014/main" id="{00000000-0008-0000-0000-0000CB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20" name="Line 715">
          <a:extLst>
            <a:ext uri="{FF2B5EF4-FFF2-40B4-BE49-F238E27FC236}">
              <a16:creationId xmlns:a16="http://schemas.microsoft.com/office/drawing/2014/main" id="{00000000-0008-0000-0000-0000CC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21" name="Line 716">
          <a:extLst>
            <a:ext uri="{FF2B5EF4-FFF2-40B4-BE49-F238E27FC236}">
              <a16:creationId xmlns:a16="http://schemas.microsoft.com/office/drawing/2014/main" id="{00000000-0008-0000-0000-0000CD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22" name="Line 717">
          <a:extLst>
            <a:ext uri="{FF2B5EF4-FFF2-40B4-BE49-F238E27FC236}">
              <a16:creationId xmlns:a16="http://schemas.microsoft.com/office/drawing/2014/main" id="{00000000-0008-0000-0000-0000CE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23" name="Line 718">
          <a:extLst>
            <a:ext uri="{FF2B5EF4-FFF2-40B4-BE49-F238E27FC236}">
              <a16:creationId xmlns:a16="http://schemas.microsoft.com/office/drawing/2014/main" id="{00000000-0008-0000-0000-0000CF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24" name="Line 719">
          <a:extLst>
            <a:ext uri="{FF2B5EF4-FFF2-40B4-BE49-F238E27FC236}">
              <a16:creationId xmlns:a16="http://schemas.microsoft.com/office/drawing/2014/main" id="{00000000-0008-0000-0000-0000D0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25" name="Line 720">
          <a:extLst>
            <a:ext uri="{FF2B5EF4-FFF2-40B4-BE49-F238E27FC236}">
              <a16:creationId xmlns:a16="http://schemas.microsoft.com/office/drawing/2014/main" id="{00000000-0008-0000-0000-0000D1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26" name="Line 721">
          <a:extLst>
            <a:ext uri="{FF2B5EF4-FFF2-40B4-BE49-F238E27FC236}">
              <a16:creationId xmlns:a16="http://schemas.microsoft.com/office/drawing/2014/main" id="{00000000-0008-0000-0000-0000D2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27" name="Line 722">
          <a:extLst>
            <a:ext uri="{FF2B5EF4-FFF2-40B4-BE49-F238E27FC236}">
              <a16:creationId xmlns:a16="http://schemas.microsoft.com/office/drawing/2014/main" id="{00000000-0008-0000-0000-0000D3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28" name="Line 723">
          <a:extLst>
            <a:ext uri="{FF2B5EF4-FFF2-40B4-BE49-F238E27FC236}">
              <a16:creationId xmlns:a16="http://schemas.microsoft.com/office/drawing/2014/main" id="{00000000-0008-0000-0000-0000D4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29" name="Line 724">
          <a:extLst>
            <a:ext uri="{FF2B5EF4-FFF2-40B4-BE49-F238E27FC236}">
              <a16:creationId xmlns:a16="http://schemas.microsoft.com/office/drawing/2014/main" id="{00000000-0008-0000-0000-0000D5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30" name="Line 725">
          <a:extLst>
            <a:ext uri="{FF2B5EF4-FFF2-40B4-BE49-F238E27FC236}">
              <a16:creationId xmlns:a16="http://schemas.microsoft.com/office/drawing/2014/main" id="{00000000-0008-0000-0000-0000D6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31" name="Line 726">
          <a:extLst>
            <a:ext uri="{FF2B5EF4-FFF2-40B4-BE49-F238E27FC236}">
              <a16:creationId xmlns:a16="http://schemas.microsoft.com/office/drawing/2014/main" id="{00000000-0008-0000-0000-0000D7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32" name="Line 727">
          <a:extLst>
            <a:ext uri="{FF2B5EF4-FFF2-40B4-BE49-F238E27FC236}">
              <a16:creationId xmlns:a16="http://schemas.microsoft.com/office/drawing/2014/main" id="{00000000-0008-0000-0000-0000D8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33" name="Line 728">
          <a:extLst>
            <a:ext uri="{FF2B5EF4-FFF2-40B4-BE49-F238E27FC236}">
              <a16:creationId xmlns:a16="http://schemas.microsoft.com/office/drawing/2014/main" id="{00000000-0008-0000-0000-0000D9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34" name="Line 729">
          <a:extLst>
            <a:ext uri="{FF2B5EF4-FFF2-40B4-BE49-F238E27FC236}">
              <a16:creationId xmlns:a16="http://schemas.microsoft.com/office/drawing/2014/main" id="{00000000-0008-0000-0000-0000DA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35" name="Line 730">
          <a:extLst>
            <a:ext uri="{FF2B5EF4-FFF2-40B4-BE49-F238E27FC236}">
              <a16:creationId xmlns:a16="http://schemas.microsoft.com/office/drawing/2014/main" id="{00000000-0008-0000-0000-0000DB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36" name="Line 731">
          <a:extLst>
            <a:ext uri="{FF2B5EF4-FFF2-40B4-BE49-F238E27FC236}">
              <a16:creationId xmlns:a16="http://schemas.microsoft.com/office/drawing/2014/main" id="{00000000-0008-0000-0000-0000DC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37" name="Line 732">
          <a:extLst>
            <a:ext uri="{FF2B5EF4-FFF2-40B4-BE49-F238E27FC236}">
              <a16:creationId xmlns:a16="http://schemas.microsoft.com/office/drawing/2014/main" id="{00000000-0008-0000-0000-0000DD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38" name="Line 733">
          <a:extLst>
            <a:ext uri="{FF2B5EF4-FFF2-40B4-BE49-F238E27FC236}">
              <a16:creationId xmlns:a16="http://schemas.microsoft.com/office/drawing/2014/main" id="{00000000-0008-0000-0000-0000DE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39" name="Line 734">
          <a:extLst>
            <a:ext uri="{FF2B5EF4-FFF2-40B4-BE49-F238E27FC236}">
              <a16:creationId xmlns:a16="http://schemas.microsoft.com/office/drawing/2014/main" id="{00000000-0008-0000-0000-0000DF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40" name="Line 735">
          <a:extLst>
            <a:ext uri="{FF2B5EF4-FFF2-40B4-BE49-F238E27FC236}">
              <a16:creationId xmlns:a16="http://schemas.microsoft.com/office/drawing/2014/main" id="{00000000-0008-0000-0000-0000E0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41" name="Line 736">
          <a:extLst>
            <a:ext uri="{FF2B5EF4-FFF2-40B4-BE49-F238E27FC236}">
              <a16:creationId xmlns:a16="http://schemas.microsoft.com/office/drawing/2014/main" id="{00000000-0008-0000-0000-0000E1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42" name="Line 737">
          <a:extLst>
            <a:ext uri="{FF2B5EF4-FFF2-40B4-BE49-F238E27FC236}">
              <a16:creationId xmlns:a16="http://schemas.microsoft.com/office/drawing/2014/main" id="{00000000-0008-0000-0000-0000E2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43" name="Line 738">
          <a:extLst>
            <a:ext uri="{FF2B5EF4-FFF2-40B4-BE49-F238E27FC236}">
              <a16:creationId xmlns:a16="http://schemas.microsoft.com/office/drawing/2014/main" id="{00000000-0008-0000-0000-0000E3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44" name="Line 739">
          <a:extLst>
            <a:ext uri="{FF2B5EF4-FFF2-40B4-BE49-F238E27FC236}">
              <a16:creationId xmlns:a16="http://schemas.microsoft.com/office/drawing/2014/main" id="{00000000-0008-0000-0000-0000E4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45" name="Line 740">
          <a:extLst>
            <a:ext uri="{FF2B5EF4-FFF2-40B4-BE49-F238E27FC236}">
              <a16:creationId xmlns:a16="http://schemas.microsoft.com/office/drawing/2014/main" id="{00000000-0008-0000-0000-0000E5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46" name="Line 741">
          <a:extLst>
            <a:ext uri="{FF2B5EF4-FFF2-40B4-BE49-F238E27FC236}">
              <a16:creationId xmlns:a16="http://schemas.microsoft.com/office/drawing/2014/main" id="{00000000-0008-0000-0000-0000E6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47" name="Line 742">
          <a:extLst>
            <a:ext uri="{FF2B5EF4-FFF2-40B4-BE49-F238E27FC236}">
              <a16:creationId xmlns:a16="http://schemas.microsoft.com/office/drawing/2014/main" id="{00000000-0008-0000-0000-0000E7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48" name="Line 743">
          <a:extLst>
            <a:ext uri="{FF2B5EF4-FFF2-40B4-BE49-F238E27FC236}">
              <a16:creationId xmlns:a16="http://schemas.microsoft.com/office/drawing/2014/main" id="{00000000-0008-0000-0000-0000E8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49" name="Line 744">
          <a:extLst>
            <a:ext uri="{FF2B5EF4-FFF2-40B4-BE49-F238E27FC236}">
              <a16:creationId xmlns:a16="http://schemas.microsoft.com/office/drawing/2014/main" id="{00000000-0008-0000-0000-0000E9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50" name="Line 745">
          <a:extLst>
            <a:ext uri="{FF2B5EF4-FFF2-40B4-BE49-F238E27FC236}">
              <a16:creationId xmlns:a16="http://schemas.microsoft.com/office/drawing/2014/main" id="{00000000-0008-0000-0000-0000EA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51" name="Line 746">
          <a:extLst>
            <a:ext uri="{FF2B5EF4-FFF2-40B4-BE49-F238E27FC236}">
              <a16:creationId xmlns:a16="http://schemas.microsoft.com/office/drawing/2014/main" id="{00000000-0008-0000-0000-0000EB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52" name="Line 747">
          <a:extLst>
            <a:ext uri="{FF2B5EF4-FFF2-40B4-BE49-F238E27FC236}">
              <a16:creationId xmlns:a16="http://schemas.microsoft.com/office/drawing/2014/main" id="{00000000-0008-0000-0000-0000EC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53" name="Line 748">
          <a:extLst>
            <a:ext uri="{FF2B5EF4-FFF2-40B4-BE49-F238E27FC236}">
              <a16:creationId xmlns:a16="http://schemas.microsoft.com/office/drawing/2014/main" id="{00000000-0008-0000-0000-0000ED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54" name="Line 749">
          <a:extLst>
            <a:ext uri="{FF2B5EF4-FFF2-40B4-BE49-F238E27FC236}">
              <a16:creationId xmlns:a16="http://schemas.microsoft.com/office/drawing/2014/main" id="{00000000-0008-0000-0000-0000EE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55" name="Line 750">
          <a:extLst>
            <a:ext uri="{FF2B5EF4-FFF2-40B4-BE49-F238E27FC236}">
              <a16:creationId xmlns:a16="http://schemas.microsoft.com/office/drawing/2014/main" id="{00000000-0008-0000-0000-0000EF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56" name="Line 751">
          <a:extLst>
            <a:ext uri="{FF2B5EF4-FFF2-40B4-BE49-F238E27FC236}">
              <a16:creationId xmlns:a16="http://schemas.microsoft.com/office/drawing/2014/main" id="{00000000-0008-0000-0000-0000F0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57" name="Line 752">
          <a:extLst>
            <a:ext uri="{FF2B5EF4-FFF2-40B4-BE49-F238E27FC236}">
              <a16:creationId xmlns:a16="http://schemas.microsoft.com/office/drawing/2014/main" id="{00000000-0008-0000-0000-0000F1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58" name="Line 753">
          <a:extLst>
            <a:ext uri="{FF2B5EF4-FFF2-40B4-BE49-F238E27FC236}">
              <a16:creationId xmlns:a16="http://schemas.microsoft.com/office/drawing/2014/main" id="{00000000-0008-0000-0000-0000F2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59" name="Line 754">
          <a:extLst>
            <a:ext uri="{FF2B5EF4-FFF2-40B4-BE49-F238E27FC236}">
              <a16:creationId xmlns:a16="http://schemas.microsoft.com/office/drawing/2014/main" id="{00000000-0008-0000-0000-0000F3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60" name="Line 755">
          <a:extLst>
            <a:ext uri="{FF2B5EF4-FFF2-40B4-BE49-F238E27FC236}">
              <a16:creationId xmlns:a16="http://schemas.microsoft.com/office/drawing/2014/main" id="{00000000-0008-0000-0000-0000F4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61" name="Line 756">
          <a:extLst>
            <a:ext uri="{FF2B5EF4-FFF2-40B4-BE49-F238E27FC236}">
              <a16:creationId xmlns:a16="http://schemas.microsoft.com/office/drawing/2014/main" id="{00000000-0008-0000-0000-0000F5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62" name="Line 757">
          <a:extLst>
            <a:ext uri="{FF2B5EF4-FFF2-40B4-BE49-F238E27FC236}">
              <a16:creationId xmlns:a16="http://schemas.microsoft.com/office/drawing/2014/main" id="{00000000-0008-0000-0000-0000F6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63" name="Line 758">
          <a:extLst>
            <a:ext uri="{FF2B5EF4-FFF2-40B4-BE49-F238E27FC236}">
              <a16:creationId xmlns:a16="http://schemas.microsoft.com/office/drawing/2014/main" id="{00000000-0008-0000-0000-0000F7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64" name="Line 759">
          <a:extLst>
            <a:ext uri="{FF2B5EF4-FFF2-40B4-BE49-F238E27FC236}">
              <a16:creationId xmlns:a16="http://schemas.microsoft.com/office/drawing/2014/main" id="{00000000-0008-0000-0000-0000F8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65" name="Line 760">
          <a:extLst>
            <a:ext uri="{FF2B5EF4-FFF2-40B4-BE49-F238E27FC236}">
              <a16:creationId xmlns:a16="http://schemas.microsoft.com/office/drawing/2014/main" id="{00000000-0008-0000-0000-0000F9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66" name="Line 761">
          <a:extLst>
            <a:ext uri="{FF2B5EF4-FFF2-40B4-BE49-F238E27FC236}">
              <a16:creationId xmlns:a16="http://schemas.microsoft.com/office/drawing/2014/main" id="{00000000-0008-0000-0000-0000FA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67" name="Line 762">
          <a:extLst>
            <a:ext uri="{FF2B5EF4-FFF2-40B4-BE49-F238E27FC236}">
              <a16:creationId xmlns:a16="http://schemas.microsoft.com/office/drawing/2014/main" id="{00000000-0008-0000-0000-0000FB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68" name="Line 763">
          <a:extLst>
            <a:ext uri="{FF2B5EF4-FFF2-40B4-BE49-F238E27FC236}">
              <a16:creationId xmlns:a16="http://schemas.microsoft.com/office/drawing/2014/main" id="{00000000-0008-0000-0000-0000FC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69" name="Line 764">
          <a:extLst>
            <a:ext uri="{FF2B5EF4-FFF2-40B4-BE49-F238E27FC236}">
              <a16:creationId xmlns:a16="http://schemas.microsoft.com/office/drawing/2014/main" id="{00000000-0008-0000-0000-0000FD0B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70" name="Line 765">
          <a:extLst>
            <a:ext uri="{FF2B5EF4-FFF2-40B4-BE49-F238E27FC236}">
              <a16:creationId xmlns:a16="http://schemas.microsoft.com/office/drawing/2014/main" id="{00000000-0008-0000-0000-0000FE0B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71" name="Line 766">
          <a:extLst>
            <a:ext uri="{FF2B5EF4-FFF2-40B4-BE49-F238E27FC236}">
              <a16:creationId xmlns:a16="http://schemas.microsoft.com/office/drawing/2014/main" id="{00000000-0008-0000-0000-0000FF0B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72" name="Line 767">
          <a:extLst>
            <a:ext uri="{FF2B5EF4-FFF2-40B4-BE49-F238E27FC236}">
              <a16:creationId xmlns:a16="http://schemas.microsoft.com/office/drawing/2014/main" id="{00000000-0008-0000-0000-000000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73" name="Line 768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74" name="Line 1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75" name="Line 2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76" name="Line 3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77" name="Line 4">
          <a:extLst>
            <a:ext uri="{FF2B5EF4-FFF2-40B4-BE49-F238E27FC236}">
              <a16:creationId xmlns:a16="http://schemas.microsoft.com/office/drawing/2014/main" id="{00000000-0008-0000-0000-000005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78" name="Line 5">
          <a:extLs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79" name="Line 6">
          <a:extLst>
            <a:ext uri="{FF2B5EF4-FFF2-40B4-BE49-F238E27FC236}">
              <a16:creationId xmlns:a16="http://schemas.microsoft.com/office/drawing/2014/main" id="{00000000-0008-0000-0000-000007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80" name="Line 7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81" name="Line 8">
          <a:extLst>
            <a:ext uri="{FF2B5EF4-FFF2-40B4-BE49-F238E27FC236}">
              <a16:creationId xmlns:a16="http://schemas.microsoft.com/office/drawing/2014/main" id="{00000000-0008-0000-0000-000009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82" name="Line 9">
          <a:extLst>
            <a:ext uri="{FF2B5EF4-FFF2-40B4-BE49-F238E27FC236}">
              <a16:creationId xmlns:a16="http://schemas.microsoft.com/office/drawing/2014/main" id="{00000000-0008-0000-0000-00000A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83" name="Line 10">
          <a:extLst>
            <a:ext uri="{FF2B5EF4-FFF2-40B4-BE49-F238E27FC236}">
              <a16:creationId xmlns:a16="http://schemas.microsoft.com/office/drawing/2014/main" id="{00000000-0008-0000-0000-00000B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84" name="Line 11">
          <a:extLst>
            <a:ext uri="{FF2B5EF4-FFF2-40B4-BE49-F238E27FC236}">
              <a16:creationId xmlns:a16="http://schemas.microsoft.com/office/drawing/2014/main" id="{00000000-0008-0000-0000-00000C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85" name="Line 12">
          <a:extLst>
            <a:ext uri="{FF2B5EF4-FFF2-40B4-BE49-F238E27FC236}">
              <a16:creationId xmlns:a16="http://schemas.microsoft.com/office/drawing/2014/main" id="{00000000-0008-0000-0000-00000D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86" name="Line 13">
          <a:extLst>
            <a:ext uri="{FF2B5EF4-FFF2-40B4-BE49-F238E27FC236}">
              <a16:creationId xmlns:a16="http://schemas.microsoft.com/office/drawing/2014/main" id="{00000000-0008-0000-0000-00000E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87" name="Line 14">
          <a:extLst>
            <a:ext uri="{FF2B5EF4-FFF2-40B4-BE49-F238E27FC236}">
              <a16:creationId xmlns:a16="http://schemas.microsoft.com/office/drawing/2014/main" id="{00000000-0008-0000-0000-00000F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88" name="Line 15">
          <a:extLst>
            <a:ext uri="{FF2B5EF4-FFF2-40B4-BE49-F238E27FC236}">
              <a16:creationId xmlns:a16="http://schemas.microsoft.com/office/drawing/2014/main" id="{00000000-0008-0000-0000-000010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89" name="Line 16">
          <a:extLst>
            <a:ext uri="{FF2B5EF4-FFF2-40B4-BE49-F238E27FC236}">
              <a16:creationId xmlns:a16="http://schemas.microsoft.com/office/drawing/2014/main" id="{00000000-0008-0000-0000-000011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90" name="Line 17">
          <a:extLst>
            <a:ext uri="{FF2B5EF4-FFF2-40B4-BE49-F238E27FC236}">
              <a16:creationId xmlns:a16="http://schemas.microsoft.com/office/drawing/2014/main" id="{00000000-0008-0000-0000-000012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91" name="Line 18">
          <a:extLst>
            <a:ext uri="{FF2B5EF4-FFF2-40B4-BE49-F238E27FC236}">
              <a16:creationId xmlns:a16="http://schemas.microsoft.com/office/drawing/2014/main" id="{00000000-0008-0000-0000-000013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92" name="Line 19">
          <a:extLst>
            <a:ext uri="{FF2B5EF4-FFF2-40B4-BE49-F238E27FC236}">
              <a16:creationId xmlns:a16="http://schemas.microsoft.com/office/drawing/2014/main" id="{00000000-0008-0000-0000-000014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93" name="Line 20">
          <a:extLst>
            <a:ext uri="{FF2B5EF4-FFF2-40B4-BE49-F238E27FC236}">
              <a16:creationId xmlns:a16="http://schemas.microsoft.com/office/drawing/2014/main" id="{00000000-0008-0000-0000-000015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94" name="Line 21">
          <a:extLst>
            <a:ext uri="{FF2B5EF4-FFF2-40B4-BE49-F238E27FC236}">
              <a16:creationId xmlns:a16="http://schemas.microsoft.com/office/drawing/2014/main" id="{00000000-0008-0000-0000-000016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95" name="Line 22">
          <a:extLst>
            <a:ext uri="{FF2B5EF4-FFF2-40B4-BE49-F238E27FC236}">
              <a16:creationId xmlns:a16="http://schemas.microsoft.com/office/drawing/2014/main" id="{00000000-0008-0000-0000-000017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96" name="Line 23">
          <a:extLst>
            <a:ext uri="{FF2B5EF4-FFF2-40B4-BE49-F238E27FC236}">
              <a16:creationId xmlns:a16="http://schemas.microsoft.com/office/drawing/2014/main" id="{00000000-0008-0000-0000-000018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097" name="Line 24">
          <a:extLst>
            <a:ext uri="{FF2B5EF4-FFF2-40B4-BE49-F238E27FC236}">
              <a16:creationId xmlns:a16="http://schemas.microsoft.com/office/drawing/2014/main" id="{00000000-0008-0000-0000-000019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098" name="Line 25">
          <a:extLst>
            <a:ext uri="{FF2B5EF4-FFF2-40B4-BE49-F238E27FC236}">
              <a16:creationId xmlns:a16="http://schemas.microsoft.com/office/drawing/2014/main" id="{00000000-0008-0000-0000-00001A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099" name="Line 26">
          <a:extLst>
            <a:ext uri="{FF2B5EF4-FFF2-40B4-BE49-F238E27FC236}">
              <a16:creationId xmlns:a16="http://schemas.microsoft.com/office/drawing/2014/main" id="{00000000-0008-0000-0000-00001B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00" name="Line 27">
          <a:extLst>
            <a:ext uri="{FF2B5EF4-FFF2-40B4-BE49-F238E27FC236}">
              <a16:creationId xmlns:a16="http://schemas.microsoft.com/office/drawing/2014/main" id="{00000000-0008-0000-0000-00001C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01" name="Line 28">
          <a:extLst>
            <a:ext uri="{FF2B5EF4-FFF2-40B4-BE49-F238E27FC236}">
              <a16:creationId xmlns:a16="http://schemas.microsoft.com/office/drawing/2014/main" id="{00000000-0008-0000-0000-00001D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02" name="Line 29">
          <a:extLst>
            <a:ext uri="{FF2B5EF4-FFF2-40B4-BE49-F238E27FC236}">
              <a16:creationId xmlns:a16="http://schemas.microsoft.com/office/drawing/2014/main" id="{00000000-0008-0000-0000-00001E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03" name="Line 30">
          <a:extLst>
            <a:ext uri="{FF2B5EF4-FFF2-40B4-BE49-F238E27FC236}">
              <a16:creationId xmlns:a16="http://schemas.microsoft.com/office/drawing/2014/main" id="{00000000-0008-0000-0000-00001F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04" name="Line 31">
          <a:extLst>
            <a:ext uri="{FF2B5EF4-FFF2-40B4-BE49-F238E27FC236}">
              <a16:creationId xmlns:a16="http://schemas.microsoft.com/office/drawing/2014/main" id="{00000000-0008-0000-0000-000020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05" name="Line 32">
          <a:extLst>
            <a:ext uri="{FF2B5EF4-FFF2-40B4-BE49-F238E27FC236}">
              <a16:creationId xmlns:a16="http://schemas.microsoft.com/office/drawing/2014/main" id="{00000000-0008-0000-0000-000021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06" name="Line 33">
          <a:extLst>
            <a:ext uri="{FF2B5EF4-FFF2-40B4-BE49-F238E27FC236}">
              <a16:creationId xmlns:a16="http://schemas.microsoft.com/office/drawing/2014/main" id="{00000000-0008-0000-0000-000022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07" name="Line 34">
          <a:extLst>
            <a:ext uri="{FF2B5EF4-FFF2-40B4-BE49-F238E27FC236}">
              <a16:creationId xmlns:a16="http://schemas.microsoft.com/office/drawing/2014/main" id="{00000000-0008-0000-0000-000023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08" name="Line 35">
          <a:extLst>
            <a:ext uri="{FF2B5EF4-FFF2-40B4-BE49-F238E27FC236}">
              <a16:creationId xmlns:a16="http://schemas.microsoft.com/office/drawing/2014/main" id="{00000000-0008-0000-0000-000024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09" name="Line 36">
          <a:extLst>
            <a:ext uri="{FF2B5EF4-FFF2-40B4-BE49-F238E27FC236}">
              <a16:creationId xmlns:a16="http://schemas.microsoft.com/office/drawing/2014/main" id="{00000000-0008-0000-0000-000025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10" name="Line 37">
          <a:extLst>
            <a:ext uri="{FF2B5EF4-FFF2-40B4-BE49-F238E27FC236}">
              <a16:creationId xmlns:a16="http://schemas.microsoft.com/office/drawing/2014/main" id="{00000000-0008-0000-0000-000026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11" name="Line 38">
          <a:extLst>
            <a:ext uri="{FF2B5EF4-FFF2-40B4-BE49-F238E27FC236}">
              <a16:creationId xmlns:a16="http://schemas.microsoft.com/office/drawing/2014/main" id="{00000000-0008-0000-0000-000027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12" name="Line 39">
          <a:extLst>
            <a:ext uri="{FF2B5EF4-FFF2-40B4-BE49-F238E27FC236}">
              <a16:creationId xmlns:a16="http://schemas.microsoft.com/office/drawing/2014/main" id="{00000000-0008-0000-0000-000028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13" name="Line 40">
          <a:extLst>
            <a:ext uri="{FF2B5EF4-FFF2-40B4-BE49-F238E27FC236}">
              <a16:creationId xmlns:a16="http://schemas.microsoft.com/office/drawing/2014/main" id="{00000000-0008-0000-0000-000029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14" name="Line 41">
          <a:extLst>
            <a:ext uri="{FF2B5EF4-FFF2-40B4-BE49-F238E27FC236}">
              <a16:creationId xmlns:a16="http://schemas.microsoft.com/office/drawing/2014/main" id="{00000000-0008-0000-0000-00002A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15" name="Line 42">
          <a:extLst>
            <a:ext uri="{FF2B5EF4-FFF2-40B4-BE49-F238E27FC236}">
              <a16:creationId xmlns:a16="http://schemas.microsoft.com/office/drawing/2014/main" id="{00000000-0008-0000-0000-00002B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16" name="Line 43">
          <a:extLst>
            <a:ext uri="{FF2B5EF4-FFF2-40B4-BE49-F238E27FC236}">
              <a16:creationId xmlns:a16="http://schemas.microsoft.com/office/drawing/2014/main" id="{00000000-0008-0000-0000-00002C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17" name="Line 44">
          <a:extLst>
            <a:ext uri="{FF2B5EF4-FFF2-40B4-BE49-F238E27FC236}">
              <a16:creationId xmlns:a16="http://schemas.microsoft.com/office/drawing/2014/main" id="{00000000-0008-0000-0000-00002D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18" name="Line 45">
          <a:extLst>
            <a:ext uri="{FF2B5EF4-FFF2-40B4-BE49-F238E27FC236}">
              <a16:creationId xmlns:a16="http://schemas.microsoft.com/office/drawing/2014/main" id="{00000000-0008-0000-0000-00002E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19" name="Line 46">
          <a:extLst>
            <a:ext uri="{FF2B5EF4-FFF2-40B4-BE49-F238E27FC236}">
              <a16:creationId xmlns:a16="http://schemas.microsoft.com/office/drawing/2014/main" id="{00000000-0008-0000-0000-00002F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20" name="Line 47">
          <a:extLst>
            <a:ext uri="{FF2B5EF4-FFF2-40B4-BE49-F238E27FC236}">
              <a16:creationId xmlns:a16="http://schemas.microsoft.com/office/drawing/2014/main" id="{00000000-0008-0000-0000-000030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21" name="Line 48">
          <a:extLst>
            <a:ext uri="{FF2B5EF4-FFF2-40B4-BE49-F238E27FC236}">
              <a16:creationId xmlns:a16="http://schemas.microsoft.com/office/drawing/2014/main" id="{00000000-0008-0000-0000-000031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22" name="Line 49">
          <a:extLst>
            <a:ext uri="{FF2B5EF4-FFF2-40B4-BE49-F238E27FC236}">
              <a16:creationId xmlns:a16="http://schemas.microsoft.com/office/drawing/2014/main" id="{00000000-0008-0000-0000-000032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23" name="Line 50">
          <a:extLst>
            <a:ext uri="{FF2B5EF4-FFF2-40B4-BE49-F238E27FC236}">
              <a16:creationId xmlns:a16="http://schemas.microsoft.com/office/drawing/2014/main" id="{00000000-0008-0000-0000-000033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24" name="Line 51">
          <a:extLst>
            <a:ext uri="{FF2B5EF4-FFF2-40B4-BE49-F238E27FC236}">
              <a16:creationId xmlns:a16="http://schemas.microsoft.com/office/drawing/2014/main" id="{00000000-0008-0000-0000-000034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25" name="Line 52">
          <a:extLst>
            <a:ext uri="{FF2B5EF4-FFF2-40B4-BE49-F238E27FC236}">
              <a16:creationId xmlns:a16="http://schemas.microsoft.com/office/drawing/2014/main" id="{00000000-0008-0000-0000-000035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26" name="Line 53">
          <a:extLst>
            <a:ext uri="{FF2B5EF4-FFF2-40B4-BE49-F238E27FC236}">
              <a16:creationId xmlns:a16="http://schemas.microsoft.com/office/drawing/2014/main" id="{00000000-0008-0000-0000-000036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27" name="Line 54">
          <a:extLst>
            <a:ext uri="{FF2B5EF4-FFF2-40B4-BE49-F238E27FC236}">
              <a16:creationId xmlns:a16="http://schemas.microsoft.com/office/drawing/2014/main" id="{00000000-0008-0000-0000-000037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28" name="Line 55">
          <a:extLst>
            <a:ext uri="{FF2B5EF4-FFF2-40B4-BE49-F238E27FC236}">
              <a16:creationId xmlns:a16="http://schemas.microsoft.com/office/drawing/2014/main" id="{00000000-0008-0000-0000-000038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29" name="Line 56">
          <a:extLst>
            <a:ext uri="{FF2B5EF4-FFF2-40B4-BE49-F238E27FC236}">
              <a16:creationId xmlns:a16="http://schemas.microsoft.com/office/drawing/2014/main" id="{00000000-0008-0000-0000-000039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30" name="Line 57">
          <a:extLst>
            <a:ext uri="{FF2B5EF4-FFF2-40B4-BE49-F238E27FC236}">
              <a16:creationId xmlns:a16="http://schemas.microsoft.com/office/drawing/2014/main" id="{00000000-0008-0000-0000-00003A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31" name="Line 58">
          <a:extLst>
            <a:ext uri="{FF2B5EF4-FFF2-40B4-BE49-F238E27FC236}">
              <a16:creationId xmlns:a16="http://schemas.microsoft.com/office/drawing/2014/main" id="{00000000-0008-0000-0000-00003B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32" name="Line 59">
          <a:extLst>
            <a:ext uri="{FF2B5EF4-FFF2-40B4-BE49-F238E27FC236}">
              <a16:creationId xmlns:a16="http://schemas.microsoft.com/office/drawing/2014/main" id="{00000000-0008-0000-0000-00003C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33" name="Line 60">
          <a:extLst>
            <a:ext uri="{FF2B5EF4-FFF2-40B4-BE49-F238E27FC236}">
              <a16:creationId xmlns:a16="http://schemas.microsoft.com/office/drawing/2014/main" id="{00000000-0008-0000-0000-00003D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34" name="Line 61">
          <a:extLst>
            <a:ext uri="{FF2B5EF4-FFF2-40B4-BE49-F238E27FC236}">
              <a16:creationId xmlns:a16="http://schemas.microsoft.com/office/drawing/2014/main" id="{00000000-0008-0000-0000-00003E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35" name="Line 62">
          <a:extLst>
            <a:ext uri="{FF2B5EF4-FFF2-40B4-BE49-F238E27FC236}">
              <a16:creationId xmlns:a16="http://schemas.microsoft.com/office/drawing/2014/main" id="{00000000-0008-0000-0000-00003F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36" name="Line 63">
          <a:extLst>
            <a:ext uri="{FF2B5EF4-FFF2-40B4-BE49-F238E27FC236}">
              <a16:creationId xmlns:a16="http://schemas.microsoft.com/office/drawing/2014/main" id="{00000000-0008-0000-0000-000040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37" name="Line 64">
          <a:extLst>
            <a:ext uri="{FF2B5EF4-FFF2-40B4-BE49-F238E27FC236}">
              <a16:creationId xmlns:a16="http://schemas.microsoft.com/office/drawing/2014/main" id="{00000000-0008-0000-0000-000041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38" name="Line 65">
          <a:extLst>
            <a:ext uri="{FF2B5EF4-FFF2-40B4-BE49-F238E27FC236}">
              <a16:creationId xmlns:a16="http://schemas.microsoft.com/office/drawing/2014/main" id="{00000000-0008-0000-0000-000042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39" name="Line 66">
          <a:extLst>
            <a:ext uri="{FF2B5EF4-FFF2-40B4-BE49-F238E27FC236}">
              <a16:creationId xmlns:a16="http://schemas.microsoft.com/office/drawing/2014/main" id="{00000000-0008-0000-0000-000043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40" name="Line 67">
          <a:extLst>
            <a:ext uri="{FF2B5EF4-FFF2-40B4-BE49-F238E27FC236}">
              <a16:creationId xmlns:a16="http://schemas.microsoft.com/office/drawing/2014/main" id="{00000000-0008-0000-0000-000044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41" name="Line 68">
          <a:extLst>
            <a:ext uri="{FF2B5EF4-FFF2-40B4-BE49-F238E27FC236}">
              <a16:creationId xmlns:a16="http://schemas.microsoft.com/office/drawing/2014/main" id="{00000000-0008-0000-0000-000045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42" name="Line 69">
          <a:extLst>
            <a:ext uri="{FF2B5EF4-FFF2-40B4-BE49-F238E27FC236}">
              <a16:creationId xmlns:a16="http://schemas.microsoft.com/office/drawing/2014/main" id="{00000000-0008-0000-0000-000046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43" name="Line 70">
          <a:extLst>
            <a:ext uri="{FF2B5EF4-FFF2-40B4-BE49-F238E27FC236}">
              <a16:creationId xmlns:a16="http://schemas.microsoft.com/office/drawing/2014/main" id="{00000000-0008-0000-0000-000047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44" name="Line 71">
          <a:extLst>
            <a:ext uri="{FF2B5EF4-FFF2-40B4-BE49-F238E27FC236}">
              <a16:creationId xmlns:a16="http://schemas.microsoft.com/office/drawing/2014/main" id="{00000000-0008-0000-0000-000048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45" name="Line 72">
          <a:extLst>
            <a:ext uri="{FF2B5EF4-FFF2-40B4-BE49-F238E27FC236}">
              <a16:creationId xmlns:a16="http://schemas.microsoft.com/office/drawing/2014/main" id="{00000000-0008-0000-0000-000049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46" name="Line 73">
          <a:extLst>
            <a:ext uri="{FF2B5EF4-FFF2-40B4-BE49-F238E27FC236}">
              <a16:creationId xmlns:a16="http://schemas.microsoft.com/office/drawing/2014/main" id="{00000000-0008-0000-0000-00004A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47" name="Line 74">
          <a:extLst>
            <a:ext uri="{FF2B5EF4-FFF2-40B4-BE49-F238E27FC236}">
              <a16:creationId xmlns:a16="http://schemas.microsoft.com/office/drawing/2014/main" id="{00000000-0008-0000-0000-00004B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48" name="Line 75">
          <a:extLst>
            <a:ext uri="{FF2B5EF4-FFF2-40B4-BE49-F238E27FC236}">
              <a16:creationId xmlns:a16="http://schemas.microsoft.com/office/drawing/2014/main" id="{00000000-0008-0000-0000-00004C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49" name="Line 76">
          <a:extLst>
            <a:ext uri="{FF2B5EF4-FFF2-40B4-BE49-F238E27FC236}">
              <a16:creationId xmlns:a16="http://schemas.microsoft.com/office/drawing/2014/main" id="{00000000-0008-0000-0000-00004D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50" name="Line 77">
          <a:extLst>
            <a:ext uri="{FF2B5EF4-FFF2-40B4-BE49-F238E27FC236}">
              <a16:creationId xmlns:a16="http://schemas.microsoft.com/office/drawing/2014/main" id="{00000000-0008-0000-0000-00004E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51" name="Line 78">
          <a:extLst>
            <a:ext uri="{FF2B5EF4-FFF2-40B4-BE49-F238E27FC236}">
              <a16:creationId xmlns:a16="http://schemas.microsoft.com/office/drawing/2014/main" id="{00000000-0008-0000-0000-00004F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52" name="Line 79">
          <a:extLst>
            <a:ext uri="{FF2B5EF4-FFF2-40B4-BE49-F238E27FC236}">
              <a16:creationId xmlns:a16="http://schemas.microsoft.com/office/drawing/2014/main" id="{00000000-0008-0000-0000-000050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53" name="Line 80">
          <a:extLst>
            <a:ext uri="{FF2B5EF4-FFF2-40B4-BE49-F238E27FC236}">
              <a16:creationId xmlns:a16="http://schemas.microsoft.com/office/drawing/2014/main" id="{00000000-0008-0000-0000-000051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54" name="Line 81">
          <a:extLst>
            <a:ext uri="{FF2B5EF4-FFF2-40B4-BE49-F238E27FC236}">
              <a16:creationId xmlns:a16="http://schemas.microsoft.com/office/drawing/2014/main" id="{00000000-0008-0000-0000-000052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55" name="Line 82">
          <a:extLst>
            <a:ext uri="{FF2B5EF4-FFF2-40B4-BE49-F238E27FC236}">
              <a16:creationId xmlns:a16="http://schemas.microsoft.com/office/drawing/2014/main" id="{00000000-0008-0000-0000-000053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56" name="Line 83">
          <a:extLst>
            <a:ext uri="{FF2B5EF4-FFF2-40B4-BE49-F238E27FC236}">
              <a16:creationId xmlns:a16="http://schemas.microsoft.com/office/drawing/2014/main" id="{00000000-0008-0000-0000-000054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57" name="Line 84">
          <a:extLst>
            <a:ext uri="{FF2B5EF4-FFF2-40B4-BE49-F238E27FC236}">
              <a16:creationId xmlns:a16="http://schemas.microsoft.com/office/drawing/2014/main" id="{00000000-0008-0000-0000-000055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58" name="Line 85">
          <a:extLst>
            <a:ext uri="{FF2B5EF4-FFF2-40B4-BE49-F238E27FC236}">
              <a16:creationId xmlns:a16="http://schemas.microsoft.com/office/drawing/2014/main" id="{00000000-0008-0000-0000-000056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59" name="Line 86">
          <a:extLst>
            <a:ext uri="{FF2B5EF4-FFF2-40B4-BE49-F238E27FC236}">
              <a16:creationId xmlns:a16="http://schemas.microsoft.com/office/drawing/2014/main" id="{00000000-0008-0000-0000-000057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60" name="Line 87">
          <a:extLst>
            <a:ext uri="{FF2B5EF4-FFF2-40B4-BE49-F238E27FC236}">
              <a16:creationId xmlns:a16="http://schemas.microsoft.com/office/drawing/2014/main" id="{00000000-0008-0000-0000-000058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61" name="Line 88">
          <a:extLst>
            <a:ext uri="{FF2B5EF4-FFF2-40B4-BE49-F238E27FC236}">
              <a16:creationId xmlns:a16="http://schemas.microsoft.com/office/drawing/2014/main" id="{00000000-0008-0000-0000-000059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62" name="Line 89">
          <a:extLst>
            <a:ext uri="{FF2B5EF4-FFF2-40B4-BE49-F238E27FC236}">
              <a16:creationId xmlns:a16="http://schemas.microsoft.com/office/drawing/2014/main" id="{00000000-0008-0000-0000-00005A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63" name="Line 90">
          <a:extLst>
            <a:ext uri="{FF2B5EF4-FFF2-40B4-BE49-F238E27FC236}">
              <a16:creationId xmlns:a16="http://schemas.microsoft.com/office/drawing/2014/main" id="{00000000-0008-0000-0000-00005B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64" name="Line 91">
          <a:extLst>
            <a:ext uri="{FF2B5EF4-FFF2-40B4-BE49-F238E27FC236}">
              <a16:creationId xmlns:a16="http://schemas.microsoft.com/office/drawing/2014/main" id="{00000000-0008-0000-0000-00005C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65" name="Line 92">
          <a:extLst>
            <a:ext uri="{FF2B5EF4-FFF2-40B4-BE49-F238E27FC236}">
              <a16:creationId xmlns:a16="http://schemas.microsoft.com/office/drawing/2014/main" id="{00000000-0008-0000-0000-00005D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66" name="Line 93">
          <a:extLst>
            <a:ext uri="{FF2B5EF4-FFF2-40B4-BE49-F238E27FC236}">
              <a16:creationId xmlns:a16="http://schemas.microsoft.com/office/drawing/2014/main" id="{00000000-0008-0000-0000-00005E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67" name="Line 94">
          <a:extLst>
            <a:ext uri="{FF2B5EF4-FFF2-40B4-BE49-F238E27FC236}">
              <a16:creationId xmlns:a16="http://schemas.microsoft.com/office/drawing/2014/main" id="{00000000-0008-0000-0000-00005F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68" name="Line 95">
          <a:extLst>
            <a:ext uri="{FF2B5EF4-FFF2-40B4-BE49-F238E27FC236}">
              <a16:creationId xmlns:a16="http://schemas.microsoft.com/office/drawing/2014/main" id="{00000000-0008-0000-0000-000060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69" name="Line 96">
          <a:extLst>
            <a:ext uri="{FF2B5EF4-FFF2-40B4-BE49-F238E27FC236}">
              <a16:creationId xmlns:a16="http://schemas.microsoft.com/office/drawing/2014/main" id="{00000000-0008-0000-0000-000061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70" name="Line 97">
          <a:extLst>
            <a:ext uri="{FF2B5EF4-FFF2-40B4-BE49-F238E27FC236}">
              <a16:creationId xmlns:a16="http://schemas.microsoft.com/office/drawing/2014/main" id="{00000000-0008-0000-0000-000062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71" name="Line 98">
          <a:extLst>
            <a:ext uri="{FF2B5EF4-FFF2-40B4-BE49-F238E27FC236}">
              <a16:creationId xmlns:a16="http://schemas.microsoft.com/office/drawing/2014/main" id="{00000000-0008-0000-0000-000063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72" name="Line 99">
          <a:extLst>
            <a:ext uri="{FF2B5EF4-FFF2-40B4-BE49-F238E27FC236}">
              <a16:creationId xmlns:a16="http://schemas.microsoft.com/office/drawing/2014/main" id="{00000000-0008-0000-0000-000064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73" name="Line 100">
          <a:extLst>
            <a:ext uri="{FF2B5EF4-FFF2-40B4-BE49-F238E27FC236}">
              <a16:creationId xmlns:a16="http://schemas.microsoft.com/office/drawing/2014/main" id="{00000000-0008-0000-0000-000065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74" name="Line 101">
          <a:extLst>
            <a:ext uri="{FF2B5EF4-FFF2-40B4-BE49-F238E27FC236}">
              <a16:creationId xmlns:a16="http://schemas.microsoft.com/office/drawing/2014/main" id="{00000000-0008-0000-0000-000066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75" name="Line 102">
          <a:extLst>
            <a:ext uri="{FF2B5EF4-FFF2-40B4-BE49-F238E27FC236}">
              <a16:creationId xmlns:a16="http://schemas.microsoft.com/office/drawing/2014/main" id="{00000000-0008-0000-0000-000067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76" name="Line 103">
          <a:extLst>
            <a:ext uri="{FF2B5EF4-FFF2-40B4-BE49-F238E27FC236}">
              <a16:creationId xmlns:a16="http://schemas.microsoft.com/office/drawing/2014/main" id="{00000000-0008-0000-0000-000068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77" name="Line 104">
          <a:extLst>
            <a:ext uri="{FF2B5EF4-FFF2-40B4-BE49-F238E27FC236}">
              <a16:creationId xmlns:a16="http://schemas.microsoft.com/office/drawing/2014/main" id="{00000000-0008-0000-0000-000069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78" name="Line 105">
          <a:extLst>
            <a:ext uri="{FF2B5EF4-FFF2-40B4-BE49-F238E27FC236}">
              <a16:creationId xmlns:a16="http://schemas.microsoft.com/office/drawing/2014/main" id="{00000000-0008-0000-0000-00006A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79" name="Line 106">
          <a:extLst>
            <a:ext uri="{FF2B5EF4-FFF2-40B4-BE49-F238E27FC236}">
              <a16:creationId xmlns:a16="http://schemas.microsoft.com/office/drawing/2014/main" id="{00000000-0008-0000-0000-00006B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80" name="Line 107">
          <a:extLst>
            <a:ext uri="{FF2B5EF4-FFF2-40B4-BE49-F238E27FC236}">
              <a16:creationId xmlns:a16="http://schemas.microsoft.com/office/drawing/2014/main" id="{00000000-0008-0000-0000-00006C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81" name="Line 108">
          <a:extLst>
            <a:ext uri="{FF2B5EF4-FFF2-40B4-BE49-F238E27FC236}">
              <a16:creationId xmlns:a16="http://schemas.microsoft.com/office/drawing/2014/main" id="{00000000-0008-0000-0000-00006D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82" name="Line 109">
          <a:extLst>
            <a:ext uri="{FF2B5EF4-FFF2-40B4-BE49-F238E27FC236}">
              <a16:creationId xmlns:a16="http://schemas.microsoft.com/office/drawing/2014/main" id="{00000000-0008-0000-0000-00006E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83" name="Line 110">
          <a:extLst>
            <a:ext uri="{FF2B5EF4-FFF2-40B4-BE49-F238E27FC236}">
              <a16:creationId xmlns:a16="http://schemas.microsoft.com/office/drawing/2014/main" id="{00000000-0008-0000-0000-00006F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84" name="Line 111">
          <a:extLst>
            <a:ext uri="{FF2B5EF4-FFF2-40B4-BE49-F238E27FC236}">
              <a16:creationId xmlns:a16="http://schemas.microsoft.com/office/drawing/2014/main" id="{00000000-0008-0000-0000-000070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85" name="Line 112">
          <a:extLst>
            <a:ext uri="{FF2B5EF4-FFF2-40B4-BE49-F238E27FC236}">
              <a16:creationId xmlns:a16="http://schemas.microsoft.com/office/drawing/2014/main" id="{00000000-0008-0000-0000-000071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86" name="Line 113">
          <a:extLst>
            <a:ext uri="{FF2B5EF4-FFF2-40B4-BE49-F238E27FC236}">
              <a16:creationId xmlns:a16="http://schemas.microsoft.com/office/drawing/2014/main" id="{00000000-0008-0000-0000-000072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87" name="Line 114">
          <a:extLst>
            <a:ext uri="{FF2B5EF4-FFF2-40B4-BE49-F238E27FC236}">
              <a16:creationId xmlns:a16="http://schemas.microsoft.com/office/drawing/2014/main" id="{00000000-0008-0000-0000-000073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88" name="Line 115">
          <a:extLst>
            <a:ext uri="{FF2B5EF4-FFF2-40B4-BE49-F238E27FC236}">
              <a16:creationId xmlns:a16="http://schemas.microsoft.com/office/drawing/2014/main" id="{00000000-0008-0000-0000-000074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89" name="Line 116">
          <a:extLst>
            <a:ext uri="{FF2B5EF4-FFF2-40B4-BE49-F238E27FC236}">
              <a16:creationId xmlns:a16="http://schemas.microsoft.com/office/drawing/2014/main" id="{00000000-0008-0000-0000-000075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90" name="Line 117">
          <a:extLst>
            <a:ext uri="{FF2B5EF4-FFF2-40B4-BE49-F238E27FC236}">
              <a16:creationId xmlns:a16="http://schemas.microsoft.com/office/drawing/2014/main" id="{00000000-0008-0000-0000-000076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91" name="Line 118">
          <a:extLst>
            <a:ext uri="{FF2B5EF4-FFF2-40B4-BE49-F238E27FC236}">
              <a16:creationId xmlns:a16="http://schemas.microsoft.com/office/drawing/2014/main" id="{00000000-0008-0000-0000-000077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92" name="Line 119">
          <a:extLst>
            <a:ext uri="{FF2B5EF4-FFF2-40B4-BE49-F238E27FC236}">
              <a16:creationId xmlns:a16="http://schemas.microsoft.com/office/drawing/2014/main" id="{00000000-0008-0000-0000-000078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93" name="Line 120">
          <a:extLst>
            <a:ext uri="{FF2B5EF4-FFF2-40B4-BE49-F238E27FC236}">
              <a16:creationId xmlns:a16="http://schemas.microsoft.com/office/drawing/2014/main" id="{00000000-0008-0000-0000-000079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94" name="Line 121">
          <a:extLst>
            <a:ext uri="{FF2B5EF4-FFF2-40B4-BE49-F238E27FC236}">
              <a16:creationId xmlns:a16="http://schemas.microsoft.com/office/drawing/2014/main" id="{00000000-0008-0000-0000-00007A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95" name="Line 122">
          <a:extLst>
            <a:ext uri="{FF2B5EF4-FFF2-40B4-BE49-F238E27FC236}">
              <a16:creationId xmlns:a16="http://schemas.microsoft.com/office/drawing/2014/main" id="{00000000-0008-0000-0000-00007B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96" name="Line 123">
          <a:extLst>
            <a:ext uri="{FF2B5EF4-FFF2-40B4-BE49-F238E27FC236}">
              <a16:creationId xmlns:a16="http://schemas.microsoft.com/office/drawing/2014/main" id="{00000000-0008-0000-0000-00007C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197" name="Line 124">
          <a:extLst>
            <a:ext uri="{FF2B5EF4-FFF2-40B4-BE49-F238E27FC236}">
              <a16:creationId xmlns:a16="http://schemas.microsoft.com/office/drawing/2014/main" id="{00000000-0008-0000-0000-00007D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198" name="Line 125">
          <a:extLst>
            <a:ext uri="{FF2B5EF4-FFF2-40B4-BE49-F238E27FC236}">
              <a16:creationId xmlns:a16="http://schemas.microsoft.com/office/drawing/2014/main" id="{00000000-0008-0000-0000-00007E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199" name="Line 126">
          <a:extLst>
            <a:ext uri="{FF2B5EF4-FFF2-40B4-BE49-F238E27FC236}">
              <a16:creationId xmlns:a16="http://schemas.microsoft.com/office/drawing/2014/main" id="{00000000-0008-0000-0000-00007F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00" name="Line 127">
          <a:extLst>
            <a:ext uri="{FF2B5EF4-FFF2-40B4-BE49-F238E27FC236}">
              <a16:creationId xmlns:a16="http://schemas.microsoft.com/office/drawing/2014/main" id="{00000000-0008-0000-0000-000080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01" name="Line 128">
          <a:extLst>
            <a:ext uri="{FF2B5EF4-FFF2-40B4-BE49-F238E27FC236}">
              <a16:creationId xmlns:a16="http://schemas.microsoft.com/office/drawing/2014/main" id="{00000000-0008-0000-0000-000081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02" name="Line 129">
          <a:extLst>
            <a:ext uri="{FF2B5EF4-FFF2-40B4-BE49-F238E27FC236}">
              <a16:creationId xmlns:a16="http://schemas.microsoft.com/office/drawing/2014/main" id="{00000000-0008-0000-0000-000082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03" name="Line 130">
          <a:extLst>
            <a:ext uri="{FF2B5EF4-FFF2-40B4-BE49-F238E27FC236}">
              <a16:creationId xmlns:a16="http://schemas.microsoft.com/office/drawing/2014/main" id="{00000000-0008-0000-0000-000083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04" name="Line 131">
          <a:extLst>
            <a:ext uri="{FF2B5EF4-FFF2-40B4-BE49-F238E27FC236}">
              <a16:creationId xmlns:a16="http://schemas.microsoft.com/office/drawing/2014/main" id="{00000000-0008-0000-0000-000084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05" name="Line 132">
          <a:extLst>
            <a:ext uri="{FF2B5EF4-FFF2-40B4-BE49-F238E27FC236}">
              <a16:creationId xmlns:a16="http://schemas.microsoft.com/office/drawing/2014/main" id="{00000000-0008-0000-0000-000085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06" name="Line 133">
          <a:extLst>
            <a:ext uri="{FF2B5EF4-FFF2-40B4-BE49-F238E27FC236}">
              <a16:creationId xmlns:a16="http://schemas.microsoft.com/office/drawing/2014/main" id="{00000000-0008-0000-0000-000086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07" name="Line 134">
          <a:extLst>
            <a:ext uri="{FF2B5EF4-FFF2-40B4-BE49-F238E27FC236}">
              <a16:creationId xmlns:a16="http://schemas.microsoft.com/office/drawing/2014/main" id="{00000000-0008-0000-0000-000087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08" name="Line 135">
          <a:extLst>
            <a:ext uri="{FF2B5EF4-FFF2-40B4-BE49-F238E27FC236}">
              <a16:creationId xmlns:a16="http://schemas.microsoft.com/office/drawing/2014/main" id="{00000000-0008-0000-0000-000088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09" name="Line 136">
          <a:extLst>
            <a:ext uri="{FF2B5EF4-FFF2-40B4-BE49-F238E27FC236}">
              <a16:creationId xmlns:a16="http://schemas.microsoft.com/office/drawing/2014/main" id="{00000000-0008-0000-0000-000089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10" name="Line 137">
          <a:extLst>
            <a:ext uri="{FF2B5EF4-FFF2-40B4-BE49-F238E27FC236}">
              <a16:creationId xmlns:a16="http://schemas.microsoft.com/office/drawing/2014/main" id="{00000000-0008-0000-0000-00008A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11" name="Line 138">
          <a:extLst>
            <a:ext uri="{FF2B5EF4-FFF2-40B4-BE49-F238E27FC236}">
              <a16:creationId xmlns:a16="http://schemas.microsoft.com/office/drawing/2014/main" id="{00000000-0008-0000-0000-00008B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12" name="Line 139">
          <a:extLst>
            <a:ext uri="{FF2B5EF4-FFF2-40B4-BE49-F238E27FC236}">
              <a16:creationId xmlns:a16="http://schemas.microsoft.com/office/drawing/2014/main" id="{00000000-0008-0000-0000-00008C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13" name="Line 140">
          <a:extLst>
            <a:ext uri="{FF2B5EF4-FFF2-40B4-BE49-F238E27FC236}">
              <a16:creationId xmlns:a16="http://schemas.microsoft.com/office/drawing/2014/main" id="{00000000-0008-0000-0000-00008D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14" name="Line 141">
          <a:extLst>
            <a:ext uri="{FF2B5EF4-FFF2-40B4-BE49-F238E27FC236}">
              <a16:creationId xmlns:a16="http://schemas.microsoft.com/office/drawing/2014/main" id="{00000000-0008-0000-0000-00008E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15" name="Line 142">
          <a:extLst>
            <a:ext uri="{FF2B5EF4-FFF2-40B4-BE49-F238E27FC236}">
              <a16:creationId xmlns:a16="http://schemas.microsoft.com/office/drawing/2014/main" id="{00000000-0008-0000-0000-00008F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16" name="Line 143">
          <a:extLst>
            <a:ext uri="{FF2B5EF4-FFF2-40B4-BE49-F238E27FC236}">
              <a16:creationId xmlns:a16="http://schemas.microsoft.com/office/drawing/2014/main" id="{00000000-0008-0000-0000-000090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17" name="Line 144">
          <a:extLst>
            <a:ext uri="{FF2B5EF4-FFF2-40B4-BE49-F238E27FC236}">
              <a16:creationId xmlns:a16="http://schemas.microsoft.com/office/drawing/2014/main" id="{00000000-0008-0000-0000-000091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18" name="Line 145">
          <a:extLst>
            <a:ext uri="{FF2B5EF4-FFF2-40B4-BE49-F238E27FC236}">
              <a16:creationId xmlns:a16="http://schemas.microsoft.com/office/drawing/2014/main" id="{00000000-0008-0000-0000-000092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19" name="Line 146">
          <a:extLst>
            <a:ext uri="{FF2B5EF4-FFF2-40B4-BE49-F238E27FC236}">
              <a16:creationId xmlns:a16="http://schemas.microsoft.com/office/drawing/2014/main" id="{00000000-0008-0000-0000-000093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20" name="Line 147">
          <a:extLst>
            <a:ext uri="{FF2B5EF4-FFF2-40B4-BE49-F238E27FC236}">
              <a16:creationId xmlns:a16="http://schemas.microsoft.com/office/drawing/2014/main" id="{00000000-0008-0000-0000-000094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21" name="Line 148">
          <a:extLst>
            <a:ext uri="{FF2B5EF4-FFF2-40B4-BE49-F238E27FC236}">
              <a16:creationId xmlns:a16="http://schemas.microsoft.com/office/drawing/2014/main" id="{00000000-0008-0000-0000-000095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22" name="Line 149">
          <a:extLst>
            <a:ext uri="{FF2B5EF4-FFF2-40B4-BE49-F238E27FC236}">
              <a16:creationId xmlns:a16="http://schemas.microsoft.com/office/drawing/2014/main" id="{00000000-0008-0000-0000-000096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23" name="Line 150">
          <a:extLst>
            <a:ext uri="{FF2B5EF4-FFF2-40B4-BE49-F238E27FC236}">
              <a16:creationId xmlns:a16="http://schemas.microsoft.com/office/drawing/2014/main" id="{00000000-0008-0000-0000-000097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24" name="Line 151">
          <a:extLst>
            <a:ext uri="{FF2B5EF4-FFF2-40B4-BE49-F238E27FC236}">
              <a16:creationId xmlns:a16="http://schemas.microsoft.com/office/drawing/2014/main" id="{00000000-0008-0000-0000-000098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25" name="Line 152">
          <a:extLst>
            <a:ext uri="{FF2B5EF4-FFF2-40B4-BE49-F238E27FC236}">
              <a16:creationId xmlns:a16="http://schemas.microsoft.com/office/drawing/2014/main" id="{00000000-0008-0000-0000-000099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26" name="Line 153">
          <a:extLst>
            <a:ext uri="{FF2B5EF4-FFF2-40B4-BE49-F238E27FC236}">
              <a16:creationId xmlns:a16="http://schemas.microsoft.com/office/drawing/2014/main" id="{00000000-0008-0000-0000-00009A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27" name="Line 154">
          <a:extLst>
            <a:ext uri="{FF2B5EF4-FFF2-40B4-BE49-F238E27FC236}">
              <a16:creationId xmlns:a16="http://schemas.microsoft.com/office/drawing/2014/main" id="{00000000-0008-0000-0000-00009B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28" name="Line 155">
          <a:extLst>
            <a:ext uri="{FF2B5EF4-FFF2-40B4-BE49-F238E27FC236}">
              <a16:creationId xmlns:a16="http://schemas.microsoft.com/office/drawing/2014/main" id="{00000000-0008-0000-0000-00009C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29" name="Line 156">
          <a:extLst>
            <a:ext uri="{FF2B5EF4-FFF2-40B4-BE49-F238E27FC236}">
              <a16:creationId xmlns:a16="http://schemas.microsoft.com/office/drawing/2014/main" id="{00000000-0008-0000-0000-00009D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30" name="Line 157">
          <a:extLst>
            <a:ext uri="{FF2B5EF4-FFF2-40B4-BE49-F238E27FC236}">
              <a16:creationId xmlns:a16="http://schemas.microsoft.com/office/drawing/2014/main" id="{00000000-0008-0000-0000-00009E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31" name="Line 158">
          <a:extLst>
            <a:ext uri="{FF2B5EF4-FFF2-40B4-BE49-F238E27FC236}">
              <a16:creationId xmlns:a16="http://schemas.microsoft.com/office/drawing/2014/main" id="{00000000-0008-0000-0000-00009F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32" name="Line 159">
          <a:extLst>
            <a:ext uri="{FF2B5EF4-FFF2-40B4-BE49-F238E27FC236}">
              <a16:creationId xmlns:a16="http://schemas.microsoft.com/office/drawing/2014/main" id="{00000000-0008-0000-0000-0000A0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33" name="Line 160">
          <a:extLst>
            <a:ext uri="{FF2B5EF4-FFF2-40B4-BE49-F238E27FC236}">
              <a16:creationId xmlns:a16="http://schemas.microsoft.com/office/drawing/2014/main" id="{00000000-0008-0000-0000-0000A1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34" name="Line 161">
          <a:extLst>
            <a:ext uri="{FF2B5EF4-FFF2-40B4-BE49-F238E27FC236}">
              <a16:creationId xmlns:a16="http://schemas.microsoft.com/office/drawing/2014/main" id="{00000000-0008-0000-0000-0000A2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35" name="Line 162">
          <a:extLst>
            <a:ext uri="{FF2B5EF4-FFF2-40B4-BE49-F238E27FC236}">
              <a16:creationId xmlns:a16="http://schemas.microsoft.com/office/drawing/2014/main" id="{00000000-0008-0000-0000-0000A3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36" name="Line 163">
          <a:extLst>
            <a:ext uri="{FF2B5EF4-FFF2-40B4-BE49-F238E27FC236}">
              <a16:creationId xmlns:a16="http://schemas.microsoft.com/office/drawing/2014/main" id="{00000000-0008-0000-0000-0000A4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37" name="Line 164">
          <a:extLst>
            <a:ext uri="{FF2B5EF4-FFF2-40B4-BE49-F238E27FC236}">
              <a16:creationId xmlns:a16="http://schemas.microsoft.com/office/drawing/2014/main" id="{00000000-0008-0000-0000-0000A5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38" name="Line 165">
          <a:extLst>
            <a:ext uri="{FF2B5EF4-FFF2-40B4-BE49-F238E27FC236}">
              <a16:creationId xmlns:a16="http://schemas.microsoft.com/office/drawing/2014/main" id="{00000000-0008-0000-0000-0000A6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39" name="Line 166">
          <a:extLst>
            <a:ext uri="{FF2B5EF4-FFF2-40B4-BE49-F238E27FC236}">
              <a16:creationId xmlns:a16="http://schemas.microsoft.com/office/drawing/2014/main" id="{00000000-0008-0000-0000-0000A7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40" name="Line 167">
          <a:extLst>
            <a:ext uri="{FF2B5EF4-FFF2-40B4-BE49-F238E27FC236}">
              <a16:creationId xmlns:a16="http://schemas.microsoft.com/office/drawing/2014/main" id="{00000000-0008-0000-0000-0000A8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41" name="Line 168">
          <a:extLst>
            <a:ext uri="{FF2B5EF4-FFF2-40B4-BE49-F238E27FC236}">
              <a16:creationId xmlns:a16="http://schemas.microsoft.com/office/drawing/2014/main" id="{00000000-0008-0000-0000-0000A9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42" name="Line 169">
          <a:extLst>
            <a:ext uri="{FF2B5EF4-FFF2-40B4-BE49-F238E27FC236}">
              <a16:creationId xmlns:a16="http://schemas.microsoft.com/office/drawing/2014/main" id="{00000000-0008-0000-0000-0000AA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43" name="Line 170">
          <a:extLst>
            <a:ext uri="{FF2B5EF4-FFF2-40B4-BE49-F238E27FC236}">
              <a16:creationId xmlns:a16="http://schemas.microsoft.com/office/drawing/2014/main" id="{00000000-0008-0000-0000-0000AB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44" name="Line 171">
          <a:extLst>
            <a:ext uri="{FF2B5EF4-FFF2-40B4-BE49-F238E27FC236}">
              <a16:creationId xmlns:a16="http://schemas.microsoft.com/office/drawing/2014/main" id="{00000000-0008-0000-0000-0000AC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45" name="Line 172">
          <a:extLst>
            <a:ext uri="{FF2B5EF4-FFF2-40B4-BE49-F238E27FC236}">
              <a16:creationId xmlns:a16="http://schemas.microsoft.com/office/drawing/2014/main" id="{00000000-0008-0000-0000-0000AD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46" name="Line 173">
          <a:extLst>
            <a:ext uri="{FF2B5EF4-FFF2-40B4-BE49-F238E27FC236}">
              <a16:creationId xmlns:a16="http://schemas.microsoft.com/office/drawing/2014/main" id="{00000000-0008-0000-0000-0000AE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47" name="Line 174">
          <a:extLst>
            <a:ext uri="{FF2B5EF4-FFF2-40B4-BE49-F238E27FC236}">
              <a16:creationId xmlns:a16="http://schemas.microsoft.com/office/drawing/2014/main" id="{00000000-0008-0000-0000-0000AF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48" name="Line 175">
          <a:extLst>
            <a:ext uri="{FF2B5EF4-FFF2-40B4-BE49-F238E27FC236}">
              <a16:creationId xmlns:a16="http://schemas.microsoft.com/office/drawing/2014/main" id="{00000000-0008-0000-0000-0000B0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49" name="Line 176">
          <a:extLst>
            <a:ext uri="{FF2B5EF4-FFF2-40B4-BE49-F238E27FC236}">
              <a16:creationId xmlns:a16="http://schemas.microsoft.com/office/drawing/2014/main" id="{00000000-0008-0000-0000-0000B1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50" name="Line 177">
          <a:extLst>
            <a:ext uri="{FF2B5EF4-FFF2-40B4-BE49-F238E27FC236}">
              <a16:creationId xmlns:a16="http://schemas.microsoft.com/office/drawing/2014/main" id="{00000000-0008-0000-0000-0000B2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51" name="Line 178">
          <a:extLst>
            <a:ext uri="{FF2B5EF4-FFF2-40B4-BE49-F238E27FC236}">
              <a16:creationId xmlns:a16="http://schemas.microsoft.com/office/drawing/2014/main" id="{00000000-0008-0000-0000-0000B3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52" name="Line 179">
          <a:extLst>
            <a:ext uri="{FF2B5EF4-FFF2-40B4-BE49-F238E27FC236}">
              <a16:creationId xmlns:a16="http://schemas.microsoft.com/office/drawing/2014/main" id="{00000000-0008-0000-0000-0000B4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53" name="Line 180">
          <a:extLst>
            <a:ext uri="{FF2B5EF4-FFF2-40B4-BE49-F238E27FC236}">
              <a16:creationId xmlns:a16="http://schemas.microsoft.com/office/drawing/2014/main" id="{00000000-0008-0000-0000-0000B5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54" name="Line 181">
          <a:extLst>
            <a:ext uri="{FF2B5EF4-FFF2-40B4-BE49-F238E27FC236}">
              <a16:creationId xmlns:a16="http://schemas.microsoft.com/office/drawing/2014/main" id="{00000000-0008-0000-0000-0000B6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55" name="Line 182">
          <a:extLst>
            <a:ext uri="{FF2B5EF4-FFF2-40B4-BE49-F238E27FC236}">
              <a16:creationId xmlns:a16="http://schemas.microsoft.com/office/drawing/2014/main" id="{00000000-0008-0000-0000-0000B7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56" name="Line 183">
          <a:extLst>
            <a:ext uri="{FF2B5EF4-FFF2-40B4-BE49-F238E27FC236}">
              <a16:creationId xmlns:a16="http://schemas.microsoft.com/office/drawing/2014/main" id="{00000000-0008-0000-0000-0000B8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57" name="Line 184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58" name="Line 185">
          <a:extLst>
            <a:ext uri="{FF2B5EF4-FFF2-40B4-BE49-F238E27FC236}">
              <a16:creationId xmlns:a16="http://schemas.microsoft.com/office/drawing/2014/main" id="{00000000-0008-0000-0000-0000BA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59" name="Line 186">
          <a:extLst>
            <a:ext uri="{FF2B5EF4-FFF2-40B4-BE49-F238E27FC236}">
              <a16:creationId xmlns:a16="http://schemas.microsoft.com/office/drawing/2014/main" id="{00000000-0008-0000-0000-0000BB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60" name="Line 187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61" name="Line 188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62" name="Line 189">
          <a:extLst>
            <a:ext uri="{FF2B5EF4-FFF2-40B4-BE49-F238E27FC236}">
              <a16:creationId xmlns:a16="http://schemas.microsoft.com/office/drawing/2014/main" id="{00000000-0008-0000-0000-0000BE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63" name="Line 190">
          <a:extLst>
            <a:ext uri="{FF2B5EF4-FFF2-40B4-BE49-F238E27FC236}">
              <a16:creationId xmlns:a16="http://schemas.microsoft.com/office/drawing/2014/main" id="{00000000-0008-0000-0000-0000BF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64" name="Line 191">
          <a:extLst>
            <a:ext uri="{FF2B5EF4-FFF2-40B4-BE49-F238E27FC236}">
              <a16:creationId xmlns:a16="http://schemas.microsoft.com/office/drawing/2014/main" id="{00000000-0008-0000-0000-0000C0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65" name="Line 192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66" name="Line 193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67" name="Line 194">
          <a:extLst>
            <a:ext uri="{FF2B5EF4-FFF2-40B4-BE49-F238E27FC236}">
              <a16:creationId xmlns:a16="http://schemas.microsoft.com/office/drawing/2014/main" id="{00000000-0008-0000-0000-0000C3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68" name="Line 195">
          <a:extLst>
            <a:ext uri="{FF2B5EF4-FFF2-40B4-BE49-F238E27FC236}">
              <a16:creationId xmlns:a16="http://schemas.microsoft.com/office/drawing/2014/main" id="{00000000-0008-0000-0000-0000C4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69" name="Line 196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70" name="Line 197">
          <a:extLst>
            <a:ext uri="{FF2B5EF4-FFF2-40B4-BE49-F238E27FC236}">
              <a16:creationId xmlns:a16="http://schemas.microsoft.com/office/drawing/2014/main" id="{00000000-0008-0000-0000-0000C6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71" name="Line 198">
          <a:extLst>
            <a:ext uri="{FF2B5EF4-FFF2-40B4-BE49-F238E27FC236}">
              <a16:creationId xmlns:a16="http://schemas.microsoft.com/office/drawing/2014/main" id="{00000000-0008-0000-0000-0000C7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72" name="Line 199">
          <a:extLst>
            <a:ext uri="{FF2B5EF4-FFF2-40B4-BE49-F238E27FC236}">
              <a16:creationId xmlns:a16="http://schemas.microsoft.com/office/drawing/2014/main" id="{00000000-0008-0000-0000-0000C8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73" name="Line 200">
          <a:extLst>
            <a:ext uri="{FF2B5EF4-FFF2-40B4-BE49-F238E27FC236}">
              <a16:creationId xmlns:a16="http://schemas.microsoft.com/office/drawing/2014/main" id="{00000000-0008-0000-0000-0000C9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74" name="Line 201">
          <a:extLst>
            <a:ext uri="{FF2B5EF4-FFF2-40B4-BE49-F238E27FC236}">
              <a16:creationId xmlns:a16="http://schemas.microsoft.com/office/drawing/2014/main" id="{00000000-0008-0000-0000-0000CA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75" name="Line 202">
          <a:extLst>
            <a:ext uri="{FF2B5EF4-FFF2-40B4-BE49-F238E27FC236}">
              <a16:creationId xmlns:a16="http://schemas.microsoft.com/office/drawing/2014/main" id="{00000000-0008-0000-0000-0000CB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76" name="Line 203">
          <a:extLst>
            <a:ext uri="{FF2B5EF4-FFF2-40B4-BE49-F238E27FC236}">
              <a16:creationId xmlns:a16="http://schemas.microsoft.com/office/drawing/2014/main" id="{00000000-0008-0000-0000-0000CC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77" name="Line 204">
          <a:extLst>
            <a:ext uri="{FF2B5EF4-FFF2-40B4-BE49-F238E27FC236}">
              <a16:creationId xmlns:a16="http://schemas.microsoft.com/office/drawing/2014/main" id="{00000000-0008-0000-0000-0000CD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78" name="Line 205">
          <a:extLst>
            <a:ext uri="{FF2B5EF4-FFF2-40B4-BE49-F238E27FC236}">
              <a16:creationId xmlns:a16="http://schemas.microsoft.com/office/drawing/2014/main" id="{00000000-0008-0000-0000-0000CE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79" name="Line 206">
          <a:extLst>
            <a:ext uri="{FF2B5EF4-FFF2-40B4-BE49-F238E27FC236}">
              <a16:creationId xmlns:a16="http://schemas.microsoft.com/office/drawing/2014/main" id="{00000000-0008-0000-0000-0000CF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80" name="Line 207">
          <a:extLst>
            <a:ext uri="{FF2B5EF4-FFF2-40B4-BE49-F238E27FC236}">
              <a16:creationId xmlns:a16="http://schemas.microsoft.com/office/drawing/2014/main" id="{00000000-0008-0000-0000-0000D0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81" name="Line 208">
          <a:extLst>
            <a:ext uri="{FF2B5EF4-FFF2-40B4-BE49-F238E27FC236}">
              <a16:creationId xmlns:a16="http://schemas.microsoft.com/office/drawing/2014/main" id="{00000000-0008-0000-0000-0000D1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82" name="Line 209">
          <a:extLst>
            <a:ext uri="{FF2B5EF4-FFF2-40B4-BE49-F238E27FC236}">
              <a16:creationId xmlns:a16="http://schemas.microsoft.com/office/drawing/2014/main" id="{00000000-0008-0000-0000-0000D2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83" name="Line 210">
          <a:extLst>
            <a:ext uri="{FF2B5EF4-FFF2-40B4-BE49-F238E27FC236}">
              <a16:creationId xmlns:a16="http://schemas.microsoft.com/office/drawing/2014/main" id="{00000000-0008-0000-0000-0000D3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84" name="Line 211">
          <a:extLst>
            <a:ext uri="{FF2B5EF4-FFF2-40B4-BE49-F238E27FC236}">
              <a16:creationId xmlns:a16="http://schemas.microsoft.com/office/drawing/2014/main" id="{00000000-0008-0000-0000-0000D4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85" name="Line 212">
          <a:extLst>
            <a:ext uri="{FF2B5EF4-FFF2-40B4-BE49-F238E27FC236}">
              <a16:creationId xmlns:a16="http://schemas.microsoft.com/office/drawing/2014/main" id="{00000000-0008-0000-0000-0000D5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86" name="Line 213">
          <a:extLst>
            <a:ext uri="{FF2B5EF4-FFF2-40B4-BE49-F238E27FC236}">
              <a16:creationId xmlns:a16="http://schemas.microsoft.com/office/drawing/2014/main" id="{00000000-0008-0000-0000-0000D6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87" name="Line 214">
          <a:extLst>
            <a:ext uri="{FF2B5EF4-FFF2-40B4-BE49-F238E27FC236}">
              <a16:creationId xmlns:a16="http://schemas.microsoft.com/office/drawing/2014/main" id="{00000000-0008-0000-0000-0000D7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88" name="Line 215">
          <a:extLst>
            <a:ext uri="{FF2B5EF4-FFF2-40B4-BE49-F238E27FC236}">
              <a16:creationId xmlns:a16="http://schemas.microsoft.com/office/drawing/2014/main" id="{00000000-0008-0000-0000-0000D8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89" name="Line 216">
          <a:extLst>
            <a:ext uri="{FF2B5EF4-FFF2-40B4-BE49-F238E27FC236}">
              <a16:creationId xmlns:a16="http://schemas.microsoft.com/office/drawing/2014/main" id="{00000000-0008-0000-0000-0000D9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90" name="Line 217">
          <a:extLst>
            <a:ext uri="{FF2B5EF4-FFF2-40B4-BE49-F238E27FC236}">
              <a16:creationId xmlns:a16="http://schemas.microsoft.com/office/drawing/2014/main" id="{00000000-0008-0000-0000-0000DA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91" name="Line 218">
          <a:extLst>
            <a:ext uri="{FF2B5EF4-FFF2-40B4-BE49-F238E27FC236}">
              <a16:creationId xmlns:a16="http://schemas.microsoft.com/office/drawing/2014/main" id="{00000000-0008-0000-0000-0000DB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92" name="Line 219">
          <a:extLst>
            <a:ext uri="{FF2B5EF4-FFF2-40B4-BE49-F238E27FC236}">
              <a16:creationId xmlns:a16="http://schemas.microsoft.com/office/drawing/2014/main" id="{00000000-0008-0000-0000-0000DC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93" name="Line 220">
          <a:extLst>
            <a:ext uri="{FF2B5EF4-FFF2-40B4-BE49-F238E27FC236}">
              <a16:creationId xmlns:a16="http://schemas.microsoft.com/office/drawing/2014/main" id="{00000000-0008-0000-0000-0000DD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94" name="Line 221">
          <a:extLst>
            <a:ext uri="{FF2B5EF4-FFF2-40B4-BE49-F238E27FC236}">
              <a16:creationId xmlns:a16="http://schemas.microsoft.com/office/drawing/2014/main" id="{00000000-0008-0000-0000-0000DE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95" name="Line 222">
          <a:extLst>
            <a:ext uri="{FF2B5EF4-FFF2-40B4-BE49-F238E27FC236}">
              <a16:creationId xmlns:a16="http://schemas.microsoft.com/office/drawing/2014/main" id="{00000000-0008-0000-0000-0000DF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96" name="Line 223">
          <a:extLst>
            <a:ext uri="{FF2B5EF4-FFF2-40B4-BE49-F238E27FC236}">
              <a16:creationId xmlns:a16="http://schemas.microsoft.com/office/drawing/2014/main" id="{00000000-0008-0000-0000-0000E0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297" name="Line 224">
          <a:extLst>
            <a:ext uri="{FF2B5EF4-FFF2-40B4-BE49-F238E27FC236}">
              <a16:creationId xmlns:a16="http://schemas.microsoft.com/office/drawing/2014/main" id="{00000000-0008-0000-0000-0000E1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298" name="Line 225">
          <a:extLst>
            <a:ext uri="{FF2B5EF4-FFF2-40B4-BE49-F238E27FC236}">
              <a16:creationId xmlns:a16="http://schemas.microsoft.com/office/drawing/2014/main" id="{00000000-0008-0000-0000-0000E2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299" name="Line 226">
          <a:extLst>
            <a:ext uri="{FF2B5EF4-FFF2-40B4-BE49-F238E27FC236}">
              <a16:creationId xmlns:a16="http://schemas.microsoft.com/office/drawing/2014/main" id="{00000000-0008-0000-0000-0000E3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00" name="Line 227">
          <a:extLst>
            <a:ext uri="{FF2B5EF4-FFF2-40B4-BE49-F238E27FC236}">
              <a16:creationId xmlns:a16="http://schemas.microsoft.com/office/drawing/2014/main" id="{00000000-0008-0000-0000-0000E4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01" name="Line 228">
          <a:extLst>
            <a:ext uri="{FF2B5EF4-FFF2-40B4-BE49-F238E27FC236}">
              <a16:creationId xmlns:a16="http://schemas.microsoft.com/office/drawing/2014/main" id="{00000000-0008-0000-0000-0000E5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02" name="Line 229">
          <a:extLst>
            <a:ext uri="{FF2B5EF4-FFF2-40B4-BE49-F238E27FC236}">
              <a16:creationId xmlns:a16="http://schemas.microsoft.com/office/drawing/2014/main" id="{00000000-0008-0000-0000-0000E6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03" name="Line 230">
          <a:extLst>
            <a:ext uri="{FF2B5EF4-FFF2-40B4-BE49-F238E27FC236}">
              <a16:creationId xmlns:a16="http://schemas.microsoft.com/office/drawing/2014/main" id="{00000000-0008-0000-0000-0000E7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04" name="Line 231">
          <a:extLst>
            <a:ext uri="{FF2B5EF4-FFF2-40B4-BE49-F238E27FC236}">
              <a16:creationId xmlns:a16="http://schemas.microsoft.com/office/drawing/2014/main" id="{00000000-0008-0000-0000-0000E8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05" name="Line 232">
          <a:extLst>
            <a:ext uri="{FF2B5EF4-FFF2-40B4-BE49-F238E27FC236}">
              <a16:creationId xmlns:a16="http://schemas.microsoft.com/office/drawing/2014/main" id="{00000000-0008-0000-0000-0000E9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06" name="Line 233">
          <a:extLst>
            <a:ext uri="{FF2B5EF4-FFF2-40B4-BE49-F238E27FC236}">
              <a16:creationId xmlns:a16="http://schemas.microsoft.com/office/drawing/2014/main" id="{00000000-0008-0000-0000-0000EA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07" name="Line 234">
          <a:extLst>
            <a:ext uri="{FF2B5EF4-FFF2-40B4-BE49-F238E27FC236}">
              <a16:creationId xmlns:a16="http://schemas.microsoft.com/office/drawing/2014/main" id="{00000000-0008-0000-0000-0000EB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08" name="Line 235">
          <a:extLst>
            <a:ext uri="{FF2B5EF4-FFF2-40B4-BE49-F238E27FC236}">
              <a16:creationId xmlns:a16="http://schemas.microsoft.com/office/drawing/2014/main" id="{00000000-0008-0000-0000-0000EC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09" name="Line 236">
          <a:extLst>
            <a:ext uri="{FF2B5EF4-FFF2-40B4-BE49-F238E27FC236}">
              <a16:creationId xmlns:a16="http://schemas.microsoft.com/office/drawing/2014/main" id="{00000000-0008-0000-0000-0000ED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10" name="Line 237">
          <a:extLst>
            <a:ext uri="{FF2B5EF4-FFF2-40B4-BE49-F238E27FC236}">
              <a16:creationId xmlns:a16="http://schemas.microsoft.com/office/drawing/2014/main" id="{00000000-0008-0000-0000-0000EE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11" name="Line 238">
          <a:extLst>
            <a:ext uri="{FF2B5EF4-FFF2-40B4-BE49-F238E27FC236}">
              <a16:creationId xmlns:a16="http://schemas.microsoft.com/office/drawing/2014/main" id="{00000000-0008-0000-0000-0000EF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12" name="Line 239">
          <a:extLst>
            <a:ext uri="{FF2B5EF4-FFF2-40B4-BE49-F238E27FC236}">
              <a16:creationId xmlns:a16="http://schemas.microsoft.com/office/drawing/2014/main" id="{00000000-0008-0000-0000-0000F0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13" name="Line 240">
          <a:extLst>
            <a:ext uri="{FF2B5EF4-FFF2-40B4-BE49-F238E27FC236}">
              <a16:creationId xmlns:a16="http://schemas.microsoft.com/office/drawing/2014/main" id="{00000000-0008-0000-0000-0000F1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14" name="Line 241">
          <a:extLst>
            <a:ext uri="{FF2B5EF4-FFF2-40B4-BE49-F238E27FC236}">
              <a16:creationId xmlns:a16="http://schemas.microsoft.com/office/drawing/2014/main" id="{00000000-0008-0000-0000-0000F2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15" name="Line 242">
          <a:extLst>
            <a:ext uri="{FF2B5EF4-FFF2-40B4-BE49-F238E27FC236}">
              <a16:creationId xmlns:a16="http://schemas.microsoft.com/office/drawing/2014/main" id="{00000000-0008-0000-0000-0000F3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16" name="Line 243">
          <a:extLst>
            <a:ext uri="{FF2B5EF4-FFF2-40B4-BE49-F238E27FC236}">
              <a16:creationId xmlns:a16="http://schemas.microsoft.com/office/drawing/2014/main" id="{00000000-0008-0000-0000-0000F4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17" name="Line 244">
          <a:extLst>
            <a:ext uri="{FF2B5EF4-FFF2-40B4-BE49-F238E27FC236}">
              <a16:creationId xmlns:a16="http://schemas.microsoft.com/office/drawing/2014/main" id="{00000000-0008-0000-0000-0000F5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18" name="Line 245">
          <a:extLst>
            <a:ext uri="{FF2B5EF4-FFF2-40B4-BE49-F238E27FC236}">
              <a16:creationId xmlns:a16="http://schemas.microsoft.com/office/drawing/2014/main" id="{00000000-0008-0000-0000-0000F6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19" name="Line 246">
          <a:extLst>
            <a:ext uri="{FF2B5EF4-FFF2-40B4-BE49-F238E27FC236}">
              <a16:creationId xmlns:a16="http://schemas.microsoft.com/office/drawing/2014/main" id="{00000000-0008-0000-0000-0000F7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20" name="Line 247">
          <a:extLst>
            <a:ext uri="{FF2B5EF4-FFF2-40B4-BE49-F238E27FC236}">
              <a16:creationId xmlns:a16="http://schemas.microsoft.com/office/drawing/2014/main" id="{00000000-0008-0000-0000-0000F8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21" name="Line 248">
          <a:extLst>
            <a:ext uri="{FF2B5EF4-FFF2-40B4-BE49-F238E27FC236}">
              <a16:creationId xmlns:a16="http://schemas.microsoft.com/office/drawing/2014/main" id="{00000000-0008-0000-0000-0000F9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22" name="Line 249">
          <a:extLst>
            <a:ext uri="{FF2B5EF4-FFF2-40B4-BE49-F238E27FC236}">
              <a16:creationId xmlns:a16="http://schemas.microsoft.com/office/drawing/2014/main" id="{00000000-0008-0000-0000-0000FA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23" name="Line 250">
          <a:extLst>
            <a:ext uri="{FF2B5EF4-FFF2-40B4-BE49-F238E27FC236}">
              <a16:creationId xmlns:a16="http://schemas.microsoft.com/office/drawing/2014/main" id="{00000000-0008-0000-0000-0000FB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24" name="Line 251">
          <a:extLst>
            <a:ext uri="{FF2B5EF4-FFF2-40B4-BE49-F238E27FC236}">
              <a16:creationId xmlns:a16="http://schemas.microsoft.com/office/drawing/2014/main" id="{00000000-0008-0000-0000-0000FC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25" name="Line 252">
          <a:extLst>
            <a:ext uri="{FF2B5EF4-FFF2-40B4-BE49-F238E27FC236}">
              <a16:creationId xmlns:a16="http://schemas.microsoft.com/office/drawing/2014/main" id="{00000000-0008-0000-0000-0000FD0C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26" name="Line 253">
          <a:extLst>
            <a:ext uri="{FF2B5EF4-FFF2-40B4-BE49-F238E27FC236}">
              <a16:creationId xmlns:a16="http://schemas.microsoft.com/office/drawing/2014/main" id="{00000000-0008-0000-0000-0000FE0C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27" name="Line 254">
          <a:extLst>
            <a:ext uri="{FF2B5EF4-FFF2-40B4-BE49-F238E27FC236}">
              <a16:creationId xmlns:a16="http://schemas.microsoft.com/office/drawing/2014/main" id="{00000000-0008-0000-0000-0000FF0C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28" name="Line 255">
          <a:extLst>
            <a:ext uri="{FF2B5EF4-FFF2-40B4-BE49-F238E27FC236}">
              <a16:creationId xmlns:a16="http://schemas.microsoft.com/office/drawing/2014/main" id="{00000000-0008-0000-0000-000000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29" name="Line 256">
          <a:extLst>
            <a:ext uri="{FF2B5EF4-FFF2-40B4-BE49-F238E27FC236}">
              <a16:creationId xmlns:a16="http://schemas.microsoft.com/office/drawing/2014/main" id="{00000000-0008-0000-0000-000001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30" name="Line 257">
          <a:extLst>
            <a:ext uri="{FF2B5EF4-FFF2-40B4-BE49-F238E27FC236}">
              <a16:creationId xmlns:a16="http://schemas.microsoft.com/office/drawing/2014/main" id="{00000000-0008-0000-0000-000002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31" name="Line 258">
          <a:extLst>
            <a:ext uri="{FF2B5EF4-FFF2-40B4-BE49-F238E27FC236}">
              <a16:creationId xmlns:a16="http://schemas.microsoft.com/office/drawing/2014/main" id="{00000000-0008-0000-0000-000003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32" name="Line 259">
          <a:extLst>
            <a:ext uri="{FF2B5EF4-FFF2-40B4-BE49-F238E27FC236}">
              <a16:creationId xmlns:a16="http://schemas.microsoft.com/office/drawing/2014/main" id="{00000000-0008-0000-0000-000004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33" name="Line 260">
          <a:extLst>
            <a:ext uri="{FF2B5EF4-FFF2-40B4-BE49-F238E27FC236}">
              <a16:creationId xmlns:a16="http://schemas.microsoft.com/office/drawing/2014/main" id="{00000000-0008-0000-0000-000005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34" name="Line 261">
          <a:extLst>
            <a:ext uri="{FF2B5EF4-FFF2-40B4-BE49-F238E27FC236}">
              <a16:creationId xmlns:a16="http://schemas.microsoft.com/office/drawing/2014/main" id="{00000000-0008-0000-0000-000006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35" name="Line 262">
          <a:extLst>
            <a:ext uri="{FF2B5EF4-FFF2-40B4-BE49-F238E27FC236}">
              <a16:creationId xmlns:a16="http://schemas.microsoft.com/office/drawing/2014/main" id="{00000000-0008-0000-0000-000007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36" name="Line 263">
          <a:extLst>
            <a:ext uri="{FF2B5EF4-FFF2-40B4-BE49-F238E27FC236}">
              <a16:creationId xmlns:a16="http://schemas.microsoft.com/office/drawing/2014/main" id="{00000000-0008-0000-0000-000008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37" name="Line 264">
          <a:extLst>
            <a:ext uri="{FF2B5EF4-FFF2-40B4-BE49-F238E27FC236}">
              <a16:creationId xmlns:a16="http://schemas.microsoft.com/office/drawing/2014/main" id="{00000000-0008-0000-0000-000009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38" name="Line 265">
          <a:extLst>
            <a:ext uri="{FF2B5EF4-FFF2-40B4-BE49-F238E27FC236}">
              <a16:creationId xmlns:a16="http://schemas.microsoft.com/office/drawing/2014/main" id="{00000000-0008-0000-0000-00000A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39" name="Line 266">
          <a:extLst>
            <a:ext uri="{FF2B5EF4-FFF2-40B4-BE49-F238E27FC236}">
              <a16:creationId xmlns:a16="http://schemas.microsoft.com/office/drawing/2014/main" id="{00000000-0008-0000-0000-00000B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40" name="Line 267">
          <a:extLst>
            <a:ext uri="{FF2B5EF4-FFF2-40B4-BE49-F238E27FC236}">
              <a16:creationId xmlns:a16="http://schemas.microsoft.com/office/drawing/2014/main" id="{00000000-0008-0000-0000-00000C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41" name="Line 268">
          <a:extLst>
            <a:ext uri="{FF2B5EF4-FFF2-40B4-BE49-F238E27FC236}">
              <a16:creationId xmlns:a16="http://schemas.microsoft.com/office/drawing/2014/main" id="{00000000-0008-0000-0000-00000D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42" name="Line 269">
          <a:extLst>
            <a:ext uri="{FF2B5EF4-FFF2-40B4-BE49-F238E27FC236}">
              <a16:creationId xmlns:a16="http://schemas.microsoft.com/office/drawing/2014/main" id="{00000000-0008-0000-0000-00000E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43" name="Line 270">
          <a:extLst>
            <a:ext uri="{FF2B5EF4-FFF2-40B4-BE49-F238E27FC236}">
              <a16:creationId xmlns:a16="http://schemas.microsoft.com/office/drawing/2014/main" id="{00000000-0008-0000-0000-00000F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44" name="Line 271">
          <a:extLst>
            <a:ext uri="{FF2B5EF4-FFF2-40B4-BE49-F238E27FC236}">
              <a16:creationId xmlns:a16="http://schemas.microsoft.com/office/drawing/2014/main" id="{00000000-0008-0000-0000-000010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45" name="Line 272">
          <a:extLst>
            <a:ext uri="{FF2B5EF4-FFF2-40B4-BE49-F238E27FC236}">
              <a16:creationId xmlns:a16="http://schemas.microsoft.com/office/drawing/2014/main" id="{00000000-0008-0000-0000-000011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46" name="Line 273">
          <a:extLst>
            <a:ext uri="{FF2B5EF4-FFF2-40B4-BE49-F238E27FC236}">
              <a16:creationId xmlns:a16="http://schemas.microsoft.com/office/drawing/2014/main" id="{00000000-0008-0000-0000-000012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47" name="Line 274">
          <a:extLst>
            <a:ext uri="{FF2B5EF4-FFF2-40B4-BE49-F238E27FC236}">
              <a16:creationId xmlns:a16="http://schemas.microsoft.com/office/drawing/2014/main" id="{00000000-0008-0000-0000-000013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48" name="Line 275">
          <a:extLst>
            <a:ext uri="{FF2B5EF4-FFF2-40B4-BE49-F238E27FC236}">
              <a16:creationId xmlns:a16="http://schemas.microsoft.com/office/drawing/2014/main" id="{00000000-0008-0000-0000-000014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49" name="Line 276">
          <a:extLst>
            <a:ext uri="{FF2B5EF4-FFF2-40B4-BE49-F238E27FC236}">
              <a16:creationId xmlns:a16="http://schemas.microsoft.com/office/drawing/2014/main" id="{00000000-0008-0000-0000-000015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50" name="Line 277">
          <a:extLst>
            <a:ext uri="{FF2B5EF4-FFF2-40B4-BE49-F238E27FC236}">
              <a16:creationId xmlns:a16="http://schemas.microsoft.com/office/drawing/2014/main" id="{00000000-0008-0000-0000-000016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51" name="Line 278">
          <a:extLst>
            <a:ext uri="{FF2B5EF4-FFF2-40B4-BE49-F238E27FC236}">
              <a16:creationId xmlns:a16="http://schemas.microsoft.com/office/drawing/2014/main" id="{00000000-0008-0000-0000-000017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52" name="Line 279">
          <a:extLst>
            <a:ext uri="{FF2B5EF4-FFF2-40B4-BE49-F238E27FC236}">
              <a16:creationId xmlns:a16="http://schemas.microsoft.com/office/drawing/2014/main" id="{00000000-0008-0000-0000-000018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53" name="Line 280">
          <a:extLst>
            <a:ext uri="{FF2B5EF4-FFF2-40B4-BE49-F238E27FC236}">
              <a16:creationId xmlns:a16="http://schemas.microsoft.com/office/drawing/2014/main" id="{00000000-0008-0000-0000-000019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54" name="Line 281">
          <a:extLst>
            <a:ext uri="{FF2B5EF4-FFF2-40B4-BE49-F238E27FC236}">
              <a16:creationId xmlns:a16="http://schemas.microsoft.com/office/drawing/2014/main" id="{00000000-0008-0000-0000-00001A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55" name="Line 282">
          <a:extLst>
            <a:ext uri="{FF2B5EF4-FFF2-40B4-BE49-F238E27FC236}">
              <a16:creationId xmlns:a16="http://schemas.microsoft.com/office/drawing/2014/main" id="{00000000-0008-0000-0000-00001B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56" name="Line 283">
          <a:extLst>
            <a:ext uri="{FF2B5EF4-FFF2-40B4-BE49-F238E27FC236}">
              <a16:creationId xmlns:a16="http://schemas.microsoft.com/office/drawing/2014/main" id="{00000000-0008-0000-0000-00001C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57" name="Line 284">
          <a:extLst>
            <a:ext uri="{FF2B5EF4-FFF2-40B4-BE49-F238E27FC236}">
              <a16:creationId xmlns:a16="http://schemas.microsoft.com/office/drawing/2014/main" id="{00000000-0008-0000-0000-00001D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58" name="Line 285">
          <a:extLst>
            <a:ext uri="{FF2B5EF4-FFF2-40B4-BE49-F238E27FC236}">
              <a16:creationId xmlns:a16="http://schemas.microsoft.com/office/drawing/2014/main" id="{00000000-0008-0000-0000-00001E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59" name="Line 286">
          <a:extLst>
            <a:ext uri="{FF2B5EF4-FFF2-40B4-BE49-F238E27FC236}">
              <a16:creationId xmlns:a16="http://schemas.microsoft.com/office/drawing/2014/main" id="{00000000-0008-0000-0000-00001F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60" name="Line 287">
          <a:extLst>
            <a:ext uri="{FF2B5EF4-FFF2-40B4-BE49-F238E27FC236}">
              <a16:creationId xmlns:a16="http://schemas.microsoft.com/office/drawing/2014/main" id="{00000000-0008-0000-0000-000020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61" name="Line 288">
          <a:extLst>
            <a:ext uri="{FF2B5EF4-FFF2-40B4-BE49-F238E27FC236}">
              <a16:creationId xmlns:a16="http://schemas.microsoft.com/office/drawing/2014/main" id="{00000000-0008-0000-0000-000021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62" name="Line 289">
          <a:extLst>
            <a:ext uri="{FF2B5EF4-FFF2-40B4-BE49-F238E27FC236}">
              <a16:creationId xmlns:a16="http://schemas.microsoft.com/office/drawing/2014/main" id="{00000000-0008-0000-0000-000022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63" name="Line 290">
          <a:extLst>
            <a:ext uri="{FF2B5EF4-FFF2-40B4-BE49-F238E27FC236}">
              <a16:creationId xmlns:a16="http://schemas.microsoft.com/office/drawing/2014/main" id="{00000000-0008-0000-0000-000023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64" name="Line 291">
          <a:extLst>
            <a:ext uri="{FF2B5EF4-FFF2-40B4-BE49-F238E27FC236}">
              <a16:creationId xmlns:a16="http://schemas.microsoft.com/office/drawing/2014/main" id="{00000000-0008-0000-0000-000024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65" name="Line 292">
          <a:extLst>
            <a:ext uri="{FF2B5EF4-FFF2-40B4-BE49-F238E27FC236}">
              <a16:creationId xmlns:a16="http://schemas.microsoft.com/office/drawing/2014/main" id="{00000000-0008-0000-0000-000025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66" name="Line 293">
          <a:extLst>
            <a:ext uri="{FF2B5EF4-FFF2-40B4-BE49-F238E27FC236}">
              <a16:creationId xmlns:a16="http://schemas.microsoft.com/office/drawing/2014/main" id="{00000000-0008-0000-0000-000026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67" name="Line 294">
          <a:extLst>
            <a:ext uri="{FF2B5EF4-FFF2-40B4-BE49-F238E27FC236}">
              <a16:creationId xmlns:a16="http://schemas.microsoft.com/office/drawing/2014/main" id="{00000000-0008-0000-0000-000027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68" name="Line 295">
          <a:extLst>
            <a:ext uri="{FF2B5EF4-FFF2-40B4-BE49-F238E27FC236}">
              <a16:creationId xmlns:a16="http://schemas.microsoft.com/office/drawing/2014/main" id="{00000000-0008-0000-0000-000028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69" name="Line 296">
          <a:extLst>
            <a:ext uri="{FF2B5EF4-FFF2-40B4-BE49-F238E27FC236}">
              <a16:creationId xmlns:a16="http://schemas.microsoft.com/office/drawing/2014/main" id="{00000000-0008-0000-0000-000029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70" name="Line 297">
          <a:extLst>
            <a:ext uri="{FF2B5EF4-FFF2-40B4-BE49-F238E27FC236}">
              <a16:creationId xmlns:a16="http://schemas.microsoft.com/office/drawing/2014/main" id="{00000000-0008-0000-0000-00002A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71" name="Line 298">
          <a:extLst>
            <a:ext uri="{FF2B5EF4-FFF2-40B4-BE49-F238E27FC236}">
              <a16:creationId xmlns:a16="http://schemas.microsoft.com/office/drawing/2014/main" id="{00000000-0008-0000-0000-00002B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72" name="Line 299">
          <a:extLst>
            <a:ext uri="{FF2B5EF4-FFF2-40B4-BE49-F238E27FC236}">
              <a16:creationId xmlns:a16="http://schemas.microsoft.com/office/drawing/2014/main" id="{00000000-0008-0000-0000-00002C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73" name="Line 300">
          <a:extLst>
            <a:ext uri="{FF2B5EF4-FFF2-40B4-BE49-F238E27FC236}">
              <a16:creationId xmlns:a16="http://schemas.microsoft.com/office/drawing/2014/main" id="{00000000-0008-0000-0000-00002D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74" name="Line 301">
          <a:extLst>
            <a:ext uri="{FF2B5EF4-FFF2-40B4-BE49-F238E27FC236}">
              <a16:creationId xmlns:a16="http://schemas.microsoft.com/office/drawing/2014/main" id="{00000000-0008-0000-0000-00002E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75" name="Line 302">
          <a:extLst>
            <a:ext uri="{FF2B5EF4-FFF2-40B4-BE49-F238E27FC236}">
              <a16:creationId xmlns:a16="http://schemas.microsoft.com/office/drawing/2014/main" id="{00000000-0008-0000-0000-00002F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76" name="Line 303">
          <a:extLst>
            <a:ext uri="{FF2B5EF4-FFF2-40B4-BE49-F238E27FC236}">
              <a16:creationId xmlns:a16="http://schemas.microsoft.com/office/drawing/2014/main" id="{00000000-0008-0000-0000-000030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77" name="Line 304">
          <a:extLst>
            <a:ext uri="{FF2B5EF4-FFF2-40B4-BE49-F238E27FC236}">
              <a16:creationId xmlns:a16="http://schemas.microsoft.com/office/drawing/2014/main" id="{00000000-0008-0000-0000-000031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78" name="Line 305">
          <a:extLst>
            <a:ext uri="{FF2B5EF4-FFF2-40B4-BE49-F238E27FC236}">
              <a16:creationId xmlns:a16="http://schemas.microsoft.com/office/drawing/2014/main" id="{00000000-0008-0000-0000-000032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79" name="Line 306">
          <a:extLst>
            <a:ext uri="{FF2B5EF4-FFF2-40B4-BE49-F238E27FC236}">
              <a16:creationId xmlns:a16="http://schemas.microsoft.com/office/drawing/2014/main" id="{00000000-0008-0000-0000-000033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80" name="Line 307">
          <a:extLst>
            <a:ext uri="{FF2B5EF4-FFF2-40B4-BE49-F238E27FC236}">
              <a16:creationId xmlns:a16="http://schemas.microsoft.com/office/drawing/2014/main" id="{00000000-0008-0000-0000-000034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81" name="Line 308">
          <a:extLst>
            <a:ext uri="{FF2B5EF4-FFF2-40B4-BE49-F238E27FC236}">
              <a16:creationId xmlns:a16="http://schemas.microsoft.com/office/drawing/2014/main" id="{00000000-0008-0000-0000-000035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82" name="Line 309">
          <a:extLst>
            <a:ext uri="{FF2B5EF4-FFF2-40B4-BE49-F238E27FC236}">
              <a16:creationId xmlns:a16="http://schemas.microsoft.com/office/drawing/2014/main" id="{00000000-0008-0000-0000-000036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83" name="Line 310">
          <a:extLst>
            <a:ext uri="{FF2B5EF4-FFF2-40B4-BE49-F238E27FC236}">
              <a16:creationId xmlns:a16="http://schemas.microsoft.com/office/drawing/2014/main" id="{00000000-0008-0000-0000-000037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84" name="Line 311">
          <a:extLst>
            <a:ext uri="{FF2B5EF4-FFF2-40B4-BE49-F238E27FC236}">
              <a16:creationId xmlns:a16="http://schemas.microsoft.com/office/drawing/2014/main" id="{00000000-0008-0000-0000-000038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85" name="Line 312">
          <a:extLst>
            <a:ext uri="{FF2B5EF4-FFF2-40B4-BE49-F238E27FC236}">
              <a16:creationId xmlns:a16="http://schemas.microsoft.com/office/drawing/2014/main" id="{00000000-0008-0000-0000-000039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86" name="Line 313">
          <a:extLst>
            <a:ext uri="{FF2B5EF4-FFF2-40B4-BE49-F238E27FC236}">
              <a16:creationId xmlns:a16="http://schemas.microsoft.com/office/drawing/2014/main" id="{00000000-0008-0000-0000-00003A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87" name="Line 314">
          <a:extLst>
            <a:ext uri="{FF2B5EF4-FFF2-40B4-BE49-F238E27FC236}">
              <a16:creationId xmlns:a16="http://schemas.microsoft.com/office/drawing/2014/main" id="{00000000-0008-0000-0000-00003B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88" name="Line 315">
          <a:extLst>
            <a:ext uri="{FF2B5EF4-FFF2-40B4-BE49-F238E27FC236}">
              <a16:creationId xmlns:a16="http://schemas.microsoft.com/office/drawing/2014/main" id="{00000000-0008-0000-0000-00003C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89" name="Line 316">
          <a:extLst>
            <a:ext uri="{FF2B5EF4-FFF2-40B4-BE49-F238E27FC236}">
              <a16:creationId xmlns:a16="http://schemas.microsoft.com/office/drawing/2014/main" id="{00000000-0008-0000-0000-00003D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90" name="Line 317">
          <a:extLst>
            <a:ext uri="{FF2B5EF4-FFF2-40B4-BE49-F238E27FC236}">
              <a16:creationId xmlns:a16="http://schemas.microsoft.com/office/drawing/2014/main" id="{00000000-0008-0000-0000-00003E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91" name="Line 318">
          <a:extLst>
            <a:ext uri="{FF2B5EF4-FFF2-40B4-BE49-F238E27FC236}">
              <a16:creationId xmlns:a16="http://schemas.microsoft.com/office/drawing/2014/main" id="{00000000-0008-0000-0000-00003F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92" name="Line 319">
          <a:extLst>
            <a:ext uri="{FF2B5EF4-FFF2-40B4-BE49-F238E27FC236}">
              <a16:creationId xmlns:a16="http://schemas.microsoft.com/office/drawing/2014/main" id="{00000000-0008-0000-0000-000040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93" name="Line 320">
          <a:extLst>
            <a:ext uri="{FF2B5EF4-FFF2-40B4-BE49-F238E27FC236}">
              <a16:creationId xmlns:a16="http://schemas.microsoft.com/office/drawing/2014/main" id="{00000000-0008-0000-0000-000041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94" name="Line 321">
          <a:extLst>
            <a:ext uri="{FF2B5EF4-FFF2-40B4-BE49-F238E27FC236}">
              <a16:creationId xmlns:a16="http://schemas.microsoft.com/office/drawing/2014/main" id="{00000000-0008-0000-0000-000042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95" name="Line 322">
          <a:extLst>
            <a:ext uri="{FF2B5EF4-FFF2-40B4-BE49-F238E27FC236}">
              <a16:creationId xmlns:a16="http://schemas.microsoft.com/office/drawing/2014/main" id="{00000000-0008-0000-0000-000043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96" name="Line 323">
          <a:extLst>
            <a:ext uri="{FF2B5EF4-FFF2-40B4-BE49-F238E27FC236}">
              <a16:creationId xmlns:a16="http://schemas.microsoft.com/office/drawing/2014/main" id="{00000000-0008-0000-0000-000044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397" name="Line 324">
          <a:extLst>
            <a:ext uri="{FF2B5EF4-FFF2-40B4-BE49-F238E27FC236}">
              <a16:creationId xmlns:a16="http://schemas.microsoft.com/office/drawing/2014/main" id="{00000000-0008-0000-0000-000045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398" name="Line 325">
          <a:extLst>
            <a:ext uri="{FF2B5EF4-FFF2-40B4-BE49-F238E27FC236}">
              <a16:creationId xmlns:a16="http://schemas.microsoft.com/office/drawing/2014/main" id="{00000000-0008-0000-0000-000046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399" name="Line 326">
          <a:extLst>
            <a:ext uri="{FF2B5EF4-FFF2-40B4-BE49-F238E27FC236}">
              <a16:creationId xmlns:a16="http://schemas.microsoft.com/office/drawing/2014/main" id="{00000000-0008-0000-0000-000047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00" name="Line 327">
          <a:extLst>
            <a:ext uri="{FF2B5EF4-FFF2-40B4-BE49-F238E27FC236}">
              <a16:creationId xmlns:a16="http://schemas.microsoft.com/office/drawing/2014/main" id="{00000000-0008-0000-0000-000048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01" name="Line 328">
          <a:extLst>
            <a:ext uri="{FF2B5EF4-FFF2-40B4-BE49-F238E27FC236}">
              <a16:creationId xmlns:a16="http://schemas.microsoft.com/office/drawing/2014/main" id="{00000000-0008-0000-0000-000049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02" name="Line 329">
          <a:extLst>
            <a:ext uri="{FF2B5EF4-FFF2-40B4-BE49-F238E27FC236}">
              <a16:creationId xmlns:a16="http://schemas.microsoft.com/office/drawing/2014/main" id="{00000000-0008-0000-0000-00004A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03" name="Line 330">
          <a:extLst>
            <a:ext uri="{FF2B5EF4-FFF2-40B4-BE49-F238E27FC236}">
              <a16:creationId xmlns:a16="http://schemas.microsoft.com/office/drawing/2014/main" id="{00000000-0008-0000-0000-00004B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04" name="Line 331">
          <a:extLst>
            <a:ext uri="{FF2B5EF4-FFF2-40B4-BE49-F238E27FC236}">
              <a16:creationId xmlns:a16="http://schemas.microsoft.com/office/drawing/2014/main" id="{00000000-0008-0000-0000-00004C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05" name="Line 332">
          <a:extLst>
            <a:ext uri="{FF2B5EF4-FFF2-40B4-BE49-F238E27FC236}">
              <a16:creationId xmlns:a16="http://schemas.microsoft.com/office/drawing/2014/main" id="{00000000-0008-0000-0000-00004D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06" name="Line 333">
          <a:extLst>
            <a:ext uri="{FF2B5EF4-FFF2-40B4-BE49-F238E27FC236}">
              <a16:creationId xmlns:a16="http://schemas.microsoft.com/office/drawing/2014/main" id="{00000000-0008-0000-0000-00004E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07" name="Line 334">
          <a:extLst>
            <a:ext uri="{FF2B5EF4-FFF2-40B4-BE49-F238E27FC236}">
              <a16:creationId xmlns:a16="http://schemas.microsoft.com/office/drawing/2014/main" id="{00000000-0008-0000-0000-00004F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08" name="Line 335">
          <a:extLst>
            <a:ext uri="{FF2B5EF4-FFF2-40B4-BE49-F238E27FC236}">
              <a16:creationId xmlns:a16="http://schemas.microsoft.com/office/drawing/2014/main" id="{00000000-0008-0000-0000-000050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09" name="Line 336">
          <a:extLst>
            <a:ext uri="{FF2B5EF4-FFF2-40B4-BE49-F238E27FC236}">
              <a16:creationId xmlns:a16="http://schemas.microsoft.com/office/drawing/2014/main" id="{00000000-0008-0000-0000-000051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10" name="Line 337">
          <a:extLst>
            <a:ext uri="{FF2B5EF4-FFF2-40B4-BE49-F238E27FC236}">
              <a16:creationId xmlns:a16="http://schemas.microsoft.com/office/drawing/2014/main" id="{00000000-0008-0000-0000-000052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11" name="Line 338">
          <a:extLst>
            <a:ext uri="{FF2B5EF4-FFF2-40B4-BE49-F238E27FC236}">
              <a16:creationId xmlns:a16="http://schemas.microsoft.com/office/drawing/2014/main" id="{00000000-0008-0000-0000-000053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12" name="Line 339">
          <a:extLst>
            <a:ext uri="{FF2B5EF4-FFF2-40B4-BE49-F238E27FC236}">
              <a16:creationId xmlns:a16="http://schemas.microsoft.com/office/drawing/2014/main" id="{00000000-0008-0000-0000-000054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13" name="Line 340">
          <a:extLst>
            <a:ext uri="{FF2B5EF4-FFF2-40B4-BE49-F238E27FC236}">
              <a16:creationId xmlns:a16="http://schemas.microsoft.com/office/drawing/2014/main" id="{00000000-0008-0000-0000-000055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14" name="Line 341">
          <a:extLst>
            <a:ext uri="{FF2B5EF4-FFF2-40B4-BE49-F238E27FC236}">
              <a16:creationId xmlns:a16="http://schemas.microsoft.com/office/drawing/2014/main" id="{00000000-0008-0000-0000-000056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15" name="Line 342">
          <a:extLst>
            <a:ext uri="{FF2B5EF4-FFF2-40B4-BE49-F238E27FC236}">
              <a16:creationId xmlns:a16="http://schemas.microsoft.com/office/drawing/2014/main" id="{00000000-0008-0000-0000-000057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16" name="Line 343">
          <a:extLst>
            <a:ext uri="{FF2B5EF4-FFF2-40B4-BE49-F238E27FC236}">
              <a16:creationId xmlns:a16="http://schemas.microsoft.com/office/drawing/2014/main" id="{00000000-0008-0000-0000-000058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17" name="Line 344">
          <a:extLst>
            <a:ext uri="{FF2B5EF4-FFF2-40B4-BE49-F238E27FC236}">
              <a16:creationId xmlns:a16="http://schemas.microsoft.com/office/drawing/2014/main" id="{00000000-0008-0000-0000-000059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18" name="Line 345">
          <a:extLst>
            <a:ext uri="{FF2B5EF4-FFF2-40B4-BE49-F238E27FC236}">
              <a16:creationId xmlns:a16="http://schemas.microsoft.com/office/drawing/2014/main" id="{00000000-0008-0000-0000-00005A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19" name="Line 346">
          <a:extLst>
            <a:ext uri="{FF2B5EF4-FFF2-40B4-BE49-F238E27FC236}">
              <a16:creationId xmlns:a16="http://schemas.microsoft.com/office/drawing/2014/main" id="{00000000-0008-0000-0000-00005B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20" name="Line 347">
          <a:extLst>
            <a:ext uri="{FF2B5EF4-FFF2-40B4-BE49-F238E27FC236}">
              <a16:creationId xmlns:a16="http://schemas.microsoft.com/office/drawing/2014/main" id="{00000000-0008-0000-0000-00005C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21" name="Line 348">
          <a:extLst>
            <a:ext uri="{FF2B5EF4-FFF2-40B4-BE49-F238E27FC236}">
              <a16:creationId xmlns:a16="http://schemas.microsoft.com/office/drawing/2014/main" id="{00000000-0008-0000-0000-00005D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22" name="Line 349">
          <a:extLst>
            <a:ext uri="{FF2B5EF4-FFF2-40B4-BE49-F238E27FC236}">
              <a16:creationId xmlns:a16="http://schemas.microsoft.com/office/drawing/2014/main" id="{00000000-0008-0000-0000-00005E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23" name="Line 350">
          <a:extLst>
            <a:ext uri="{FF2B5EF4-FFF2-40B4-BE49-F238E27FC236}">
              <a16:creationId xmlns:a16="http://schemas.microsoft.com/office/drawing/2014/main" id="{00000000-0008-0000-0000-00005F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24" name="Line 351">
          <a:extLst>
            <a:ext uri="{FF2B5EF4-FFF2-40B4-BE49-F238E27FC236}">
              <a16:creationId xmlns:a16="http://schemas.microsoft.com/office/drawing/2014/main" id="{00000000-0008-0000-0000-000060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25" name="Line 352">
          <a:extLst>
            <a:ext uri="{FF2B5EF4-FFF2-40B4-BE49-F238E27FC236}">
              <a16:creationId xmlns:a16="http://schemas.microsoft.com/office/drawing/2014/main" id="{00000000-0008-0000-0000-000061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26" name="Line 353">
          <a:extLst>
            <a:ext uri="{FF2B5EF4-FFF2-40B4-BE49-F238E27FC236}">
              <a16:creationId xmlns:a16="http://schemas.microsoft.com/office/drawing/2014/main" id="{00000000-0008-0000-0000-000062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27" name="Line 354">
          <a:extLst>
            <a:ext uri="{FF2B5EF4-FFF2-40B4-BE49-F238E27FC236}">
              <a16:creationId xmlns:a16="http://schemas.microsoft.com/office/drawing/2014/main" id="{00000000-0008-0000-0000-000063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28" name="Line 355">
          <a:extLst>
            <a:ext uri="{FF2B5EF4-FFF2-40B4-BE49-F238E27FC236}">
              <a16:creationId xmlns:a16="http://schemas.microsoft.com/office/drawing/2014/main" id="{00000000-0008-0000-0000-000064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29" name="Line 356">
          <a:extLst>
            <a:ext uri="{FF2B5EF4-FFF2-40B4-BE49-F238E27FC236}">
              <a16:creationId xmlns:a16="http://schemas.microsoft.com/office/drawing/2014/main" id="{00000000-0008-0000-0000-000065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30" name="Line 357">
          <a:extLst>
            <a:ext uri="{FF2B5EF4-FFF2-40B4-BE49-F238E27FC236}">
              <a16:creationId xmlns:a16="http://schemas.microsoft.com/office/drawing/2014/main" id="{00000000-0008-0000-0000-000066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31" name="Line 358">
          <a:extLst>
            <a:ext uri="{FF2B5EF4-FFF2-40B4-BE49-F238E27FC236}">
              <a16:creationId xmlns:a16="http://schemas.microsoft.com/office/drawing/2014/main" id="{00000000-0008-0000-0000-000067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32" name="Line 359">
          <a:extLst>
            <a:ext uri="{FF2B5EF4-FFF2-40B4-BE49-F238E27FC236}">
              <a16:creationId xmlns:a16="http://schemas.microsoft.com/office/drawing/2014/main" id="{00000000-0008-0000-0000-000068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33" name="Line 360">
          <a:extLst>
            <a:ext uri="{FF2B5EF4-FFF2-40B4-BE49-F238E27FC236}">
              <a16:creationId xmlns:a16="http://schemas.microsoft.com/office/drawing/2014/main" id="{00000000-0008-0000-0000-000069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34" name="Line 361">
          <a:extLst>
            <a:ext uri="{FF2B5EF4-FFF2-40B4-BE49-F238E27FC236}">
              <a16:creationId xmlns:a16="http://schemas.microsoft.com/office/drawing/2014/main" id="{00000000-0008-0000-0000-00006A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35" name="Line 362">
          <a:extLst>
            <a:ext uri="{FF2B5EF4-FFF2-40B4-BE49-F238E27FC236}">
              <a16:creationId xmlns:a16="http://schemas.microsoft.com/office/drawing/2014/main" id="{00000000-0008-0000-0000-00006B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36" name="Line 363">
          <a:extLst>
            <a:ext uri="{FF2B5EF4-FFF2-40B4-BE49-F238E27FC236}">
              <a16:creationId xmlns:a16="http://schemas.microsoft.com/office/drawing/2014/main" id="{00000000-0008-0000-0000-00006C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37" name="Line 364">
          <a:extLst>
            <a:ext uri="{FF2B5EF4-FFF2-40B4-BE49-F238E27FC236}">
              <a16:creationId xmlns:a16="http://schemas.microsoft.com/office/drawing/2014/main" id="{00000000-0008-0000-0000-00006D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38" name="Line 365">
          <a:extLst>
            <a:ext uri="{FF2B5EF4-FFF2-40B4-BE49-F238E27FC236}">
              <a16:creationId xmlns:a16="http://schemas.microsoft.com/office/drawing/2014/main" id="{00000000-0008-0000-0000-00006E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39" name="Line 366">
          <a:extLst>
            <a:ext uri="{FF2B5EF4-FFF2-40B4-BE49-F238E27FC236}">
              <a16:creationId xmlns:a16="http://schemas.microsoft.com/office/drawing/2014/main" id="{00000000-0008-0000-0000-00006F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40" name="Line 367">
          <a:extLst>
            <a:ext uri="{FF2B5EF4-FFF2-40B4-BE49-F238E27FC236}">
              <a16:creationId xmlns:a16="http://schemas.microsoft.com/office/drawing/2014/main" id="{00000000-0008-0000-0000-000070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41" name="Line 368">
          <a:extLst>
            <a:ext uri="{FF2B5EF4-FFF2-40B4-BE49-F238E27FC236}">
              <a16:creationId xmlns:a16="http://schemas.microsoft.com/office/drawing/2014/main" id="{00000000-0008-0000-0000-000071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42" name="Line 369">
          <a:extLst>
            <a:ext uri="{FF2B5EF4-FFF2-40B4-BE49-F238E27FC236}">
              <a16:creationId xmlns:a16="http://schemas.microsoft.com/office/drawing/2014/main" id="{00000000-0008-0000-0000-000072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43" name="Line 370">
          <a:extLst>
            <a:ext uri="{FF2B5EF4-FFF2-40B4-BE49-F238E27FC236}">
              <a16:creationId xmlns:a16="http://schemas.microsoft.com/office/drawing/2014/main" id="{00000000-0008-0000-0000-000073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44" name="Line 371">
          <a:extLst>
            <a:ext uri="{FF2B5EF4-FFF2-40B4-BE49-F238E27FC236}">
              <a16:creationId xmlns:a16="http://schemas.microsoft.com/office/drawing/2014/main" id="{00000000-0008-0000-0000-000074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45" name="Line 372">
          <a:extLst>
            <a:ext uri="{FF2B5EF4-FFF2-40B4-BE49-F238E27FC236}">
              <a16:creationId xmlns:a16="http://schemas.microsoft.com/office/drawing/2014/main" id="{00000000-0008-0000-0000-000075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46" name="Line 373">
          <a:extLst>
            <a:ext uri="{FF2B5EF4-FFF2-40B4-BE49-F238E27FC236}">
              <a16:creationId xmlns:a16="http://schemas.microsoft.com/office/drawing/2014/main" id="{00000000-0008-0000-0000-000076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47" name="Line 374">
          <a:extLst>
            <a:ext uri="{FF2B5EF4-FFF2-40B4-BE49-F238E27FC236}">
              <a16:creationId xmlns:a16="http://schemas.microsoft.com/office/drawing/2014/main" id="{00000000-0008-0000-0000-000077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48" name="Line 375">
          <a:extLst>
            <a:ext uri="{FF2B5EF4-FFF2-40B4-BE49-F238E27FC236}">
              <a16:creationId xmlns:a16="http://schemas.microsoft.com/office/drawing/2014/main" id="{00000000-0008-0000-0000-000078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49" name="Line 376">
          <a:extLst>
            <a:ext uri="{FF2B5EF4-FFF2-40B4-BE49-F238E27FC236}">
              <a16:creationId xmlns:a16="http://schemas.microsoft.com/office/drawing/2014/main" id="{00000000-0008-0000-0000-000079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50" name="Line 377">
          <a:extLst>
            <a:ext uri="{FF2B5EF4-FFF2-40B4-BE49-F238E27FC236}">
              <a16:creationId xmlns:a16="http://schemas.microsoft.com/office/drawing/2014/main" id="{00000000-0008-0000-0000-00007A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51" name="Line 378">
          <a:extLst>
            <a:ext uri="{FF2B5EF4-FFF2-40B4-BE49-F238E27FC236}">
              <a16:creationId xmlns:a16="http://schemas.microsoft.com/office/drawing/2014/main" id="{00000000-0008-0000-0000-00007B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52" name="Line 379">
          <a:extLst>
            <a:ext uri="{FF2B5EF4-FFF2-40B4-BE49-F238E27FC236}">
              <a16:creationId xmlns:a16="http://schemas.microsoft.com/office/drawing/2014/main" id="{00000000-0008-0000-0000-00007C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53" name="Line 380">
          <a:extLst>
            <a:ext uri="{FF2B5EF4-FFF2-40B4-BE49-F238E27FC236}">
              <a16:creationId xmlns:a16="http://schemas.microsoft.com/office/drawing/2014/main" id="{00000000-0008-0000-0000-00007D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54" name="Line 381">
          <a:extLst>
            <a:ext uri="{FF2B5EF4-FFF2-40B4-BE49-F238E27FC236}">
              <a16:creationId xmlns:a16="http://schemas.microsoft.com/office/drawing/2014/main" id="{00000000-0008-0000-0000-00007E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55" name="Line 382">
          <a:extLst>
            <a:ext uri="{FF2B5EF4-FFF2-40B4-BE49-F238E27FC236}">
              <a16:creationId xmlns:a16="http://schemas.microsoft.com/office/drawing/2014/main" id="{00000000-0008-0000-0000-00007F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56" name="Line 383">
          <a:extLst>
            <a:ext uri="{FF2B5EF4-FFF2-40B4-BE49-F238E27FC236}">
              <a16:creationId xmlns:a16="http://schemas.microsoft.com/office/drawing/2014/main" id="{00000000-0008-0000-0000-000080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57" name="Line 384">
          <a:extLst>
            <a:ext uri="{FF2B5EF4-FFF2-40B4-BE49-F238E27FC236}">
              <a16:creationId xmlns:a16="http://schemas.microsoft.com/office/drawing/2014/main" id="{00000000-0008-0000-0000-000081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58" name="Line 385">
          <a:extLst>
            <a:ext uri="{FF2B5EF4-FFF2-40B4-BE49-F238E27FC236}">
              <a16:creationId xmlns:a16="http://schemas.microsoft.com/office/drawing/2014/main" id="{00000000-0008-0000-0000-000082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59" name="Line 386">
          <a:extLst>
            <a:ext uri="{FF2B5EF4-FFF2-40B4-BE49-F238E27FC236}">
              <a16:creationId xmlns:a16="http://schemas.microsoft.com/office/drawing/2014/main" id="{00000000-0008-0000-0000-000083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60" name="Line 387">
          <a:extLst>
            <a:ext uri="{FF2B5EF4-FFF2-40B4-BE49-F238E27FC236}">
              <a16:creationId xmlns:a16="http://schemas.microsoft.com/office/drawing/2014/main" id="{00000000-0008-0000-0000-000084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61" name="Line 388">
          <a:extLst>
            <a:ext uri="{FF2B5EF4-FFF2-40B4-BE49-F238E27FC236}">
              <a16:creationId xmlns:a16="http://schemas.microsoft.com/office/drawing/2014/main" id="{00000000-0008-0000-0000-000085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62" name="Line 389">
          <a:extLst>
            <a:ext uri="{FF2B5EF4-FFF2-40B4-BE49-F238E27FC236}">
              <a16:creationId xmlns:a16="http://schemas.microsoft.com/office/drawing/2014/main" id="{00000000-0008-0000-0000-000086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63" name="Line 390">
          <a:extLst>
            <a:ext uri="{FF2B5EF4-FFF2-40B4-BE49-F238E27FC236}">
              <a16:creationId xmlns:a16="http://schemas.microsoft.com/office/drawing/2014/main" id="{00000000-0008-0000-0000-000087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64" name="Line 391">
          <a:extLst>
            <a:ext uri="{FF2B5EF4-FFF2-40B4-BE49-F238E27FC236}">
              <a16:creationId xmlns:a16="http://schemas.microsoft.com/office/drawing/2014/main" id="{00000000-0008-0000-0000-000088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65" name="Line 392">
          <a:extLst>
            <a:ext uri="{FF2B5EF4-FFF2-40B4-BE49-F238E27FC236}">
              <a16:creationId xmlns:a16="http://schemas.microsoft.com/office/drawing/2014/main" id="{00000000-0008-0000-0000-000089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66" name="Line 393">
          <a:extLst>
            <a:ext uri="{FF2B5EF4-FFF2-40B4-BE49-F238E27FC236}">
              <a16:creationId xmlns:a16="http://schemas.microsoft.com/office/drawing/2014/main" id="{00000000-0008-0000-0000-00008A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67" name="Line 394">
          <a:extLst>
            <a:ext uri="{FF2B5EF4-FFF2-40B4-BE49-F238E27FC236}">
              <a16:creationId xmlns:a16="http://schemas.microsoft.com/office/drawing/2014/main" id="{00000000-0008-0000-0000-00008B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68" name="Line 395">
          <a:extLst>
            <a:ext uri="{FF2B5EF4-FFF2-40B4-BE49-F238E27FC236}">
              <a16:creationId xmlns:a16="http://schemas.microsoft.com/office/drawing/2014/main" id="{00000000-0008-0000-0000-00008C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69" name="Line 396">
          <a:extLst>
            <a:ext uri="{FF2B5EF4-FFF2-40B4-BE49-F238E27FC236}">
              <a16:creationId xmlns:a16="http://schemas.microsoft.com/office/drawing/2014/main" id="{00000000-0008-0000-0000-00008D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70" name="Line 397">
          <a:extLst>
            <a:ext uri="{FF2B5EF4-FFF2-40B4-BE49-F238E27FC236}">
              <a16:creationId xmlns:a16="http://schemas.microsoft.com/office/drawing/2014/main" id="{00000000-0008-0000-0000-00008E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71" name="Line 398">
          <a:extLst>
            <a:ext uri="{FF2B5EF4-FFF2-40B4-BE49-F238E27FC236}">
              <a16:creationId xmlns:a16="http://schemas.microsoft.com/office/drawing/2014/main" id="{00000000-0008-0000-0000-00008F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72" name="Line 399">
          <a:extLst>
            <a:ext uri="{FF2B5EF4-FFF2-40B4-BE49-F238E27FC236}">
              <a16:creationId xmlns:a16="http://schemas.microsoft.com/office/drawing/2014/main" id="{00000000-0008-0000-0000-000090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73" name="Line 400">
          <a:extLst>
            <a:ext uri="{FF2B5EF4-FFF2-40B4-BE49-F238E27FC236}">
              <a16:creationId xmlns:a16="http://schemas.microsoft.com/office/drawing/2014/main" id="{00000000-0008-0000-0000-000091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74" name="Line 401">
          <a:extLst>
            <a:ext uri="{FF2B5EF4-FFF2-40B4-BE49-F238E27FC236}">
              <a16:creationId xmlns:a16="http://schemas.microsoft.com/office/drawing/2014/main" id="{00000000-0008-0000-0000-000092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75" name="Line 402">
          <a:extLst>
            <a:ext uri="{FF2B5EF4-FFF2-40B4-BE49-F238E27FC236}">
              <a16:creationId xmlns:a16="http://schemas.microsoft.com/office/drawing/2014/main" id="{00000000-0008-0000-0000-000093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76" name="Line 403">
          <a:extLst>
            <a:ext uri="{FF2B5EF4-FFF2-40B4-BE49-F238E27FC236}">
              <a16:creationId xmlns:a16="http://schemas.microsoft.com/office/drawing/2014/main" id="{00000000-0008-0000-0000-000094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77" name="Line 404">
          <a:extLst>
            <a:ext uri="{FF2B5EF4-FFF2-40B4-BE49-F238E27FC236}">
              <a16:creationId xmlns:a16="http://schemas.microsoft.com/office/drawing/2014/main" id="{00000000-0008-0000-0000-000095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78" name="Line 405">
          <a:extLst>
            <a:ext uri="{FF2B5EF4-FFF2-40B4-BE49-F238E27FC236}">
              <a16:creationId xmlns:a16="http://schemas.microsoft.com/office/drawing/2014/main" id="{00000000-0008-0000-0000-000096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79" name="Line 406">
          <a:extLst>
            <a:ext uri="{FF2B5EF4-FFF2-40B4-BE49-F238E27FC236}">
              <a16:creationId xmlns:a16="http://schemas.microsoft.com/office/drawing/2014/main" id="{00000000-0008-0000-0000-000097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80" name="Line 407">
          <a:extLst>
            <a:ext uri="{FF2B5EF4-FFF2-40B4-BE49-F238E27FC236}">
              <a16:creationId xmlns:a16="http://schemas.microsoft.com/office/drawing/2014/main" id="{00000000-0008-0000-0000-000098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81" name="Line 408">
          <a:extLst>
            <a:ext uri="{FF2B5EF4-FFF2-40B4-BE49-F238E27FC236}">
              <a16:creationId xmlns:a16="http://schemas.microsoft.com/office/drawing/2014/main" id="{00000000-0008-0000-0000-000099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82" name="Line 409">
          <a:extLst>
            <a:ext uri="{FF2B5EF4-FFF2-40B4-BE49-F238E27FC236}">
              <a16:creationId xmlns:a16="http://schemas.microsoft.com/office/drawing/2014/main" id="{00000000-0008-0000-0000-00009A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83" name="Line 410">
          <a:extLst>
            <a:ext uri="{FF2B5EF4-FFF2-40B4-BE49-F238E27FC236}">
              <a16:creationId xmlns:a16="http://schemas.microsoft.com/office/drawing/2014/main" id="{00000000-0008-0000-0000-00009B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84" name="Line 411">
          <a:extLst>
            <a:ext uri="{FF2B5EF4-FFF2-40B4-BE49-F238E27FC236}">
              <a16:creationId xmlns:a16="http://schemas.microsoft.com/office/drawing/2014/main" id="{00000000-0008-0000-0000-00009C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85" name="Line 412">
          <a:extLst>
            <a:ext uri="{FF2B5EF4-FFF2-40B4-BE49-F238E27FC236}">
              <a16:creationId xmlns:a16="http://schemas.microsoft.com/office/drawing/2014/main" id="{00000000-0008-0000-0000-00009D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86" name="Line 413">
          <a:extLst>
            <a:ext uri="{FF2B5EF4-FFF2-40B4-BE49-F238E27FC236}">
              <a16:creationId xmlns:a16="http://schemas.microsoft.com/office/drawing/2014/main" id="{00000000-0008-0000-0000-00009E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87" name="Line 414">
          <a:extLst>
            <a:ext uri="{FF2B5EF4-FFF2-40B4-BE49-F238E27FC236}">
              <a16:creationId xmlns:a16="http://schemas.microsoft.com/office/drawing/2014/main" id="{00000000-0008-0000-0000-00009F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88" name="Line 415">
          <a:extLst>
            <a:ext uri="{FF2B5EF4-FFF2-40B4-BE49-F238E27FC236}">
              <a16:creationId xmlns:a16="http://schemas.microsoft.com/office/drawing/2014/main" id="{00000000-0008-0000-0000-0000A0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89" name="Line 416">
          <a:extLst>
            <a:ext uri="{FF2B5EF4-FFF2-40B4-BE49-F238E27FC236}">
              <a16:creationId xmlns:a16="http://schemas.microsoft.com/office/drawing/2014/main" id="{00000000-0008-0000-0000-0000A1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90" name="Line 417">
          <a:extLst>
            <a:ext uri="{FF2B5EF4-FFF2-40B4-BE49-F238E27FC236}">
              <a16:creationId xmlns:a16="http://schemas.microsoft.com/office/drawing/2014/main" id="{00000000-0008-0000-0000-0000A2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91" name="Line 418">
          <a:extLst>
            <a:ext uri="{FF2B5EF4-FFF2-40B4-BE49-F238E27FC236}">
              <a16:creationId xmlns:a16="http://schemas.microsoft.com/office/drawing/2014/main" id="{00000000-0008-0000-0000-0000A3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92" name="Line 419">
          <a:extLst>
            <a:ext uri="{FF2B5EF4-FFF2-40B4-BE49-F238E27FC236}">
              <a16:creationId xmlns:a16="http://schemas.microsoft.com/office/drawing/2014/main" id="{00000000-0008-0000-0000-0000A4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93" name="Line 420">
          <a:extLst>
            <a:ext uri="{FF2B5EF4-FFF2-40B4-BE49-F238E27FC236}">
              <a16:creationId xmlns:a16="http://schemas.microsoft.com/office/drawing/2014/main" id="{00000000-0008-0000-0000-0000A5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94" name="Line 421">
          <a:extLst>
            <a:ext uri="{FF2B5EF4-FFF2-40B4-BE49-F238E27FC236}">
              <a16:creationId xmlns:a16="http://schemas.microsoft.com/office/drawing/2014/main" id="{00000000-0008-0000-0000-0000A6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95" name="Line 422">
          <a:extLst>
            <a:ext uri="{FF2B5EF4-FFF2-40B4-BE49-F238E27FC236}">
              <a16:creationId xmlns:a16="http://schemas.microsoft.com/office/drawing/2014/main" id="{00000000-0008-0000-0000-0000A7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96" name="Line 423">
          <a:extLst>
            <a:ext uri="{FF2B5EF4-FFF2-40B4-BE49-F238E27FC236}">
              <a16:creationId xmlns:a16="http://schemas.microsoft.com/office/drawing/2014/main" id="{00000000-0008-0000-0000-0000A8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497" name="Line 424">
          <a:extLst>
            <a:ext uri="{FF2B5EF4-FFF2-40B4-BE49-F238E27FC236}">
              <a16:creationId xmlns:a16="http://schemas.microsoft.com/office/drawing/2014/main" id="{00000000-0008-0000-0000-0000A9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498" name="Line 425">
          <a:extLst>
            <a:ext uri="{FF2B5EF4-FFF2-40B4-BE49-F238E27FC236}">
              <a16:creationId xmlns:a16="http://schemas.microsoft.com/office/drawing/2014/main" id="{00000000-0008-0000-0000-0000AA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499" name="Line 426">
          <a:extLst>
            <a:ext uri="{FF2B5EF4-FFF2-40B4-BE49-F238E27FC236}">
              <a16:creationId xmlns:a16="http://schemas.microsoft.com/office/drawing/2014/main" id="{00000000-0008-0000-0000-0000AB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00" name="Line 427">
          <a:extLst>
            <a:ext uri="{FF2B5EF4-FFF2-40B4-BE49-F238E27FC236}">
              <a16:creationId xmlns:a16="http://schemas.microsoft.com/office/drawing/2014/main" id="{00000000-0008-0000-0000-0000AC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01" name="Line 428">
          <a:extLst>
            <a:ext uri="{FF2B5EF4-FFF2-40B4-BE49-F238E27FC236}">
              <a16:creationId xmlns:a16="http://schemas.microsoft.com/office/drawing/2014/main" id="{00000000-0008-0000-0000-0000AD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02" name="Line 429">
          <a:extLst>
            <a:ext uri="{FF2B5EF4-FFF2-40B4-BE49-F238E27FC236}">
              <a16:creationId xmlns:a16="http://schemas.microsoft.com/office/drawing/2014/main" id="{00000000-0008-0000-0000-0000AE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03" name="Line 430">
          <a:extLst>
            <a:ext uri="{FF2B5EF4-FFF2-40B4-BE49-F238E27FC236}">
              <a16:creationId xmlns:a16="http://schemas.microsoft.com/office/drawing/2014/main" id="{00000000-0008-0000-0000-0000AF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04" name="Line 431">
          <a:extLst>
            <a:ext uri="{FF2B5EF4-FFF2-40B4-BE49-F238E27FC236}">
              <a16:creationId xmlns:a16="http://schemas.microsoft.com/office/drawing/2014/main" id="{00000000-0008-0000-0000-0000B0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05" name="Line 432">
          <a:extLst>
            <a:ext uri="{FF2B5EF4-FFF2-40B4-BE49-F238E27FC236}">
              <a16:creationId xmlns:a16="http://schemas.microsoft.com/office/drawing/2014/main" id="{00000000-0008-0000-0000-0000B1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06" name="Line 433">
          <a:extLst>
            <a:ext uri="{FF2B5EF4-FFF2-40B4-BE49-F238E27FC236}">
              <a16:creationId xmlns:a16="http://schemas.microsoft.com/office/drawing/2014/main" id="{00000000-0008-0000-0000-0000B2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07" name="Line 434">
          <a:extLst>
            <a:ext uri="{FF2B5EF4-FFF2-40B4-BE49-F238E27FC236}">
              <a16:creationId xmlns:a16="http://schemas.microsoft.com/office/drawing/2014/main" id="{00000000-0008-0000-0000-0000B3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08" name="Line 435">
          <a:extLst>
            <a:ext uri="{FF2B5EF4-FFF2-40B4-BE49-F238E27FC236}">
              <a16:creationId xmlns:a16="http://schemas.microsoft.com/office/drawing/2014/main" id="{00000000-0008-0000-0000-0000B4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09" name="Line 436">
          <a:extLst>
            <a:ext uri="{FF2B5EF4-FFF2-40B4-BE49-F238E27FC236}">
              <a16:creationId xmlns:a16="http://schemas.microsoft.com/office/drawing/2014/main" id="{00000000-0008-0000-0000-0000B5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10" name="Line 437">
          <a:extLst>
            <a:ext uri="{FF2B5EF4-FFF2-40B4-BE49-F238E27FC236}">
              <a16:creationId xmlns:a16="http://schemas.microsoft.com/office/drawing/2014/main" id="{00000000-0008-0000-0000-0000B6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11" name="Line 438">
          <a:extLst>
            <a:ext uri="{FF2B5EF4-FFF2-40B4-BE49-F238E27FC236}">
              <a16:creationId xmlns:a16="http://schemas.microsoft.com/office/drawing/2014/main" id="{00000000-0008-0000-0000-0000B7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12" name="Line 439">
          <a:extLst>
            <a:ext uri="{FF2B5EF4-FFF2-40B4-BE49-F238E27FC236}">
              <a16:creationId xmlns:a16="http://schemas.microsoft.com/office/drawing/2014/main" id="{00000000-0008-0000-0000-0000B8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13" name="Line 440">
          <a:extLst>
            <a:ext uri="{FF2B5EF4-FFF2-40B4-BE49-F238E27FC236}">
              <a16:creationId xmlns:a16="http://schemas.microsoft.com/office/drawing/2014/main" id="{00000000-0008-0000-0000-0000B9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14" name="Line 441">
          <a:extLst>
            <a:ext uri="{FF2B5EF4-FFF2-40B4-BE49-F238E27FC236}">
              <a16:creationId xmlns:a16="http://schemas.microsoft.com/office/drawing/2014/main" id="{00000000-0008-0000-0000-0000BA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15" name="Line 442">
          <a:extLst>
            <a:ext uri="{FF2B5EF4-FFF2-40B4-BE49-F238E27FC236}">
              <a16:creationId xmlns:a16="http://schemas.microsoft.com/office/drawing/2014/main" id="{00000000-0008-0000-0000-0000BB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16" name="Line 443">
          <a:extLst>
            <a:ext uri="{FF2B5EF4-FFF2-40B4-BE49-F238E27FC236}">
              <a16:creationId xmlns:a16="http://schemas.microsoft.com/office/drawing/2014/main" id="{00000000-0008-0000-0000-0000BC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17" name="Line 444">
          <a:extLst>
            <a:ext uri="{FF2B5EF4-FFF2-40B4-BE49-F238E27FC236}">
              <a16:creationId xmlns:a16="http://schemas.microsoft.com/office/drawing/2014/main" id="{00000000-0008-0000-0000-0000BD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18" name="Line 445">
          <a:extLst>
            <a:ext uri="{FF2B5EF4-FFF2-40B4-BE49-F238E27FC236}">
              <a16:creationId xmlns:a16="http://schemas.microsoft.com/office/drawing/2014/main" id="{00000000-0008-0000-0000-0000BE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19" name="Line 446">
          <a:extLst>
            <a:ext uri="{FF2B5EF4-FFF2-40B4-BE49-F238E27FC236}">
              <a16:creationId xmlns:a16="http://schemas.microsoft.com/office/drawing/2014/main" id="{00000000-0008-0000-0000-0000BF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20" name="Line 447">
          <a:extLst>
            <a:ext uri="{FF2B5EF4-FFF2-40B4-BE49-F238E27FC236}">
              <a16:creationId xmlns:a16="http://schemas.microsoft.com/office/drawing/2014/main" id="{00000000-0008-0000-0000-0000C0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21" name="Line 448">
          <a:extLst>
            <a:ext uri="{FF2B5EF4-FFF2-40B4-BE49-F238E27FC236}">
              <a16:creationId xmlns:a16="http://schemas.microsoft.com/office/drawing/2014/main" id="{00000000-0008-0000-0000-0000C1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22" name="Line 449">
          <a:extLst>
            <a:ext uri="{FF2B5EF4-FFF2-40B4-BE49-F238E27FC236}">
              <a16:creationId xmlns:a16="http://schemas.microsoft.com/office/drawing/2014/main" id="{00000000-0008-0000-0000-0000C2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23" name="Line 450">
          <a:extLst>
            <a:ext uri="{FF2B5EF4-FFF2-40B4-BE49-F238E27FC236}">
              <a16:creationId xmlns:a16="http://schemas.microsoft.com/office/drawing/2014/main" id="{00000000-0008-0000-0000-0000C3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24" name="Line 451">
          <a:extLst>
            <a:ext uri="{FF2B5EF4-FFF2-40B4-BE49-F238E27FC236}">
              <a16:creationId xmlns:a16="http://schemas.microsoft.com/office/drawing/2014/main" id="{00000000-0008-0000-0000-0000C4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25" name="Line 452">
          <a:extLst>
            <a:ext uri="{FF2B5EF4-FFF2-40B4-BE49-F238E27FC236}">
              <a16:creationId xmlns:a16="http://schemas.microsoft.com/office/drawing/2014/main" id="{00000000-0008-0000-0000-0000C5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26" name="Line 453">
          <a:extLst>
            <a:ext uri="{FF2B5EF4-FFF2-40B4-BE49-F238E27FC236}">
              <a16:creationId xmlns:a16="http://schemas.microsoft.com/office/drawing/2014/main" id="{00000000-0008-0000-0000-0000C6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27" name="Line 454">
          <a:extLst>
            <a:ext uri="{FF2B5EF4-FFF2-40B4-BE49-F238E27FC236}">
              <a16:creationId xmlns:a16="http://schemas.microsoft.com/office/drawing/2014/main" id="{00000000-0008-0000-0000-0000C7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28" name="Line 455">
          <a:extLst>
            <a:ext uri="{FF2B5EF4-FFF2-40B4-BE49-F238E27FC236}">
              <a16:creationId xmlns:a16="http://schemas.microsoft.com/office/drawing/2014/main" id="{00000000-0008-0000-0000-0000C8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29" name="Line 456">
          <a:extLst>
            <a:ext uri="{FF2B5EF4-FFF2-40B4-BE49-F238E27FC236}">
              <a16:creationId xmlns:a16="http://schemas.microsoft.com/office/drawing/2014/main" id="{00000000-0008-0000-0000-0000C9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30" name="Line 457">
          <a:extLst>
            <a:ext uri="{FF2B5EF4-FFF2-40B4-BE49-F238E27FC236}">
              <a16:creationId xmlns:a16="http://schemas.microsoft.com/office/drawing/2014/main" id="{00000000-0008-0000-0000-0000CA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31" name="Line 458">
          <a:extLst>
            <a:ext uri="{FF2B5EF4-FFF2-40B4-BE49-F238E27FC236}">
              <a16:creationId xmlns:a16="http://schemas.microsoft.com/office/drawing/2014/main" id="{00000000-0008-0000-0000-0000CB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32" name="Line 459">
          <a:extLst>
            <a:ext uri="{FF2B5EF4-FFF2-40B4-BE49-F238E27FC236}">
              <a16:creationId xmlns:a16="http://schemas.microsoft.com/office/drawing/2014/main" id="{00000000-0008-0000-0000-0000CC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33" name="Line 460">
          <a:extLst>
            <a:ext uri="{FF2B5EF4-FFF2-40B4-BE49-F238E27FC236}">
              <a16:creationId xmlns:a16="http://schemas.microsoft.com/office/drawing/2014/main" id="{00000000-0008-0000-0000-0000CD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34" name="Line 461">
          <a:extLst>
            <a:ext uri="{FF2B5EF4-FFF2-40B4-BE49-F238E27FC236}">
              <a16:creationId xmlns:a16="http://schemas.microsoft.com/office/drawing/2014/main" id="{00000000-0008-0000-0000-0000CE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35" name="Line 462">
          <a:extLst>
            <a:ext uri="{FF2B5EF4-FFF2-40B4-BE49-F238E27FC236}">
              <a16:creationId xmlns:a16="http://schemas.microsoft.com/office/drawing/2014/main" id="{00000000-0008-0000-0000-0000CF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36" name="Line 463">
          <a:extLst>
            <a:ext uri="{FF2B5EF4-FFF2-40B4-BE49-F238E27FC236}">
              <a16:creationId xmlns:a16="http://schemas.microsoft.com/office/drawing/2014/main" id="{00000000-0008-0000-0000-0000D0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37" name="Line 464">
          <a:extLst>
            <a:ext uri="{FF2B5EF4-FFF2-40B4-BE49-F238E27FC236}">
              <a16:creationId xmlns:a16="http://schemas.microsoft.com/office/drawing/2014/main" id="{00000000-0008-0000-0000-0000D1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38" name="Line 465">
          <a:extLst>
            <a:ext uri="{FF2B5EF4-FFF2-40B4-BE49-F238E27FC236}">
              <a16:creationId xmlns:a16="http://schemas.microsoft.com/office/drawing/2014/main" id="{00000000-0008-0000-0000-0000D2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39" name="Line 466">
          <a:extLst>
            <a:ext uri="{FF2B5EF4-FFF2-40B4-BE49-F238E27FC236}">
              <a16:creationId xmlns:a16="http://schemas.microsoft.com/office/drawing/2014/main" id="{00000000-0008-0000-0000-0000D3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40" name="Line 467">
          <a:extLst>
            <a:ext uri="{FF2B5EF4-FFF2-40B4-BE49-F238E27FC236}">
              <a16:creationId xmlns:a16="http://schemas.microsoft.com/office/drawing/2014/main" id="{00000000-0008-0000-0000-0000D4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41" name="Line 468">
          <a:extLst>
            <a:ext uri="{FF2B5EF4-FFF2-40B4-BE49-F238E27FC236}">
              <a16:creationId xmlns:a16="http://schemas.microsoft.com/office/drawing/2014/main" id="{00000000-0008-0000-0000-0000D5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42" name="Line 469">
          <a:extLst>
            <a:ext uri="{FF2B5EF4-FFF2-40B4-BE49-F238E27FC236}">
              <a16:creationId xmlns:a16="http://schemas.microsoft.com/office/drawing/2014/main" id="{00000000-0008-0000-0000-0000D6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43" name="Line 470">
          <a:extLst>
            <a:ext uri="{FF2B5EF4-FFF2-40B4-BE49-F238E27FC236}">
              <a16:creationId xmlns:a16="http://schemas.microsoft.com/office/drawing/2014/main" id="{00000000-0008-0000-0000-0000D7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44" name="Line 471">
          <a:extLst>
            <a:ext uri="{FF2B5EF4-FFF2-40B4-BE49-F238E27FC236}">
              <a16:creationId xmlns:a16="http://schemas.microsoft.com/office/drawing/2014/main" id="{00000000-0008-0000-0000-0000D8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45" name="Line 472">
          <a:extLst>
            <a:ext uri="{FF2B5EF4-FFF2-40B4-BE49-F238E27FC236}">
              <a16:creationId xmlns:a16="http://schemas.microsoft.com/office/drawing/2014/main" id="{00000000-0008-0000-0000-0000D9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46" name="Line 473">
          <a:extLst>
            <a:ext uri="{FF2B5EF4-FFF2-40B4-BE49-F238E27FC236}">
              <a16:creationId xmlns:a16="http://schemas.microsoft.com/office/drawing/2014/main" id="{00000000-0008-0000-0000-0000DA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47" name="Line 474">
          <a:extLst>
            <a:ext uri="{FF2B5EF4-FFF2-40B4-BE49-F238E27FC236}">
              <a16:creationId xmlns:a16="http://schemas.microsoft.com/office/drawing/2014/main" id="{00000000-0008-0000-0000-0000DB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48" name="Line 475">
          <a:extLst>
            <a:ext uri="{FF2B5EF4-FFF2-40B4-BE49-F238E27FC236}">
              <a16:creationId xmlns:a16="http://schemas.microsoft.com/office/drawing/2014/main" id="{00000000-0008-0000-0000-0000DC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49" name="Line 476">
          <a:extLst>
            <a:ext uri="{FF2B5EF4-FFF2-40B4-BE49-F238E27FC236}">
              <a16:creationId xmlns:a16="http://schemas.microsoft.com/office/drawing/2014/main" id="{00000000-0008-0000-0000-0000DD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50" name="Line 477">
          <a:extLst>
            <a:ext uri="{FF2B5EF4-FFF2-40B4-BE49-F238E27FC236}">
              <a16:creationId xmlns:a16="http://schemas.microsoft.com/office/drawing/2014/main" id="{00000000-0008-0000-0000-0000DE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51" name="Line 478">
          <a:extLst>
            <a:ext uri="{FF2B5EF4-FFF2-40B4-BE49-F238E27FC236}">
              <a16:creationId xmlns:a16="http://schemas.microsoft.com/office/drawing/2014/main" id="{00000000-0008-0000-0000-0000DF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52" name="Line 479">
          <a:extLst>
            <a:ext uri="{FF2B5EF4-FFF2-40B4-BE49-F238E27FC236}">
              <a16:creationId xmlns:a16="http://schemas.microsoft.com/office/drawing/2014/main" id="{00000000-0008-0000-0000-0000E0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53" name="Line 480">
          <a:extLst>
            <a:ext uri="{FF2B5EF4-FFF2-40B4-BE49-F238E27FC236}">
              <a16:creationId xmlns:a16="http://schemas.microsoft.com/office/drawing/2014/main" id="{00000000-0008-0000-0000-0000E1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54" name="Line 481">
          <a:extLst>
            <a:ext uri="{FF2B5EF4-FFF2-40B4-BE49-F238E27FC236}">
              <a16:creationId xmlns:a16="http://schemas.microsoft.com/office/drawing/2014/main" id="{00000000-0008-0000-0000-0000E2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55" name="Line 482">
          <a:extLst>
            <a:ext uri="{FF2B5EF4-FFF2-40B4-BE49-F238E27FC236}">
              <a16:creationId xmlns:a16="http://schemas.microsoft.com/office/drawing/2014/main" id="{00000000-0008-0000-0000-0000E3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56" name="Line 483">
          <a:extLst>
            <a:ext uri="{FF2B5EF4-FFF2-40B4-BE49-F238E27FC236}">
              <a16:creationId xmlns:a16="http://schemas.microsoft.com/office/drawing/2014/main" id="{00000000-0008-0000-0000-0000E4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57" name="Line 484">
          <a:extLst>
            <a:ext uri="{FF2B5EF4-FFF2-40B4-BE49-F238E27FC236}">
              <a16:creationId xmlns:a16="http://schemas.microsoft.com/office/drawing/2014/main" id="{00000000-0008-0000-0000-0000E5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58" name="Line 485">
          <a:extLst>
            <a:ext uri="{FF2B5EF4-FFF2-40B4-BE49-F238E27FC236}">
              <a16:creationId xmlns:a16="http://schemas.microsoft.com/office/drawing/2014/main" id="{00000000-0008-0000-0000-0000E6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59" name="Line 486">
          <a:extLst>
            <a:ext uri="{FF2B5EF4-FFF2-40B4-BE49-F238E27FC236}">
              <a16:creationId xmlns:a16="http://schemas.microsoft.com/office/drawing/2014/main" id="{00000000-0008-0000-0000-0000E7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60" name="Line 487">
          <a:extLst>
            <a:ext uri="{FF2B5EF4-FFF2-40B4-BE49-F238E27FC236}">
              <a16:creationId xmlns:a16="http://schemas.microsoft.com/office/drawing/2014/main" id="{00000000-0008-0000-0000-0000E8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61" name="Line 488">
          <a:extLst>
            <a:ext uri="{FF2B5EF4-FFF2-40B4-BE49-F238E27FC236}">
              <a16:creationId xmlns:a16="http://schemas.microsoft.com/office/drawing/2014/main" id="{00000000-0008-0000-0000-0000E9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62" name="Line 489">
          <a:extLst>
            <a:ext uri="{FF2B5EF4-FFF2-40B4-BE49-F238E27FC236}">
              <a16:creationId xmlns:a16="http://schemas.microsoft.com/office/drawing/2014/main" id="{00000000-0008-0000-0000-0000EA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63" name="Line 490">
          <a:extLst>
            <a:ext uri="{FF2B5EF4-FFF2-40B4-BE49-F238E27FC236}">
              <a16:creationId xmlns:a16="http://schemas.microsoft.com/office/drawing/2014/main" id="{00000000-0008-0000-0000-0000EB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64" name="Line 491">
          <a:extLst>
            <a:ext uri="{FF2B5EF4-FFF2-40B4-BE49-F238E27FC236}">
              <a16:creationId xmlns:a16="http://schemas.microsoft.com/office/drawing/2014/main" id="{00000000-0008-0000-0000-0000EC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65" name="Line 492">
          <a:extLst>
            <a:ext uri="{FF2B5EF4-FFF2-40B4-BE49-F238E27FC236}">
              <a16:creationId xmlns:a16="http://schemas.microsoft.com/office/drawing/2014/main" id="{00000000-0008-0000-0000-0000ED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66" name="Line 493">
          <a:extLst>
            <a:ext uri="{FF2B5EF4-FFF2-40B4-BE49-F238E27FC236}">
              <a16:creationId xmlns:a16="http://schemas.microsoft.com/office/drawing/2014/main" id="{00000000-0008-0000-0000-0000EE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67" name="Line 494">
          <a:extLst>
            <a:ext uri="{FF2B5EF4-FFF2-40B4-BE49-F238E27FC236}">
              <a16:creationId xmlns:a16="http://schemas.microsoft.com/office/drawing/2014/main" id="{00000000-0008-0000-0000-0000EF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68" name="Line 495">
          <a:extLst>
            <a:ext uri="{FF2B5EF4-FFF2-40B4-BE49-F238E27FC236}">
              <a16:creationId xmlns:a16="http://schemas.microsoft.com/office/drawing/2014/main" id="{00000000-0008-0000-0000-0000F0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69" name="Line 496">
          <a:extLst>
            <a:ext uri="{FF2B5EF4-FFF2-40B4-BE49-F238E27FC236}">
              <a16:creationId xmlns:a16="http://schemas.microsoft.com/office/drawing/2014/main" id="{00000000-0008-0000-0000-0000F1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70" name="Line 497">
          <a:extLst>
            <a:ext uri="{FF2B5EF4-FFF2-40B4-BE49-F238E27FC236}">
              <a16:creationId xmlns:a16="http://schemas.microsoft.com/office/drawing/2014/main" id="{00000000-0008-0000-0000-0000F2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71" name="Line 498">
          <a:extLst>
            <a:ext uri="{FF2B5EF4-FFF2-40B4-BE49-F238E27FC236}">
              <a16:creationId xmlns:a16="http://schemas.microsoft.com/office/drawing/2014/main" id="{00000000-0008-0000-0000-0000F3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72" name="Line 499">
          <a:extLst>
            <a:ext uri="{FF2B5EF4-FFF2-40B4-BE49-F238E27FC236}">
              <a16:creationId xmlns:a16="http://schemas.microsoft.com/office/drawing/2014/main" id="{00000000-0008-0000-0000-0000F4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73" name="Line 500">
          <a:extLst>
            <a:ext uri="{FF2B5EF4-FFF2-40B4-BE49-F238E27FC236}">
              <a16:creationId xmlns:a16="http://schemas.microsoft.com/office/drawing/2014/main" id="{00000000-0008-0000-0000-0000F5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74" name="Line 501">
          <a:extLst>
            <a:ext uri="{FF2B5EF4-FFF2-40B4-BE49-F238E27FC236}">
              <a16:creationId xmlns:a16="http://schemas.microsoft.com/office/drawing/2014/main" id="{00000000-0008-0000-0000-0000F6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75" name="Line 502">
          <a:extLst>
            <a:ext uri="{FF2B5EF4-FFF2-40B4-BE49-F238E27FC236}">
              <a16:creationId xmlns:a16="http://schemas.microsoft.com/office/drawing/2014/main" id="{00000000-0008-0000-0000-0000F7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76" name="Line 503">
          <a:extLst>
            <a:ext uri="{FF2B5EF4-FFF2-40B4-BE49-F238E27FC236}">
              <a16:creationId xmlns:a16="http://schemas.microsoft.com/office/drawing/2014/main" id="{00000000-0008-0000-0000-0000F8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77" name="Line 504">
          <a:extLst>
            <a:ext uri="{FF2B5EF4-FFF2-40B4-BE49-F238E27FC236}">
              <a16:creationId xmlns:a16="http://schemas.microsoft.com/office/drawing/2014/main" id="{00000000-0008-0000-0000-0000F9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78" name="Line 505">
          <a:extLst>
            <a:ext uri="{FF2B5EF4-FFF2-40B4-BE49-F238E27FC236}">
              <a16:creationId xmlns:a16="http://schemas.microsoft.com/office/drawing/2014/main" id="{00000000-0008-0000-0000-0000FA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79" name="Line 506">
          <a:extLst>
            <a:ext uri="{FF2B5EF4-FFF2-40B4-BE49-F238E27FC236}">
              <a16:creationId xmlns:a16="http://schemas.microsoft.com/office/drawing/2014/main" id="{00000000-0008-0000-0000-0000FB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80" name="Line 507">
          <a:extLst>
            <a:ext uri="{FF2B5EF4-FFF2-40B4-BE49-F238E27FC236}">
              <a16:creationId xmlns:a16="http://schemas.microsoft.com/office/drawing/2014/main" id="{00000000-0008-0000-0000-0000FC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81" name="Line 508">
          <a:extLst>
            <a:ext uri="{FF2B5EF4-FFF2-40B4-BE49-F238E27FC236}">
              <a16:creationId xmlns:a16="http://schemas.microsoft.com/office/drawing/2014/main" id="{00000000-0008-0000-0000-0000FD0D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82" name="Line 509">
          <a:extLst>
            <a:ext uri="{FF2B5EF4-FFF2-40B4-BE49-F238E27FC236}">
              <a16:creationId xmlns:a16="http://schemas.microsoft.com/office/drawing/2014/main" id="{00000000-0008-0000-0000-0000FE0D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83" name="Line 510">
          <a:extLst>
            <a:ext uri="{FF2B5EF4-FFF2-40B4-BE49-F238E27FC236}">
              <a16:creationId xmlns:a16="http://schemas.microsoft.com/office/drawing/2014/main" id="{00000000-0008-0000-0000-0000FF0D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84" name="Line 511">
          <a:extLst>
            <a:ext uri="{FF2B5EF4-FFF2-40B4-BE49-F238E27FC236}">
              <a16:creationId xmlns:a16="http://schemas.microsoft.com/office/drawing/2014/main" id="{00000000-0008-0000-0000-000000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85" name="Line 512">
          <a:extLst>
            <a:ext uri="{FF2B5EF4-FFF2-40B4-BE49-F238E27FC236}">
              <a16:creationId xmlns:a16="http://schemas.microsoft.com/office/drawing/2014/main" id="{00000000-0008-0000-0000-000001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86" name="Line 513">
          <a:extLst>
            <a:ext uri="{FF2B5EF4-FFF2-40B4-BE49-F238E27FC236}">
              <a16:creationId xmlns:a16="http://schemas.microsoft.com/office/drawing/2014/main" id="{00000000-0008-0000-0000-000002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87" name="Line 514">
          <a:extLst>
            <a:ext uri="{FF2B5EF4-FFF2-40B4-BE49-F238E27FC236}">
              <a16:creationId xmlns:a16="http://schemas.microsoft.com/office/drawing/2014/main" id="{00000000-0008-0000-0000-000003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88" name="Line 515">
          <a:extLst>
            <a:ext uri="{FF2B5EF4-FFF2-40B4-BE49-F238E27FC236}">
              <a16:creationId xmlns:a16="http://schemas.microsoft.com/office/drawing/2014/main" id="{00000000-0008-0000-0000-000004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89" name="Line 516">
          <a:extLst>
            <a:ext uri="{FF2B5EF4-FFF2-40B4-BE49-F238E27FC236}">
              <a16:creationId xmlns:a16="http://schemas.microsoft.com/office/drawing/2014/main" id="{00000000-0008-0000-0000-000005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90" name="Line 517">
          <a:extLst>
            <a:ext uri="{FF2B5EF4-FFF2-40B4-BE49-F238E27FC236}">
              <a16:creationId xmlns:a16="http://schemas.microsoft.com/office/drawing/2014/main" id="{00000000-0008-0000-0000-000006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91" name="Line 518">
          <a:extLst>
            <a:ext uri="{FF2B5EF4-FFF2-40B4-BE49-F238E27FC236}">
              <a16:creationId xmlns:a16="http://schemas.microsoft.com/office/drawing/2014/main" id="{00000000-0008-0000-0000-000007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92" name="Line 519">
          <a:extLst>
            <a:ext uri="{FF2B5EF4-FFF2-40B4-BE49-F238E27FC236}">
              <a16:creationId xmlns:a16="http://schemas.microsoft.com/office/drawing/2014/main" id="{00000000-0008-0000-0000-000008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93" name="Line 520">
          <a:extLst>
            <a:ext uri="{FF2B5EF4-FFF2-40B4-BE49-F238E27FC236}">
              <a16:creationId xmlns:a16="http://schemas.microsoft.com/office/drawing/2014/main" id="{00000000-0008-0000-0000-000009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94" name="Line 521">
          <a:extLst>
            <a:ext uri="{FF2B5EF4-FFF2-40B4-BE49-F238E27FC236}">
              <a16:creationId xmlns:a16="http://schemas.microsoft.com/office/drawing/2014/main" id="{00000000-0008-0000-0000-00000A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95" name="Line 522">
          <a:extLst>
            <a:ext uri="{FF2B5EF4-FFF2-40B4-BE49-F238E27FC236}">
              <a16:creationId xmlns:a16="http://schemas.microsoft.com/office/drawing/2014/main" id="{00000000-0008-0000-0000-00000B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96" name="Line 523">
          <a:extLst>
            <a:ext uri="{FF2B5EF4-FFF2-40B4-BE49-F238E27FC236}">
              <a16:creationId xmlns:a16="http://schemas.microsoft.com/office/drawing/2014/main" id="{00000000-0008-0000-0000-00000C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597" name="Line 524">
          <a:extLst>
            <a:ext uri="{FF2B5EF4-FFF2-40B4-BE49-F238E27FC236}">
              <a16:creationId xmlns:a16="http://schemas.microsoft.com/office/drawing/2014/main" id="{00000000-0008-0000-0000-00000D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598" name="Line 525">
          <a:extLst>
            <a:ext uri="{FF2B5EF4-FFF2-40B4-BE49-F238E27FC236}">
              <a16:creationId xmlns:a16="http://schemas.microsoft.com/office/drawing/2014/main" id="{00000000-0008-0000-0000-00000E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599" name="Line 526">
          <a:extLst>
            <a:ext uri="{FF2B5EF4-FFF2-40B4-BE49-F238E27FC236}">
              <a16:creationId xmlns:a16="http://schemas.microsoft.com/office/drawing/2014/main" id="{00000000-0008-0000-0000-00000F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00" name="Line 527">
          <a:extLst>
            <a:ext uri="{FF2B5EF4-FFF2-40B4-BE49-F238E27FC236}">
              <a16:creationId xmlns:a16="http://schemas.microsoft.com/office/drawing/2014/main" id="{00000000-0008-0000-0000-000010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01" name="Line 528">
          <a:extLst>
            <a:ext uri="{FF2B5EF4-FFF2-40B4-BE49-F238E27FC236}">
              <a16:creationId xmlns:a16="http://schemas.microsoft.com/office/drawing/2014/main" id="{00000000-0008-0000-0000-000011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02" name="Line 529">
          <a:extLst>
            <a:ext uri="{FF2B5EF4-FFF2-40B4-BE49-F238E27FC236}">
              <a16:creationId xmlns:a16="http://schemas.microsoft.com/office/drawing/2014/main" id="{00000000-0008-0000-0000-000012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03" name="Line 530">
          <a:extLst>
            <a:ext uri="{FF2B5EF4-FFF2-40B4-BE49-F238E27FC236}">
              <a16:creationId xmlns:a16="http://schemas.microsoft.com/office/drawing/2014/main" id="{00000000-0008-0000-0000-000013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04" name="Line 531">
          <a:extLst>
            <a:ext uri="{FF2B5EF4-FFF2-40B4-BE49-F238E27FC236}">
              <a16:creationId xmlns:a16="http://schemas.microsoft.com/office/drawing/2014/main" id="{00000000-0008-0000-0000-000014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05" name="Line 532">
          <a:extLst>
            <a:ext uri="{FF2B5EF4-FFF2-40B4-BE49-F238E27FC236}">
              <a16:creationId xmlns:a16="http://schemas.microsoft.com/office/drawing/2014/main" id="{00000000-0008-0000-0000-000015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06" name="Line 533">
          <a:extLst>
            <a:ext uri="{FF2B5EF4-FFF2-40B4-BE49-F238E27FC236}">
              <a16:creationId xmlns:a16="http://schemas.microsoft.com/office/drawing/2014/main" id="{00000000-0008-0000-0000-000016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07" name="Line 534">
          <a:extLst>
            <a:ext uri="{FF2B5EF4-FFF2-40B4-BE49-F238E27FC236}">
              <a16:creationId xmlns:a16="http://schemas.microsoft.com/office/drawing/2014/main" id="{00000000-0008-0000-0000-000017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08" name="Line 535">
          <a:extLst>
            <a:ext uri="{FF2B5EF4-FFF2-40B4-BE49-F238E27FC236}">
              <a16:creationId xmlns:a16="http://schemas.microsoft.com/office/drawing/2014/main" id="{00000000-0008-0000-0000-000018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09" name="Line 536">
          <a:extLst>
            <a:ext uri="{FF2B5EF4-FFF2-40B4-BE49-F238E27FC236}">
              <a16:creationId xmlns:a16="http://schemas.microsoft.com/office/drawing/2014/main" id="{00000000-0008-0000-0000-000019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10" name="Line 537">
          <a:extLst>
            <a:ext uri="{FF2B5EF4-FFF2-40B4-BE49-F238E27FC236}">
              <a16:creationId xmlns:a16="http://schemas.microsoft.com/office/drawing/2014/main" id="{00000000-0008-0000-0000-00001A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11" name="Line 538">
          <a:extLst>
            <a:ext uri="{FF2B5EF4-FFF2-40B4-BE49-F238E27FC236}">
              <a16:creationId xmlns:a16="http://schemas.microsoft.com/office/drawing/2014/main" id="{00000000-0008-0000-0000-00001B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12" name="Line 539">
          <a:extLst>
            <a:ext uri="{FF2B5EF4-FFF2-40B4-BE49-F238E27FC236}">
              <a16:creationId xmlns:a16="http://schemas.microsoft.com/office/drawing/2014/main" id="{00000000-0008-0000-0000-00001C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13" name="Line 540">
          <a:extLst>
            <a:ext uri="{FF2B5EF4-FFF2-40B4-BE49-F238E27FC236}">
              <a16:creationId xmlns:a16="http://schemas.microsoft.com/office/drawing/2014/main" id="{00000000-0008-0000-0000-00001D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14" name="Line 541">
          <a:extLst>
            <a:ext uri="{FF2B5EF4-FFF2-40B4-BE49-F238E27FC236}">
              <a16:creationId xmlns:a16="http://schemas.microsoft.com/office/drawing/2014/main" id="{00000000-0008-0000-0000-00001E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15" name="Line 542">
          <a:extLst>
            <a:ext uri="{FF2B5EF4-FFF2-40B4-BE49-F238E27FC236}">
              <a16:creationId xmlns:a16="http://schemas.microsoft.com/office/drawing/2014/main" id="{00000000-0008-0000-0000-00001F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16" name="Line 543">
          <a:extLst>
            <a:ext uri="{FF2B5EF4-FFF2-40B4-BE49-F238E27FC236}">
              <a16:creationId xmlns:a16="http://schemas.microsoft.com/office/drawing/2014/main" id="{00000000-0008-0000-0000-000020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17" name="Line 544">
          <a:extLst>
            <a:ext uri="{FF2B5EF4-FFF2-40B4-BE49-F238E27FC236}">
              <a16:creationId xmlns:a16="http://schemas.microsoft.com/office/drawing/2014/main" id="{00000000-0008-0000-0000-000021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18" name="Line 545">
          <a:extLst>
            <a:ext uri="{FF2B5EF4-FFF2-40B4-BE49-F238E27FC236}">
              <a16:creationId xmlns:a16="http://schemas.microsoft.com/office/drawing/2014/main" id="{00000000-0008-0000-0000-000022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19" name="Line 546">
          <a:extLst>
            <a:ext uri="{FF2B5EF4-FFF2-40B4-BE49-F238E27FC236}">
              <a16:creationId xmlns:a16="http://schemas.microsoft.com/office/drawing/2014/main" id="{00000000-0008-0000-0000-000023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20" name="Line 547">
          <a:extLst>
            <a:ext uri="{FF2B5EF4-FFF2-40B4-BE49-F238E27FC236}">
              <a16:creationId xmlns:a16="http://schemas.microsoft.com/office/drawing/2014/main" id="{00000000-0008-0000-0000-000024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21" name="Line 548">
          <a:extLst>
            <a:ext uri="{FF2B5EF4-FFF2-40B4-BE49-F238E27FC236}">
              <a16:creationId xmlns:a16="http://schemas.microsoft.com/office/drawing/2014/main" id="{00000000-0008-0000-0000-000025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22" name="Line 549">
          <a:extLst>
            <a:ext uri="{FF2B5EF4-FFF2-40B4-BE49-F238E27FC236}">
              <a16:creationId xmlns:a16="http://schemas.microsoft.com/office/drawing/2014/main" id="{00000000-0008-0000-0000-000026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23" name="Line 550">
          <a:extLst>
            <a:ext uri="{FF2B5EF4-FFF2-40B4-BE49-F238E27FC236}">
              <a16:creationId xmlns:a16="http://schemas.microsoft.com/office/drawing/2014/main" id="{00000000-0008-0000-0000-000027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24" name="Line 551">
          <a:extLst>
            <a:ext uri="{FF2B5EF4-FFF2-40B4-BE49-F238E27FC236}">
              <a16:creationId xmlns:a16="http://schemas.microsoft.com/office/drawing/2014/main" id="{00000000-0008-0000-0000-000028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25" name="Line 552">
          <a:extLst>
            <a:ext uri="{FF2B5EF4-FFF2-40B4-BE49-F238E27FC236}">
              <a16:creationId xmlns:a16="http://schemas.microsoft.com/office/drawing/2014/main" id="{00000000-0008-0000-0000-000029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26" name="Line 553">
          <a:extLst>
            <a:ext uri="{FF2B5EF4-FFF2-40B4-BE49-F238E27FC236}">
              <a16:creationId xmlns:a16="http://schemas.microsoft.com/office/drawing/2014/main" id="{00000000-0008-0000-0000-00002A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27" name="Line 554">
          <a:extLst>
            <a:ext uri="{FF2B5EF4-FFF2-40B4-BE49-F238E27FC236}">
              <a16:creationId xmlns:a16="http://schemas.microsoft.com/office/drawing/2014/main" id="{00000000-0008-0000-0000-00002B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28" name="Line 555">
          <a:extLst>
            <a:ext uri="{FF2B5EF4-FFF2-40B4-BE49-F238E27FC236}">
              <a16:creationId xmlns:a16="http://schemas.microsoft.com/office/drawing/2014/main" id="{00000000-0008-0000-0000-00002C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29" name="Line 556">
          <a:extLst>
            <a:ext uri="{FF2B5EF4-FFF2-40B4-BE49-F238E27FC236}">
              <a16:creationId xmlns:a16="http://schemas.microsoft.com/office/drawing/2014/main" id="{00000000-0008-0000-0000-00002D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30" name="Line 557">
          <a:extLst>
            <a:ext uri="{FF2B5EF4-FFF2-40B4-BE49-F238E27FC236}">
              <a16:creationId xmlns:a16="http://schemas.microsoft.com/office/drawing/2014/main" id="{00000000-0008-0000-0000-00002E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31" name="Line 558">
          <a:extLst>
            <a:ext uri="{FF2B5EF4-FFF2-40B4-BE49-F238E27FC236}">
              <a16:creationId xmlns:a16="http://schemas.microsoft.com/office/drawing/2014/main" id="{00000000-0008-0000-0000-00002F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32" name="Line 559">
          <a:extLst>
            <a:ext uri="{FF2B5EF4-FFF2-40B4-BE49-F238E27FC236}">
              <a16:creationId xmlns:a16="http://schemas.microsoft.com/office/drawing/2014/main" id="{00000000-0008-0000-0000-000030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33" name="Line 560">
          <a:extLst>
            <a:ext uri="{FF2B5EF4-FFF2-40B4-BE49-F238E27FC236}">
              <a16:creationId xmlns:a16="http://schemas.microsoft.com/office/drawing/2014/main" id="{00000000-0008-0000-0000-000031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34" name="Line 561">
          <a:extLst>
            <a:ext uri="{FF2B5EF4-FFF2-40B4-BE49-F238E27FC236}">
              <a16:creationId xmlns:a16="http://schemas.microsoft.com/office/drawing/2014/main" id="{00000000-0008-0000-0000-000032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35" name="Line 562">
          <a:extLst>
            <a:ext uri="{FF2B5EF4-FFF2-40B4-BE49-F238E27FC236}">
              <a16:creationId xmlns:a16="http://schemas.microsoft.com/office/drawing/2014/main" id="{00000000-0008-0000-0000-000033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36" name="Line 563">
          <a:extLst>
            <a:ext uri="{FF2B5EF4-FFF2-40B4-BE49-F238E27FC236}">
              <a16:creationId xmlns:a16="http://schemas.microsoft.com/office/drawing/2014/main" id="{00000000-0008-0000-0000-000034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37" name="Line 564">
          <a:extLst>
            <a:ext uri="{FF2B5EF4-FFF2-40B4-BE49-F238E27FC236}">
              <a16:creationId xmlns:a16="http://schemas.microsoft.com/office/drawing/2014/main" id="{00000000-0008-0000-0000-000035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38" name="Line 565">
          <a:extLst>
            <a:ext uri="{FF2B5EF4-FFF2-40B4-BE49-F238E27FC236}">
              <a16:creationId xmlns:a16="http://schemas.microsoft.com/office/drawing/2014/main" id="{00000000-0008-0000-0000-000036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39" name="Line 566">
          <a:extLst>
            <a:ext uri="{FF2B5EF4-FFF2-40B4-BE49-F238E27FC236}">
              <a16:creationId xmlns:a16="http://schemas.microsoft.com/office/drawing/2014/main" id="{00000000-0008-0000-0000-000037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40" name="Line 567">
          <a:extLst>
            <a:ext uri="{FF2B5EF4-FFF2-40B4-BE49-F238E27FC236}">
              <a16:creationId xmlns:a16="http://schemas.microsoft.com/office/drawing/2014/main" id="{00000000-0008-0000-0000-000038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41" name="Line 568">
          <a:extLst>
            <a:ext uri="{FF2B5EF4-FFF2-40B4-BE49-F238E27FC236}">
              <a16:creationId xmlns:a16="http://schemas.microsoft.com/office/drawing/2014/main" id="{00000000-0008-0000-0000-000039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42" name="Line 569">
          <a:extLst>
            <a:ext uri="{FF2B5EF4-FFF2-40B4-BE49-F238E27FC236}">
              <a16:creationId xmlns:a16="http://schemas.microsoft.com/office/drawing/2014/main" id="{00000000-0008-0000-0000-00003A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43" name="Line 570">
          <a:extLst>
            <a:ext uri="{FF2B5EF4-FFF2-40B4-BE49-F238E27FC236}">
              <a16:creationId xmlns:a16="http://schemas.microsoft.com/office/drawing/2014/main" id="{00000000-0008-0000-0000-00003B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44" name="Line 571">
          <a:extLst>
            <a:ext uri="{FF2B5EF4-FFF2-40B4-BE49-F238E27FC236}">
              <a16:creationId xmlns:a16="http://schemas.microsoft.com/office/drawing/2014/main" id="{00000000-0008-0000-0000-00003C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45" name="Line 572">
          <a:extLst>
            <a:ext uri="{FF2B5EF4-FFF2-40B4-BE49-F238E27FC236}">
              <a16:creationId xmlns:a16="http://schemas.microsoft.com/office/drawing/2014/main" id="{00000000-0008-0000-0000-00003D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46" name="Line 573">
          <a:extLst>
            <a:ext uri="{FF2B5EF4-FFF2-40B4-BE49-F238E27FC236}">
              <a16:creationId xmlns:a16="http://schemas.microsoft.com/office/drawing/2014/main" id="{00000000-0008-0000-0000-00003E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47" name="Line 574">
          <a:extLst>
            <a:ext uri="{FF2B5EF4-FFF2-40B4-BE49-F238E27FC236}">
              <a16:creationId xmlns:a16="http://schemas.microsoft.com/office/drawing/2014/main" id="{00000000-0008-0000-0000-00003F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48" name="Line 575">
          <a:extLst>
            <a:ext uri="{FF2B5EF4-FFF2-40B4-BE49-F238E27FC236}">
              <a16:creationId xmlns:a16="http://schemas.microsoft.com/office/drawing/2014/main" id="{00000000-0008-0000-0000-000040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49" name="Line 576">
          <a:extLst>
            <a:ext uri="{FF2B5EF4-FFF2-40B4-BE49-F238E27FC236}">
              <a16:creationId xmlns:a16="http://schemas.microsoft.com/office/drawing/2014/main" id="{00000000-0008-0000-0000-000041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50" name="Line 577">
          <a:extLst>
            <a:ext uri="{FF2B5EF4-FFF2-40B4-BE49-F238E27FC236}">
              <a16:creationId xmlns:a16="http://schemas.microsoft.com/office/drawing/2014/main" id="{00000000-0008-0000-0000-000042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51" name="Line 578">
          <a:extLst>
            <a:ext uri="{FF2B5EF4-FFF2-40B4-BE49-F238E27FC236}">
              <a16:creationId xmlns:a16="http://schemas.microsoft.com/office/drawing/2014/main" id="{00000000-0008-0000-0000-000043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52" name="Line 579">
          <a:extLst>
            <a:ext uri="{FF2B5EF4-FFF2-40B4-BE49-F238E27FC236}">
              <a16:creationId xmlns:a16="http://schemas.microsoft.com/office/drawing/2014/main" id="{00000000-0008-0000-0000-000044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53" name="Line 580">
          <a:extLst>
            <a:ext uri="{FF2B5EF4-FFF2-40B4-BE49-F238E27FC236}">
              <a16:creationId xmlns:a16="http://schemas.microsoft.com/office/drawing/2014/main" id="{00000000-0008-0000-0000-000045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54" name="Line 581">
          <a:extLst>
            <a:ext uri="{FF2B5EF4-FFF2-40B4-BE49-F238E27FC236}">
              <a16:creationId xmlns:a16="http://schemas.microsoft.com/office/drawing/2014/main" id="{00000000-0008-0000-0000-000046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55" name="Line 582">
          <a:extLst>
            <a:ext uri="{FF2B5EF4-FFF2-40B4-BE49-F238E27FC236}">
              <a16:creationId xmlns:a16="http://schemas.microsoft.com/office/drawing/2014/main" id="{00000000-0008-0000-0000-000047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56" name="Line 583">
          <a:extLst>
            <a:ext uri="{FF2B5EF4-FFF2-40B4-BE49-F238E27FC236}">
              <a16:creationId xmlns:a16="http://schemas.microsoft.com/office/drawing/2014/main" id="{00000000-0008-0000-0000-000048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57" name="Line 584">
          <a:extLst>
            <a:ext uri="{FF2B5EF4-FFF2-40B4-BE49-F238E27FC236}">
              <a16:creationId xmlns:a16="http://schemas.microsoft.com/office/drawing/2014/main" id="{00000000-0008-0000-0000-000049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58" name="Line 585">
          <a:extLst>
            <a:ext uri="{FF2B5EF4-FFF2-40B4-BE49-F238E27FC236}">
              <a16:creationId xmlns:a16="http://schemas.microsoft.com/office/drawing/2014/main" id="{00000000-0008-0000-0000-00004A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59" name="Line 586">
          <a:extLst>
            <a:ext uri="{FF2B5EF4-FFF2-40B4-BE49-F238E27FC236}">
              <a16:creationId xmlns:a16="http://schemas.microsoft.com/office/drawing/2014/main" id="{00000000-0008-0000-0000-00004B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60" name="Line 587">
          <a:extLst>
            <a:ext uri="{FF2B5EF4-FFF2-40B4-BE49-F238E27FC236}">
              <a16:creationId xmlns:a16="http://schemas.microsoft.com/office/drawing/2014/main" id="{00000000-0008-0000-0000-00004C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61" name="Line 588">
          <a:extLst>
            <a:ext uri="{FF2B5EF4-FFF2-40B4-BE49-F238E27FC236}">
              <a16:creationId xmlns:a16="http://schemas.microsoft.com/office/drawing/2014/main" id="{00000000-0008-0000-0000-00004D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62" name="Line 589">
          <a:extLst>
            <a:ext uri="{FF2B5EF4-FFF2-40B4-BE49-F238E27FC236}">
              <a16:creationId xmlns:a16="http://schemas.microsoft.com/office/drawing/2014/main" id="{00000000-0008-0000-0000-00004E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63" name="Line 590">
          <a:extLst>
            <a:ext uri="{FF2B5EF4-FFF2-40B4-BE49-F238E27FC236}">
              <a16:creationId xmlns:a16="http://schemas.microsoft.com/office/drawing/2014/main" id="{00000000-0008-0000-0000-00004F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64" name="Line 591">
          <a:extLst>
            <a:ext uri="{FF2B5EF4-FFF2-40B4-BE49-F238E27FC236}">
              <a16:creationId xmlns:a16="http://schemas.microsoft.com/office/drawing/2014/main" id="{00000000-0008-0000-0000-000050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65" name="Line 592">
          <a:extLst>
            <a:ext uri="{FF2B5EF4-FFF2-40B4-BE49-F238E27FC236}">
              <a16:creationId xmlns:a16="http://schemas.microsoft.com/office/drawing/2014/main" id="{00000000-0008-0000-0000-000051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66" name="Line 593">
          <a:extLst>
            <a:ext uri="{FF2B5EF4-FFF2-40B4-BE49-F238E27FC236}">
              <a16:creationId xmlns:a16="http://schemas.microsoft.com/office/drawing/2014/main" id="{00000000-0008-0000-0000-000052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67" name="Line 594">
          <a:extLst>
            <a:ext uri="{FF2B5EF4-FFF2-40B4-BE49-F238E27FC236}">
              <a16:creationId xmlns:a16="http://schemas.microsoft.com/office/drawing/2014/main" id="{00000000-0008-0000-0000-000053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68" name="Line 595">
          <a:extLst>
            <a:ext uri="{FF2B5EF4-FFF2-40B4-BE49-F238E27FC236}">
              <a16:creationId xmlns:a16="http://schemas.microsoft.com/office/drawing/2014/main" id="{00000000-0008-0000-0000-000054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69" name="Line 596">
          <a:extLst>
            <a:ext uri="{FF2B5EF4-FFF2-40B4-BE49-F238E27FC236}">
              <a16:creationId xmlns:a16="http://schemas.microsoft.com/office/drawing/2014/main" id="{00000000-0008-0000-0000-000055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70" name="Line 597">
          <a:extLst>
            <a:ext uri="{FF2B5EF4-FFF2-40B4-BE49-F238E27FC236}">
              <a16:creationId xmlns:a16="http://schemas.microsoft.com/office/drawing/2014/main" id="{00000000-0008-0000-0000-000056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71" name="Line 598">
          <a:extLst>
            <a:ext uri="{FF2B5EF4-FFF2-40B4-BE49-F238E27FC236}">
              <a16:creationId xmlns:a16="http://schemas.microsoft.com/office/drawing/2014/main" id="{00000000-0008-0000-0000-000057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72" name="Line 599">
          <a:extLst>
            <a:ext uri="{FF2B5EF4-FFF2-40B4-BE49-F238E27FC236}">
              <a16:creationId xmlns:a16="http://schemas.microsoft.com/office/drawing/2014/main" id="{00000000-0008-0000-0000-000058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73" name="Line 600">
          <a:extLst>
            <a:ext uri="{FF2B5EF4-FFF2-40B4-BE49-F238E27FC236}">
              <a16:creationId xmlns:a16="http://schemas.microsoft.com/office/drawing/2014/main" id="{00000000-0008-0000-0000-000059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74" name="Line 601">
          <a:extLst>
            <a:ext uri="{FF2B5EF4-FFF2-40B4-BE49-F238E27FC236}">
              <a16:creationId xmlns:a16="http://schemas.microsoft.com/office/drawing/2014/main" id="{00000000-0008-0000-0000-00005A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75" name="Line 602">
          <a:extLst>
            <a:ext uri="{FF2B5EF4-FFF2-40B4-BE49-F238E27FC236}">
              <a16:creationId xmlns:a16="http://schemas.microsoft.com/office/drawing/2014/main" id="{00000000-0008-0000-0000-00005B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76" name="Line 603">
          <a:extLst>
            <a:ext uri="{FF2B5EF4-FFF2-40B4-BE49-F238E27FC236}">
              <a16:creationId xmlns:a16="http://schemas.microsoft.com/office/drawing/2014/main" id="{00000000-0008-0000-0000-00005C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77" name="Line 604">
          <a:extLst>
            <a:ext uri="{FF2B5EF4-FFF2-40B4-BE49-F238E27FC236}">
              <a16:creationId xmlns:a16="http://schemas.microsoft.com/office/drawing/2014/main" id="{00000000-0008-0000-0000-00005D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78" name="Line 605">
          <a:extLst>
            <a:ext uri="{FF2B5EF4-FFF2-40B4-BE49-F238E27FC236}">
              <a16:creationId xmlns:a16="http://schemas.microsoft.com/office/drawing/2014/main" id="{00000000-0008-0000-0000-00005E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79" name="Line 606">
          <a:extLst>
            <a:ext uri="{FF2B5EF4-FFF2-40B4-BE49-F238E27FC236}">
              <a16:creationId xmlns:a16="http://schemas.microsoft.com/office/drawing/2014/main" id="{00000000-0008-0000-0000-00005F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80" name="Line 607">
          <a:extLst>
            <a:ext uri="{FF2B5EF4-FFF2-40B4-BE49-F238E27FC236}">
              <a16:creationId xmlns:a16="http://schemas.microsoft.com/office/drawing/2014/main" id="{00000000-0008-0000-0000-000060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81" name="Line 608">
          <a:extLst>
            <a:ext uri="{FF2B5EF4-FFF2-40B4-BE49-F238E27FC236}">
              <a16:creationId xmlns:a16="http://schemas.microsoft.com/office/drawing/2014/main" id="{00000000-0008-0000-0000-000061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82" name="Line 609">
          <a:extLst>
            <a:ext uri="{FF2B5EF4-FFF2-40B4-BE49-F238E27FC236}">
              <a16:creationId xmlns:a16="http://schemas.microsoft.com/office/drawing/2014/main" id="{00000000-0008-0000-0000-000062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83" name="Line 610">
          <a:extLst>
            <a:ext uri="{FF2B5EF4-FFF2-40B4-BE49-F238E27FC236}">
              <a16:creationId xmlns:a16="http://schemas.microsoft.com/office/drawing/2014/main" id="{00000000-0008-0000-0000-000063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84" name="Line 611">
          <a:extLst>
            <a:ext uri="{FF2B5EF4-FFF2-40B4-BE49-F238E27FC236}">
              <a16:creationId xmlns:a16="http://schemas.microsoft.com/office/drawing/2014/main" id="{00000000-0008-0000-0000-000064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85" name="Line 612">
          <a:extLst>
            <a:ext uri="{FF2B5EF4-FFF2-40B4-BE49-F238E27FC236}">
              <a16:creationId xmlns:a16="http://schemas.microsoft.com/office/drawing/2014/main" id="{00000000-0008-0000-0000-000065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86" name="Line 613">
          <a:extLst>
            <a:ext uri="{FF2B5EF4-FFF2-40B4-BE49-F238E27FC236}">
              <a16:creationId xmlns:a16="http://schemas.microsoft.com/office/drawing/2014/main" id="{00000000-0008-0000-0000-000066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87" name="Line 614">
          <a:extLst>
            <a:ext uri="{FF2B5EF4-FFF2-40B4-BE49-F238E27FC236}">
              <a16:creationId xmlns:a16="http://schemas.microsoft.com/office/drawing/2014/main" id="{00000000-0008-0000-0000-000067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88" name="Line 615">
          <a:extLst>
            <a:ext uri="{FF2B5EF4-FFF2-40B4-BE49-F238E27FC236}">
              <a16:creationId xmlns:a16="http://schemas.microsoft.com/office/drawing/2014/main" id="{00000000-0008-0000-0000-000068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89" name="Line 616">
          <a:extLst>
            <a:ext uri="{FF2B5EF4-FFF2-40B4-BE49-F238E27FC236}">
              <a16:creationId xmlns:a16="http://schemas.microsoft.com/office/drawing/2014/main" id="{00000000-0008-0000-0000-000069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90" name="Line 617">
          <a:extLst>
            <a:ext uri="{FF2B5EF4-FFF2-40B4-BE49-F238E27FC236}">
              <a16:creationId xmlns:a16="http://schemas.microsoft.com/office/drawing/2014/main" id="{00000000-0008-0000-0000-00006A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91" name="Line 618">
          <a:extLst>
            <a:ext uri="{FF2B5EF4-FFF2-40B4-BE49-F238E27FC236}">
              <a16:creationId xmlns:a16="http://schemas.microsoft.com/office/drawing/2014/main" id="{00000000-0008-0000-0000-00006B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92" name="Line 619">
          <a:extLst>
            <a:ext uri="{FF2B5EF4-FFF2-40B4-BE49-F238E27FC236}">
              <a16:creationId xmlns:a16="http://schemas.microsoft.com/office/drawing/2014/main" id="{00000000-0008-0000-0000-00006C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93" name="Line 620">
          <a:extLst>
            <a:ext uri="{FF2B5EF4-FFF2-40B4-BE49-F238E27FC236}">
              <a16:creationId xmlns:a16="http://schemas.microsoft.com/office/drawing/2014/main" id="{00000000-0008-0000-0000-00006D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94" name="Line 621">
          <a:extLst>
            <a:ext uri="{FF2B5EF4-FFF2-40B4-BE49-F238E27FC236}">
              <a16:creationId xmlns:a16="http://schemas.microsoft.com/office/drawing/2014/main" id="{00000000-0008-0000-0000-00006E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95" name="Line 622">
          <a:extLst>
            <a:ext uri="{FF2B5EF4-FFF2-40B4-BE49-F238E27FC236}">
              <a16:creationId xmlns:a16="http://schemas.microsoft.com/office/drawing/2014/main" id="{00000000-0008-0000-0000-00006F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96" name="Line 623">
          <a:extLst>
            <a:ext uri="{FF2B5EF4-FFF2-40B4-BE49-F238E27FC236}">
              <a16:creationId xmlns:a16="http://schemas.microsoft.com/office/drawing/2014/main" id="{00000000-0008-0000-0000-000070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697" name="Line 624">
          <a:extLst>
            <a:ext uri="{FF2B5EF4-FFF2-40B4-BE49-F238E27FC236}">
              <a16:creationId xmlns:a16="http://schemas.microsoft.com/office/drawing/2014/main" id="{00000000-0008-0000-0000-000071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698" name="Line 625">
          <a:extLst>
            <a:ext uri="{FF2B5EF4-FFF2-40B4-BE49-F238E27FC236}">
              <a16:creationId xmlns:a16="http://schemas.microsoft.com/office/drawing/2014/main" id="{00000000-0008-0000-0000-000072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699" name="Line 626">
          <a:extLst>
            <a:ext uri="{FF2B5EF4-FFF2-40B4-BE49-F238E27FC236}">
              <a16:creationId xmlns:a16="http://schemas.microsoft.com/office/drawing/2014/main" id="{00000000-0008-0000-0000-000073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00" name="Line 627">
          <a:extLst>
            <a:ext uri="{FF2B5EF4-FFF2-40B4-BE49-F238E27FC236}">
              <a16:creationId xmlns:a16="http://schemas.microsoft.com/office/drawing/2014/main" id="{00000000-0008-0000-0000-000074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01" name="Line 628">
          <a:extLst>
            <a:ext uri="{FF2B5EF4-FFF2-40B4-BE49-F238E27FC236}">
              <a16:creationId xmlns:a16="http://schemas.microsoft.com/office/drawing/2014/main" id="{00000000-0008-0000-0000-000075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02" name="Line 629">
          <a:extLst>
            <a:ext uri="{FF2B5EF4-FFF2-40B4-BE49-F238E27FC236}">
              <a16:creationId xmlns:a16="http://schemas.microsoft.com/office/drawing/2014/main" id="{00000000-0008-0000-0000-000076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03" name="Line 630">
          <a:extLst>
            <a:ext uri="{FF2B5EF4-FFF2-40B4-BE49-F238E27FC236}">
              <a16:creationId xmlns:a16="http://schemas.microsoft.com/office/drawing/2014/main" id="{00000000-0008-0000-0000-000077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04" name="Line 631">
          <a:extLst>
            <a:ext uri="{FF2B5EF4-FFF2-40B4-BE49-F238E27FC236}">
              <a16:creationId xmlns:a16="http://schemas.microsoft.com/office/drawing/2014/main" id="{00000000-0008-0000-0000-000078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05" name="Line 632">
          <a:extLst>
            <a:ext uri="{FF2B5EF4-FFF2-40B4-BE49-F238E27FC236}">
              <a16:creationId xmlns:a16="http://schemas.microsoft.com/office/drawing/2014/main" id="{00000000-0008-0000-0000-000079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06" name="Line 633">
          <a:extLst>
            <a:ext uri="{FF2B5EF4-FFF2-40B4-BE49-F238E27FC236}">
              <a16:creationId xmlns:a16="http://schemas.microsoft.com/office/drawing/2014/main" id="{00000000-0008-0000-0000-00007A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07" name="Line 634">
          <a:extLst>
            <a:ext uri="{FF2B5EF4-FFF2-40B4-BE49-F238E27FC236}">
              <a16:creationId xmlns:a16="http://schemas.microsoft.com/office/drawing/2014/main" id="{00000000-0008-0000-0000-00007B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08" name="Line 635">
          <a:extLst>
            <a:ext uri="{FF2B5EF4-FFF2-40B4-BE49-F238E27FC236}">
              <a16:creationId xmlns:a16="http://schemas.microsoft.com/office/drawing/2014/main" id="{00000000-0008-0000-0000-00007C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09" name="Line 636">
          <a:extLst>
            <a:ext uri="{FF2B5EF4-FFF2-40B4-BE49-F238E27FC236}">
              <a16:creationId xmlns:a16="http://schemas.microsoft.com/office/drawing/2014/main" id="{00000000-0008-0000-0000-00007D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10" name="Line 637">
          <a:extLst>
            <a:ext uri="{FF2B5EF4-FFF2-40B4-BE49-F238E27FC236}">
              <a16:creationId xmlns:a16="http://schemas.microsoft.com/office/drawing/2014/main" id="{00000000-0008-0000-0000-00007E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11" name="Line 638">
          <a:extLst>
            <a:ext uri="{FF2B5EF4-FFF2-40B4-BE49-F238E27FC236}">
              <a16:creationId xmlns:a16="http://schemas.microsoft.com/office/drawing/2014/main" id="{00000000-0008-0000-0000-00007F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12" name="Line 639">
          <a:extLst>
            <a:ext uri="{FF2B5EF4-FFF2-40B4-BE49-F238E27FC236}">
              <a16:creationId xmlns:a16="http://schemas.microsoft.com/office/drawing/2014/main" id="{00000000-0008-0000-0000-000080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13" name="Line 640">
          <a:extLst>
            <a:ext uri="{FF2B5EF4-FFF2-40B4-BE49-F238E27FC236}">
              <a16:creationId xmlns:a16="http://schemas.microsoft.com/office/drawing/2014/main" id="{00000000-0008-0000-0000-000081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14" name="Line 641">
          <a:extLst>
            <a:ext uri="{FF2B5EF4-FFF2-40B4-BE49-F238E27FC236}">
              <a16:creationId xmlns:a16="http://schemas.microsoft.com/office/drawing/2014/main" id="{00000000-0008-0000-0000-000082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15" name="Line 642">
          <a:extLst>
            <a:ext uri="{FF2B5EF4-FFF2-40B4-BE49-F238E27FC236}">
              <a16:creationId xmlns:a16="http://schemas.microsoft.com/office/drawing/2014/main" id="{00000000-0008-0000-0000-000083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16" name="Line 643">
          <a:extLst>
            <a:ext uri="{FF2B5EF4-FFF2-40B4-BE49-F238E27FC236}">
              <a16:creationId xmlns:a16="http://schemas.microsoft.com/office/drawing/2014/main" id="{00000000-0008-0000-0000-000084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17" name="Line 644">
          <a:extLst>
            <a:ext uri="{FF2B5EF4-FFF2-40B4-BE49-F238E27FC236}">
              <a16:creationId xmlns:a16="http://schemas.microsoft.com/office/drawing/2014/main" id="{00000000-0008-0000-0000-000085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18" name="Line 645">
          <a:extLst>
            <a:ext uri="{FF2B5EF4-FFF2-40B4-BE49-F238E27FC236}">
              <a16:creationId xmlns:a16="http://schemas.microsoft.com/office/drawing/2014/main" id="{00000000-0008-0000-0000-000086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19" name="Line 646">
          <a:extLst>
            <a:ext uri="{FF2B5EF4-FFF2-40B4-BE49-F238E27FC236}">
              <a16:creationId xmlns:a16="http://schemas.microsoft.com/office/drawing/2014/main" id="{00000000-0008-0000-0000-000087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20" name="Line 647">
          <a:extLst>
            <a:ext uri="{FF2B5EF4-FFF2-40B4-BE49-F238E27FC236}">
              <a16:creationId xmlns:a16="http://schemas.microsoft.com/office/drawing/2014/main" id="{00000000-0008-0000-0000-000088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21" name="Line 648">
          <a:extLst>
            <a:ext uri="{FF2B5EF4-FFF2-40B4-BE49-F238E27FC236}">
              <a16:creationId xmlns:a16="http://schemas.microsoft.com/office/drawing/2014/main" id="{00000000-0008-0000-0000-000089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22" name="Line 649">
          <a:extLst>
            <a:ext uri="{FF2B5EF4-FFF2-40B4-BE49-F238E27FC236}">
              <a16:creationId xmlns:a16="http://schemas.microsoft.com/office/drawing/2014/main" id="{00000000-0008-0000-0000-00008A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23" name="Line 650">
          <a:extLst>
            <a:ext uri="{FF2B5EF4-FFF2-40B4-BE49-F238E27FC236}">
              <a16:creationId xmlns:a16="http://schemas.microsoft.com/office/drawing/2014/main" id="{00000000-0008-0000-0000-00008B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24" name="Line 651">
          <a:extLst>
            <a:ext uri="{FF2B5EF4-FFF2-40B4-BE49-F238E27FC236}">
              <a16:creationId xmlns:a16="http://schemas.microsoft.com/office/drawing/2014/main" id="{00000000-0008-0000-0000-00008C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25" name="Line 652">
          <a:extLst>
            <a:ext uri="{FF2B5EF4-FFF2-40B4-BE49-F238E27FC236}">
              <a16:creationId xmlns:a16="http://schemas.microsoft.com/office/drawing/2014/main" id="{00000000-0008-0000-0000-00008D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26" name="Line 653">
          <a:extLst>
            <a:ext uri="{FF2B5EF4-FFF2-40B4-BE49-F238E27FC236}">
              <a16:creationId xmlns:a16="http://schemas.microsoft.com/office/drawing/2014/main" id="{00000000-0008-0000-0000-00008E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27" name="Line 654">
          <a:extLst>
            <a:ext uri="{FF2B5EF4-FFF2-40B4-BE49-F238E27FC236}">
              <a16:creationId xmlns:a16="http://schemas.microsoft.com/office/drawing/2014/main" id="{00000000-0008-0000-0000-00008F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28" name="Line 655">
          <a:extLst>
            <a:ext uri="{FF2B5EF4-FFF2-40B4-BE49-F238E27FC236}">
              <a16:creationId xmlns:a16="http://schemas.microsoft.com/office/drawing/2014/main" id="{00000000-0008-0000-0000-000090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29" name="Line 656">
          <a:extLst>
            <a:ext uri="{FF2B5EF4-FFF2-40B4-BE49-F238E27FC236}">
              <a16:creationId xmlns:a16="http://schemas.microsoft.com/office/drawing/2014/main" id="{00000000-0008-0000-0000-000091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30" name="Line 657">
          <a:extLst>
            <a:ext uri="{FF2B5EF4-FFF2-40B4-BE49-F238E27FC236}">
              <a16:creationId xmlns:a16="http://schemas.microsoft.com/office/drawing/2014/main" id="{00000000-0008-0000-0000-000092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31" name="Line 658">
          <a:extLst>
            <a:ext uri="{FF2B5EF4-FFF2-40B4-BE49-F238E27FC236}">
              <a16:creationId xmlns:a16="http://schemas.microsoft.com/office/drawing/2014/main" id="{00000000-0008-0000-0000-000093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32" name="Line 659">
          <a:extLst>
            <a:ext uri="{FF2B5EF4-FFF2-40B4-BE49-F238E27FC236}">
              <a16:creationId xmlns:a16="http://schemas.microsoft.com/office/drawing/2014/main" id="{00000000-0008-0000-0000-000094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33" name="Line 660">
          <a:extLst>
            <a:ext uri="{FF2B5EF4-FFF2-40B4-BE49-F238E27FC236}">
              <a16:creationId xmlns:a16="http://schemas.microsoft.com/office/drawing/2014/main" id="{00000000-0008-0000-0000-000095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34" name="Line 661">
          <a:extLst>
            <a:ext uri="{FF2B5EF4-FFF2-40B4-BE49-F238E27FC236}">
              <a16:creationId xmlns:a16="http://schemas.microsoft.com/office/drawing/2014/main" id="{00000000-0008-0000-0000-000096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35" name="Line 662">
          <a:extLst>
            <a:ext uri="{FF2B5EF4-FFF2-40B4-BE49-F238E27FC236}">
              <a16:creationId xmlns:a16="http://schemas.microsoft.com/office/drawing/2014/main" id="{00000000-0008-0000-0000-000097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36" name="Line 663">
          <a:extLst>
            <a:ext uri="{FF2B5EF4-FFF2-40B4-BE49-F238E27FC236}">
              <a16:creationId xmlns:a16="http://schemas.microsoft.com/office/drawing/2014/main" id="{00000000-0008-0000-0000-000098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37" name="Line 664">
          <a:extLst>
            <a:ext uri="{FF2B5EF4-FFF2-40B4-BE49-F238E27FC236}">
              <a16:creationId xmlns:a16="http://schemas.microsoft.com/office/drawing/2014/main" id="{00000000-0008-0000-0000-000099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38" name="Line 665">
          <a:extLst>
            <a:ext uri="{FF2B5EF4-FFF2-40B4-BE49-F238E27FC236}">
              <a16:creationId xmlns:a16="http://schemas.microsoft.com/office/drawing/2014/main" id="{00000000-0008-0000-0000-00009A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39" name="Line 666">
          <a:extLst>
            <a:ext uri="{FF2B5EF4-FFF2-40B4-BE49-F238E27FC236}">
              <a16:creationId xmlns:a16="http://schemas.microsoft.com/office/drawing/2014/main" id="{00000000-0008-0000-0000-00009B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40" name="Line 667">
          <a:extLst>
            <a:ext uri="{FF2B5EF4-FFF2-40B4-BE49-F238E27FC236}">
              <a16:creationId xmlns:a16="http://schemas.microsoft.com/office/drawing/2014/main" id="{00000000-0008-0000-0000-00009C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41" name="Line 668">
          <a:extLst>
            <a:ext uri="{FF2B5EF4-FFF2-40B4-BE49-F238E27FC236}">
              <a16:creationId xmlns:a16="http://schemas.microsoft.com/office/drawing/2014/main" id="{00000000-0008-0000-0000-00009D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42" name="Line 669">
          <a:extLst>
            <a:ext uri="{FF2B5EF4-FFF2-40B4-BE49-F238E27FC236}">
              <a16:creationId xmlns:a16="http://schemas.microsoft.com/office/drawing/2014/main" id="{00000000-0008-0000-0000-00009E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43" name="Line 670">
          <a:extLst>
            <a:ext uri="{FF2B5EF4-FFF2-40B4-BE49-F238E27FC236}">
              <a16:creationId xmlns:a16="http://schemas.microsoft.com/office/drawing/2014/main" id="{00000000-0008-0000-0000-00009F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44" name="Line 671">
          <a:extLst>
            <a:ext uri="{FF2B5EF4-FFF2-40B4-BE49-F238E27FC236}">
              <a16:creationId xmlns:a16="http://schemas.microsoft.com/office/drawing/2014/main" id="{00000000-0008-0000-0000-0000A0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45" name="Line 672">
          <a:extLst>
            <a:ext uri="{FF2B5EF4-FFF2-40B4-BE49-F238E27FC236}">
              <a16:creationId xmlns:a16="http://schemas.microsoft.com/office/drawing/2014/main" id="{00000000-0008-0000-0000-0000A1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46" name="Line 673">
          <a:extLst>
            <a:ext uri="{FF2B5EF4-FFF2-40B4-BE49-F238E27FC236}">
              <a16:creationId xmlns:a16="http://schemas.microsoft.com/office/drawing/2014/main" id="{00000000-0008-0000-0000-0000A2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47" name="Line 674">
          <a:extLst>
            <a:ext uri="{FF2B5EF4-FFF2-40B4-BE49-F238E27FC236}">
              <a16:creationId xmlns:a16="http://schemas.microsoft.com/office/drawing/2014/main" id="{00000000-0008-0000-0000-0000A3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48" name="Line 675">
          <a:extLst>
            <a:ext uri="{FF2B5EF4-FFF2-40B4-BE49-F238E27FC236}">
              <a16:creationId xmlns:a16="http://schemas.microsoft.com/office/drawing/2014/main" id="{00000000-0008-0000-0000-0000A4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49" name="Line 676">
          <a:extLst>
            <a:ext uri="{FF2B5EF4-FFF2-40B4-BE49-F238E27FC236}">
              <a16:creationId xmlns:a16="http://schemas.microsoft.com/office/drawing/2014/main" id="{00000000-0008-0000-0000-0000A5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50" name="Line 677">
          <a:extLst>
            <a:ext uri="{FF2B5EF4-FFF2-40B4-BE49-F238E27FC236}">
              <a16:creationId xmlns:a16="http://schemas.microsoft.com/office/drawing/2014/main" id="{00000000-0008-0000-0000-0000A6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51" name="Line 678">
          <a:extLst>
            <a:ext uri="{FF2B5EF4-FFF2-40B4-BE49-F238E27FC236}">
              <a16:creationId xmlns:a16="http://schemas.microsoft.com/office/drawing/2014/main" id="{00000000-0008-0000-0000-0000A7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52" name="Line 679">
          <a:extLst>
            <a:ext uri="{FF2B5EF4-FFF2-40B4-BE49-F238E27FC236}">
              <a16:creationId xmlns:a16="http://schemas.microsoft.com/office/drawing/2014/main" id="{00000000-0008-0000-0000-0000A8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53" name="Line 680">
          <a:extLst>
            <a:ext uri="{FF2B5EF4-FFF2-40B4-BE49-F238E27FC236}">
              <a16:creationId xmlns:a16="http://schemas.microsoft.com/office/drawing/2014/main" id="{00000000-0008-0000-0000-0000A9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54" name="Line 681">
          <a:extLst>
            <a:ext uri="{FF2B5EF4-FFF2-40B4-BE49-F238E27FC236}">
              <a16:creationId xmlns:a16="http://schemas.microsoft.com/office/drawing/2014/main" id="{00000000-0008-0000-0000-0000AA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55" name="Line 682">
          <a:extLst>
            <a:ext uri="{FF2B5EF4-FFF2-40B4-BE49-F238E27FC236}">
              <a16:creationId xmlns:a16="http://schemas.microsoft.com/office/drawing/2014/main" id="{00000000-0008-0000-0000-0000AB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56" name="Line 683">
          <a:extLst>
            <a:ext uri="{FF2B5EF4-FFF2-40B4-BE49-F238E27FC236}">
              <a16:creationId xmlns:a16="http://schemas.microsoft.com/office/drawing/2014/main" id="{00000000-0008-0000-0000-0000AC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57" name="Line 684">
          <a:extLst>
            <a:ext uri="{FF2B5EF4-FFF2-40B4-BE49-F238E27FC236}">
              <a16:creationId xmlns:a16="http://schemas.microsoft.com/office/drawing/2014/main" id="{00000000-0008-0000-0000-0000AD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58" name="Line 685">
          <a:extLst>
            <a:ext uri="{FF2B5EF4-FFF2-40B4-BE49-F238E27FC236}">
              <a16:creationId xmlns:a16="http://schemas.microsoft.com/office/drawing/2014/main" id="{00000000-0008-0000-0000-0000AE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59" name="Line 686">
          <a:extLst>
            <a:ext uri="{FF2B5EF4-FFF2-40B4-BE49-F238E27FC236}">
              <a16:creationId xmlns:a16="http://schemas.microsoft.com/office/drawing/2014/main" id="{00000000-0008-0000-0000-0000AF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60" name="Line 687">
          <a:extLst>
            <a:ext uri="{FF2B5EF4-FFF2-40B4-BE49-F238E27FC236}">
              <a16:creationId xmlns:a16="http://schemas.microsoft.com/office/drawing/2014/main" id="{00000000-0008-0000-0000-0000B0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61" name="Line 688">
          <a:extLst>
            <a:ext uri="{FF2B5EF4-FFF2-40B4-BE49-F238E27FC236}">
              <a16:creationId xmlns:a16="http://schemas.microsoft.com/office/drawing/2014/main" id="{00000000-0008-0000-0000-0000B1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62" name="Line 689">
          <a:extLst>
            <a:ext uri="{FF2B5EF4-FFF2-40B4-BE49-F238E27FC236}">
              <a16:creationId xmlns:a16="http://schemas.microsoft.com/office/drawing/2014/main" id="{00000000-0008-0000-0000-0000B2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63" name="Line 690">
          <a:extLst>
            <a:ext uri="{FF2B5EF4-FFF2-40B4-BE49-F238E27FC236}">
              <a16:creationId xmlns:a16="http://schemas.microsoft.com/office/drawing/2014/main" id="{00000000-0008-0000-0000-0000B3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64" name="Line 691">
          <a:extLst>
            <a:ext uri="{FF2B5EF4-FFF2-40B4-BE49-F238E27FC236}">
              <a16:creationId xmlns:a16="http://schemas.microsoft.com/office/drawing/2014/main" id="{00000000-0008-0000-0000-0000B4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65" name="Line 692">
          <a:extLst>
            <a:ext uri="{FF2B5EF4-FFF2-40B4-BE49-F238E27FC236}">
              <a16:creationId xmlns:a16="http://schemas.microsoft.com/office/drawing/2014/main" id="{00000000-0008-0000-0000-0000B5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66" name="Line 693">
          <a:extLst>
            <a:ext uri="{FF2B5EF4-FFF2-40B4-BE49-F238E27FC236}">
              <a16:creationId xmlns:a16="http://schemas.microsoft.com/office/drawing/2014/main" id="{00000000-0008-0000-0000-0000B6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67" name="Line 694">
          <a:extLst>
            <a:ext uri="{FF2B5EF4-FFF2-40B4-BE49-F238E27FC236}">
              <a16:creationId xmlns:a16="http://schemas.microsoft.com/office/drawing/2014/main" id="{00000000-0008-0000-0000-0000B7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68" name="Line 695">
          <a:extLst>
            <a:ext uri="{FF2B5EF4-FFF2-40B4-BE49-F238E27FC236}">
              <a16:creationId xmlns:a16="http://schemas.microsoft.com/office/drawing/2014/main" id="{00000000-0008-0000-0000-0000B8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69" name="Line 696">
          <a:extLst>
            <a:ext uri="{FF2B5EF4-FFF2-40B4-BE49-F238E27FC236}">
              <a16:creationId xmlns:a16="http://schemas.microsoft.com/office/drawing/2014/main" id="{00000000-0008-0000-0000-0000B9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70" name="Line 697">
          <a:extLst>
            <a:ext uri="{FF2B5EF4-FFF2-40B4-BE49-F238E27FC236}">
              <a16:creationId xmlns:a16="http://schemas.microsoft.com/office/drawing/2014/main" id="{00000000-0008-0000-0000-0000BA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71" name="Line 698">
          <a:extLst>
            <a:ext uri="{FF2B5EF4-FFF2-40B4-BE49-F238E27FC236}">
              <a16:creationId xmlns:a16="http://schemas.microsoft.com/office/drawing/2014/main" id="{00000000-0008-0000-0000-0000BB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72" name="Line 699">
          <a:extLst>
            <a:ext uri="{FF2B5EF4-FFF2-40B4-BE49-F238E27FC236}">
              <a16:creationId xmlns:a16="http://schemas.microsoft.com/office/drawing/2014/main" id="{00000000-0008-0000-0000-0000BC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73" name="Line 700">
          <a:extLst>
            <a:ext uri="{FF2B5EF4-FFF2-40B4-BE49-F238E27FC236}">
              <a16:creationId xmlns:a16="http://schemas.microsoft.com/office/drawing/2014/main" id="{00000000-0008-0000-0000-0000BD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74" name="Line 701">
          <a:extLst>
            <a:ext uri="{FF2B5EF4-FFF2-40B4-BE49-F238E27FC236}">
              <a16:creationId xmlns:a16="http://schemas.microsoft.com/office/drawing/2014/main" id="{00000000-0008-0000-0000-0000BE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75" name="Line 702">
          <a:extLst>
            <a:ext uri="{FF2B5EF4-FFF2-40B4-BE49-F238E27FC236}">
              <a16:creationId xmlns:a16="http://schemas.microsoft.com/office/drawing/2014/main" id="{00000000-0008-0000-0000-0000BF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76" name="Line 703">
          <a:extLst>
            <a:ext uri="{FF2B5EF4-FFF2-40B4-BE49-F238E27FC236}">
              <a16:creationId xmlns:a16="http://schemas.microsoft.com/office/drawing/2014/main" id="{00000000-0008-0000-0000-0000C0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77" name="Line 704">
          <a:extLst>
            <a:ext uri="{FF2B5EF4-FFF2-40B4-BE49-F238E27FC236}">
              <a16:creationId xmlns:a16="http://schemas.microsoft.com/office/drawing/2014/main" id="{00000000-0008-0000-0000-0000C1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78" name="Line 705">
          <a:extLst>
            <a:ext uri="{FF2B5EF4-FFF2-40B4-BE49-F238E27FC236}">
              <a16:creationId xmlns:a16="http://schemas.microsoft.com/office/drawing/2014/main" id="{00000000-0008-0000-0000-0000C2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79" name="Line 706">
          <a:extLst>
            <a:ext uri="{FF2B5EF4-FFF2-40B4-BE49-F238E27FC236}">
              <a16:creationId xmlns:a16="http://schemas.microsoft.com/office/drawing/2014/main" id="{00000000-0008-0000-0000-0000C3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80" name="Line 707">
          <a:extLst>
            <a:ext uri="{FF2B5EF4-FFF2-40B4-BE49-F238E27FC236}">
              <a16:creationId xmlns:a16="http://schemas.microsoft.com/office/drawing/2014/main" id="{00000000-0008-0000-0000-0000C4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81" name="Line 708">
          <a:extLst>
            <a:ext uri="{FF2B5EF4-FFF2-40B4-BE49-F238E27FC236}">
              <a16:creationId xmlns:a16="http://schemas.microsoft.com/office/drawing/2014/main" id="{00000000-0008-0000-0000-0000C5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82" name="Line 709">
          <a:extLst>
            <a:ext uri="{FF2B5EF4-FFF2-40B4-BE49-F238E27FC236}">
              <a16:creationId xmlns:a16="http://schemas.microsoft.com/office/drawing/2014/main" id="{00000000-0008-0000-0000-0000C6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83" name="Line 710">
          <a:extLst>
            <a:ext uri="{FF2B5EF4-FFF2-40B4-BE49-F238E27FC236}">
              <a16:creationId xmlns:a16="http://schemas.microsoft.com/office/drawing/2014/main" id="{00000000-0008-0000-0000-0000C7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84" name="Line 711">
          <a:extLst>
            <a:ext uri="{FF2B5EF4-FFF2-40B4-BE49-F238E27FC236}">
              <a16:creationId xmlns:a16="http://schemas.microsoft.com/office/drawing/2014/main" id="{00000000-0008-0000-0000-0000C8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85" name="Line 712">
          <a:extLst>
            <a:ext uri="{FF2B5EF4-FFF2-40B4-BE49-F238E27FC236}">
              <a16:creationId xmlns:a16="http://schemas.microsoft.com/office/drawing/2014/main" id="{00000000-0008-0000-0000-0000C9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86" name="Line 713">
          <a:extLst>
            <a:ext uri="{FF2B5EF4-FFF2-40B4-BE49-F238E27FC236}">
              <a16:creationId xmlns:a16="http://schemas.microsoft.com/office/drawing/2014/main" id="{00000000-0008-0000-0000-0000CA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87" name="Line 714">
          <a:extLst>
            <a:ext uri="{FF2B5EF4-FFF2-40B4-BE49-F238E27FC236}">
              <a16:creationId xmlns:a16="http://schemas.microsoft.com/office/drawing/2014/main" id="{00000000-0008-0000-0000-0000CB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88" name="Line 715">
          <a:extLst>
            <a:ext uri="{FF2B5EF4-FFF2-40B4-BE49-F238E27FC236}">
              <a16:creationId xmlns:a16="http://schemas.microsoft.com/office/drawing/2014/main" id="{00000000-0008-0000-0000-0000CC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89" name="Line 716">
          <a:extLst>
            <a:ext uri="{FF2B5EF4-FFF2-40B4-BE49-F238E27FC236}">
              <a16:creationId xmlns:a16="http://schemas.microsoft.com/office/drawing/2014/main" id="{00000000-0008-0000-0000-0000CD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90" name="Line 717">
          <a:extLst>
            <a:ext uri="{FF2B5EF4-FFF2-40B4-BE49-F238E27FC236}">
              <a16:creationId xmlns:a16="http://schemas.microsoft.com/office/drawing/2014/main" id="{00000000-0008-0000-0000-0000CE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91" name="Line 718">
          <a:extLst>
            <a:ext uri="{FF2B5EF4-FFF2-40B4-BE49-F238E27FC236}">
              <a16:creationId xmlns:a16="http://schemas.microsoft.com/office/drawing/2014/main" id="{00000000-0008-0000-0000-0000CF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92" name="Line 719">
          <a:extLst>
            <a:ext uri="{FF2B5EF4-FFF2-40B4-BE49-F238E27FC236}">
              <a16:creationId xmlns:a16="http://schemas.microsoft.com/office/drawing/2014/main" id="{00000000-0008-0000-0000-0000D0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93" name="Line 720">
          <a:extLst>
            <a:ext uri="{FF2B5EF4-FFF2-40B4-BE49-F238E27FC236}">
              <a16:creationId xmlns:a16="http://schemas.microsoft.com/office/drawing/2014/main" id="{00000000-0008-0000-0000-0000D1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94" name="Line 721">
          <a:extLst>
            <a:ext uri="{FF2B5EF4-FFF2-40B4-BE49-F238E27FC236}">
              <a16:creationId xmlns:a16="http://schemas.microsoft.com/office/drawing/2014/main" id="{00000000-0008-0000-0000-0000D2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95" name="Line 722">
          <a:extLst>
            <a:ext uri="{FF2B5EF4-FFF2-40B4-BE49-F238E27FC236}">
              <a16:creationId xmlns:a16="http://schemas.microsoft.com/office/drawing/2014/main" id="{00000000-0008-0000-0000-0000D3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96" name="Line 723">
          <a:extLst>
            <a:ext uri="{FF2B5EF4-FFF2-40B4-BE49-F238E27FC236}">
              <a16:creationId xmlns:a16="http://schemas.microsoft.com/office/drawing/2014/main" id="{00000000-0008-0000-0000-0000D4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797" name="Line 724">
          <a:extLst>
            <a:ext uri="{FF2B5EF4-FFF2-40B4-BE49-F238E27FC236}">
              <a16:creationId xmlns:a16="http://schemas.microsoft.com/office/drawing/2014/main" id="{00000000-0008-0000-0000-0000D5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798" name="Line 725">
          <a:extLst>
            <a:ext uri="{FF2B5EF4-FFF2-40B4-BE49-F238E27FC236}">
              <a16:creationId xmlns:a16="http://schemas.microsoft.com/office/drawing/2014/main" id="{00000000-0008-0000-0000-0000D6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799" name="Line 726">
          <a:extLst>
            <a:ext uri="{FF2B5EF4-FFF2-40B4-BE49-F238E27FC236}">
              <a16:creationId xmlns:a16="http://schemas.microsoft.com/office/drawing/2014/main" id="{00000000-0008-0000-0000-0000D7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00" name="Line 727">
          <a:extLst>
            <a:ext uri="{FF2B5EF4-FFF2-40B4-BE49-F238E27FC236}">
              <a16:creationId xmlns:a16="http://schemas.microsoft.com/office/drawing/2014/main" id="{00000000-0008-0000-0000-0000D8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01" name="Line 728">
          <a:extLst>
            <a:ext uri="{FF2B5EF4-FFF2-40B4-BE49-F238E27FC236}">
              <a16:creationId xmlns:a16="http://schemas.microsoft.com/office/drawing/2014/main" id="{00000000-0008-0000-0000-0000D9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02" name="Line 729">
          <a:extLst>
            <a:ext uri="{FF2B5EF4-FFF2-40B4-BE49-F238E27FC236}">
              <a16:creationId xmlns:a16="http://schemas.microsoft.com/office/drawing/2014/main" id="{00000000-0008-0000-0000-0000DA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03" name="Line 730">
          <a:extLst>
            <a:ext uri="{FF2B5EF4-FFF2-40B4-BE49-F238E27FC236}">
              <a16:creationId xmlns:a16="http://schemas.microsoft.com/office/drawing/2014/main" id="{00000000-0008-0000-0000-0000DB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04" name="Line 731">
          <a:extLst>
            <a:ext uri="{FF2B5EF4-FFF2-40B4-BE49-F238E27FC236}">
              <a16:creationId xmlns:a16="http://schemas.microsoft.com/office/drawing/2014/main" id="{00000000-0008-0000-0000-0000DC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05" name="Line 732">
          <a:extLst>
            <a:ext uri="{FF2B5EF4-FFF2-40B4-BE49-F238E27FC236}">
              <a16:creationId xmlns:a16="http://schemas.microsoft.com/office/drawing/2014/main" id="{00000000-0008-0000-0000-0000DD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06" name="Line 733">
          <a:extLst>
            <a:ext uri="{FF2B5EF4-FFF2-40B4-BE49-F238E27FC236}">
              <a16:creationId xmlns:a16="http://schemas.microsoft.com/office/drawing/2014/main" id="{00000000-0008-0000-0000-0000DE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07" name="Line 734">
          <a:extLst>
            <a:ext uri="{FF2B5EF4-FFF2-40B4-BE49-F238E27FC236}">
              <a16:creationId xmlns:a16="http://schemas.microsoft.com/office/drawing/2014/main" id="{00000000-0008-0000-0000-0000DF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08" name="Line 735">
          <a:extLst>
            <a:ext uri="{FF2B5EF4-FFF2-40B4-BE49-F238E27FC236}">
              <a16:creationId xmlns:a16="http://schemas.microsoft.com/office/drawing/2014/main" id="{00000000-0008-0000-0000-0000E0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09" name="Line 736">
          <a:extLst>
            <a:ext uri="{FF2B5EF4-FFF2-40B4-BE49-F238E27FC236}">
              <a16:creationId xmlns:a16="http://schemas.microsoft.com/office/drawing/2014/main" id="{00000000-0008-0000-0000-0000E1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10" name="Line 737">
          <a:extLst>
            <a:ext uri="{FF2B5EF4-FFF2-40B4-BE49-F238E27FC236}">
              <a16:creationId xmlns:a16="http://schemas.microsoft.com/office/drawing/2014/main" id="{00000000-0008-0000-0000-0000E2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11" name="Line 738">
          <a:extLst>
            <a:ext uri="{FF2B5EF4-FFF2-40B4-BE49-F238E27FC236}">
              <a16:creationId xmlns:a16="http://schemas.microsoft.com/office/drawing/2014/main" id="{00000000-0008-0000-0000-0000E3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12" name="Line 739">
          <a:extLst>
            <a:ext uri="{FF2B5EF4-FFF2-40B4-BE49-F238E27FC236}">
              <a16:creationId xmlns:a16="http://schemas.microsoft.com/office/drawing/2014/main" id="{00000000-0008-0000-0000-0000E4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13" name="Line 740">
          <a:extLst>
            <a:ext uri="{FF2B5EF4-FFF2-40B4-BE49-F238E27FC236}">
              <a16:creationId xmlns:a16="http://schemas.microsoft.com/office/drawing/2014/main" id="{00000000-0008-0000-0000-0000E5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14" name="Line 741">
          <a:extLst>
            <a:ext uri="{FF2B5EF4-FFF2-40B4-BE49-F238E27FC236}">
              <a16:creationId xmlns:a16="http://schemas.microsoft.com/office/drawing/2014/main" id="{00000000-0008-0000-0000-0000E6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15" name="Line 742">
          <a:extLst>
            <a:ext uri="{FF2B5EF4-FFF2-40B4-BE49-F238E27FC236}">
              <a16:creationId xmlns:a16="http://schemas.microsoft.com/office/drawing/2014/main" id="{00000000-0008-0000-0000-0000E7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16" name="Line 743">
          <a:extLst>
            <a:ext uri="{FF2B5EF4-FFF2-40B4-BE49-F238E27FC236}">
              <a16:creationId xmlns:a16="http://schemas.microsoft.com/office/drawing/2014/main" id="{00000000-0008-0000-0000-0000E8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17" name="Line 744">
          <a:extLst>
            <a:ext uri="{FF2B5EF4-FFF2-40B4-BE49-F238E27FC236}">
              <a16:creationId xmlns:a16="http://schemas.microsoft.com/office/drawing/2014/main" id="{00000000-0008-0000-0000-0000E9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18" name="Line 745">
          <a:extLst>
            <a:ext uri="{FF2B5EF4-FFF2-40B4-BE49-F238E27FC236}">
              <a16:creationId xmlns:a16="http://schemas.microsoft.com/office/drawing/2014/main" id="{00000000-0008-0000-0000-0000EA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19" name="Line 746">
          <a:extLst>
            <a:ext uri="{FF2B5EF4-FFF2-40B4-BE49-F238E27FC236}">
              <a16:creationId xmlns:a16="http://schemas.microsoft.com/office/drawing/2014/main" id="{00000000-0008-0000-0000-0000EB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20" name="Line 747">
          <a:extLst>
            <a:ext uri="{FF2B5EF4-FFF2-40B4-BE49-F238E27FC236}">
              <a16:creationId xmlns:a16="http://schemas.microsoft.com/office/drawing/2014/main" id="{00000000-0008-0000-0000-0000EC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21" name="Line 748">
          <a:extLst>
            <a:ext uri="{FF2B5EF4-FFF2-40B4-BE49-F238E27FC236}">
              <a16:creationId xmlns:a16="http://schemas.microsoft.com/office/drawing/2014/main" id="{00000000-0008-0000-0000-0000ED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22" name="Line 749">
          <a:extLst>
            <a:ext uri="{FF2B5EF4-FFF2-40B4-BE49-F238E27FC236}">
              <a16:creationId xmlns:a16="http://schemas.microsoft.com/office/drawing/2014/main" id="{00000000-0008-0000-0000-0000EE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23" name="Line 750">
          <a:extLst>
            <a:ext uri="{FF2B5EF4-FFF2-40B4-BE49-F238E27FC236}">
              <a16:creationId xmlns:a16="http://schemas.microsoft.com/office/drawing/2014/main" id="{00000000-0008-0000-0000-0000EF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24" name="Line 751">
          <a:extLst>
            <a:ext uri="{FF2B5EF4-FFF2-40B4-BE49-F238E27FC236}">
              <a16:creationId xmlns:a16="http://schemas.microsoft.com/office/drawing/2014/main" id="{00000000-0008-0000-0000-0000F0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25" name="Line 752">
          <a:extLst>
            <a:ext uri="{FF2B5EF4-FFF2-40B4-BE49-F238E27FC236}">
              <a16:creationId xmlns:a16="http://schemas.microsoft.com/office/drawing/2014/main" id="{00000000-0008-0000-0000-0000F1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26" name="Line 753">
          <a:extLst>
            <a:ext uri="{FF2B5EF4-FFF2-40B4-BE49-F238E27FC236}">
              <a16:creationId xmlns:a16="http://schemas.microsoft.com/office/drawing/2014/main" id="{00000000-0008-0000-0000-0000F2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27" name="Line 754">
          <a:extLst>
            <a:ext uri="{FF2B5EF4-FFF2-40B4-BE49-F238E27FC236}">
              <a16:creationId xmlns:a16="http://schemas.microsoft.com/office/drawing/2014/main" id="{00000000-0008-0000-0000-0000F3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28" name="Line 755">
          <a:extLst>
            <a:ext uri="{FF2B5EF4-FFF2-40B4-BE49-F238E27FC236}">
              <a16:creationId xmlns:a16="http://schemas.microsoft.com/office/drawing/2014/main" id="{00000000-0008-0000-0000-0000F4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29" name="Line 756">
          <a:extLst>
            <a:ext uri="{FF2B5EF4-FFF2-40B4-BE49-F238E27FC236}">
              <a16:creationId xmlns:a16="http://schemas.microsoft.com/office/drawing/2014/main" id="{00000000-0008-0000-0000-0000F5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30" name="Line 757">
          <a:extLst>
            <a:ext uri="{FF2B5EF4-FFF2-40B4-BE49-F238E27FC236}">
              <a16:creationId xmlns:a16="http://schemas.microsoft.com/office/drawing/2014/main" id="{00000000-0008-0000-0000-0000F6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31" name="Line 758">
          <a:extLst>
            <a:ext uri="{FF2B5EF4-FFF2-40B4-BE49-F238E27FC236}">
              <a16:creationId xmlns:a16="http://schemas.microsoft.com/office/drawing/2014/main" id="{00000000-0008-0000-0000-0000F7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32" name="Line 759">
          <a:extLst>
            <a:ext uri="{FF2B5EF4-FFF2-40B4-BE49-F238E27FC236}">
              <a16:creationId xmlns:a16="http://schemas.microsoft.com/office/drawing/2014/main" id="{00000000-0008-0000-0000-0000F8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33" name="Line 760">
          <a:extLst>
            <a:ext uri="{FF2B5EF4-FFF2-40B4-BE49-F238E27FC236}">
              <a16:creationId xmlns:a16="http://schemas.microsoft.com/office/drawing/2014/main" id="{00000000-0008-0000-0000-0000F9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34" name="Line 761">
          <a:extLst>
            <a:ext uri="{FF2B5EF4-FFF2-40B4-BE49-F238E27FC236}">
              <a16:creationId xmlns:a16="http://schemas.microsoft.com/office/drawing/2014/main" id="{00000000-0008-0000-0000-0000FA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35" name="Line 762">
          <a:extLst>
            <a:ext uri="{FF2B5EF4-FFF2-40B4-BE49-F238E27FC236}">
              <a16:creationId xmlns:a16="http://schemas.microsoft.com/office/drawing/2014/main" id="{00000000-0008-0000-0000-0000FB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36" name="Line 763">
          <a:extLst>
            <a:ext uri="{FF2B5EF4-FFF2-40B4-BE49-F238E27FC236}">
              <a16:creationId xmlns:a16="http://schemas.microsoft.com/office/drawing/2014/main" id="{00000000-0008-0000-0000-0000FC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37" name="Line 764">
          <a:extLst>
            <a:ext uri="{FF2B5EF4-FFF2-40B4-BE49-F238E27FC236}">
              <a16:creationId xmlns:a16="http://schemas.microsoft.com/office/drawing/2014/main" id="{00000000-0008-0000-0000-0000FD0E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38" name="Line 765">
          <a:extLst>
            <a:ext uri="{FF2B5EF4-FFF2-40B4-BE49-F238E27FC236}">
              <a16:creationId xmlns:a16="http://schemas.microsoft.com/office/drawing/2014/main" id="{00000000-0008-0000-0000-0000FE0E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39" name="Line 766">
          <a:extLst>
            <a:ext uri="{FF2B5EF4-FFF2-40B4-BE49-F238E27FC236}">
              <a16:creationId xmlns:a16="http://schemas.microsoft.com/office/drawing/2014/main" id="{00000000-0008-0000-0000-0000FF0E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40" name="Line 767">
          <a:extLst>
            <a:ext uri="{FF2B5EF4-FFF2-40B4-BE49-F238E27FC236}">
              <a16:creationId xmlns:a16="http://schemas.microsoft.com/office/drawing/2014/main" id="{00000000-0008-0000-0000-000000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41" name="Line 768">
          <a:extLst>
            <a:ext uri="{FF2B5EF4-FFF2-40B4-BE49-F238E27FC236}">
              <a16:creationId xmlns:a16="http://schemas.microsoft.com/office/drawing/2014/main" id="{00000000-0008-0000-0000-000001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42" name="Line 1">
          <a:extLst>
            <a:ext uri="{FF2B5EF4-FFF2-40B4-BE49-F238E27FC236}">
              <a16:creationId xmlns:a16="http://schemas.microsoft.com/office/drawing/2014/main" id="{00000000-0008-0000-0000-000002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43" name="Line 2">
          <a:extLst>
            <a:ext uri="{FF2B5EF4-FFF2-40B4-BE49-F238E27FC236}">
              <a16:creationId xmlns:a16="http://schemas.microsoft.com/office/drawing/2014/main" id="{00000000-0008-0000-0000-000003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44" name="Line 3">
          <a:extLst>
            <a:ext uri="{FF2B5EF4-FFF2-40B4-BE49-F238E27FC236}">
              <a16:creationId xmlns:a16="http://schemas.microsoft.com/office/drawing/2014/main" id="{00000000-0008-0000-0000-000004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45" name="Line 4">
          <a:extLst>
            <a:ext uri="{FF2B5EF4-FFF2-40B4-BE49-F238E27FC236}">
              <a16:creationId xmlns:a16="http://schemas.microsoft.com/office/drawing/2014/main" id="{00000000-0008-0000-0000-000005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46" name="Line 5">
          <a:extLst>
            <a:ext uri="{FF2B5EF4-FFF2-40B4-BE49-F238E27FC236}">
              <a16:creationId xmlns:a16="http://schemas.microsoft.com/office/drawing/2014/main" id="{00000000-0008-0000-0000-000006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47" name="Line 6">
          <a:extLst>
            <a:ext uri="{FF2B5EF4-FFF2-40B4-BE49-F238E27FC236}">
              <a16:creationId xmlns:a16="http://schemas.microsoft.com/office/drawing/2014/main" id="{00000000-0008-0000-0000-000007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48" name="Line 7">
          <a:extLst>
            <a:ext uri="{FF2B5EF4-FFF2-40B4-BE49-F238E27FC236}">
              <a16:creationId xmlns:a16="http://schemas.microsoft.com/office/drawing/2014/main" id="{00000000-0008-0000-0000-000008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49" name="Line 8">
          <a:extLst>
            <a:ext uri="{FF2B5EF4-FFF2-40B4-BE49-F238E27FC236}">
              <a16:creationId xmlns:a16="http://schemas.microsoft.com/office/drawing/2014/main" id="{00000000-0008-0000-0000-000009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50" name="Line 9">
          <a:extLst>
            <a:ext uri="{FF2B5EF4-FFF2-40B4-BE49-F238E27FC236}">
              <a16:creationId xmlns:a16="http://schemas.microsoft.com/office/drawing/2014/main" id="{00000000-0008-0000-0000-00000A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51" name="Line 10">
          <a:extLst>
            <a:ext uri="{FF2B5EF4-FFF2-40B4-BE49-F238E27FC236}">
              <a16:creationId xmlns:a16="http://schemas.microsoft.com/office/drawing/2014/main" id="{00000000-0008-0000-0000-00000B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52" name="Line 11">
          <a:extLst>
            <a:ext uri="{FF2B5EF4-FFF2-40B4-BE49-F238E27FC236}">
              <a16:creationId xmlns:a16="http://schemas.microsoft.com/office/drawing/2014/main" id="{00000000-0008-0000-0000-00000C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53" name="Line 12">
          <a:extLst>
            <a:ext uri="{FF2B5EF4-FFF2-40B4-BE49-F238E27FC236}">
              <a16:creationId xmlns:a16="http://schemas.microsoft.com/office/drawing/2014/main" id="{00000000-0008-0000-0000-00000D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54" name="Line 13">
          <a:extLst>
            <a:ext uri="{FF2B5EF4-FFF2-40B4-BE49-F238E27FC236}">
              <a16:creationId xmlns:a16="http://schemas.microsoft.com/office/drawing/2014/main" id="{00000000-0008-0000-0000-00000E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55" name="Line 14">
          <a:extLst>
            <a:ext uri="{FF2B5EF4-FFF2-40B4-BE49-F238E27FC236}">
              <a16:creationId xmlns:a16="http://schemas.microsoft.com/office/drawing/2014/main" id="{00000000-0008-0000-0000-00000F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56" name="Line 15">
          <a:extLst>
            <a:ext uri="{FF2B5EF4-FFF2-40B4-BE49-F238E27FC236}">
              <a16:creationId xmlns:a16="http://schemas.microsoft.com/office/drawing/2014/main" id="{00000000-0008-0000-0000-000010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57" name="Line 16">
          <a:extLst>
            <a:ext uri="{FF2B5EF4-FFF2-40B4-BE49-F238E27FC236}">
              <a16:creationId xmlns:a16="http://schemas.microsoft.com/office/drawing/2014/main" id="{00000000-0008-0000-0000-000011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58" name="Line 17">
          <a:extLst>
            <a:ext uri="{FF2B5EF4-FFF2-40B4-BE49-F238E27FC236}">
              <a16:creationId xmlns:a16="http://schemas.microsoft.com/office/drawing/2014/main" id="{00000000-0008-0000-0000-000012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59" name="Line 18">
          <a:extLst>
            <a:ext uri="{FF2B5EF4-FFF2-40B4-BE49-F238E27FC236}">
              <a16:creationId xmlns:a16="http://schemas.microsoft.com/office/drawing/2014/main" id="{00000000-0008-0000-0000-000013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60" name="Line 19">
          <a:extLst>
            <a:ext uri="{FF2B5EF4-FFF2-40B4-BE49-F238E27FC236}">
              <a16:creationId xmlns:a16="http://schemas.microsoft.com/office/drawing/2014/main" id="{00000000-0008-0000-0000-000014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61" name="Line 20">
          <a:extLst>
            <a:ext uri="{FF2B5EF4-FFF2-40B4-BE49-F238E27FC236}">
              <a16:creationId xmlns:a16="http://schemas.microsoft.com/office/drawing/2014/main" id="{00000000-0008-0000-0000-000015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62" name="Line 21">
          <a:extLst>
            <a:ext uri="{FF2B5EF4-FFF2-40B4-BE49-F238E27FC236}">
              <a16:creationId xmlns:a16="http://schemas.microsoft.com/office/drawing/2014/main" id="{00000000-0008-0000-0000-000016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63" name="Line 22">
          <a:extLst>
            <a:ext uri="{FF2B5EF4-FFF2-40B4-BE49-F238E27FC236}">
              <a16:creationId xmlns:a16="http://schemas.microsoft.com/office/drawing/2014/main" id="{00000000-0008-0000-0000-000017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64" name="Line 23">
          <a:extLst>
            <a:ext uri="{FF2B5EF4-FFF2-40B4-BE49-F238E27FC236}">
              <a16:creationId xmlns:a16="http://schemas.microsoft.com/office/drawing/2014/main" id="{00000000-0008-0000-0000-000018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65" name="Line 24">
          <a:extLst>
            <a:ext uri="{FF2B5EF4-FFF2-40B4-BE49-F238E27FC236}">
              <a16:creationId xmlns:a16="http://schemas.microsoft.com/office/drawing/2014/main" id="{00000000-0008-0000-0000-000019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66" name="Line 25">
          <a:extLst>
            <a:ext uri="{FF2B5EF4-FFF2-40B4-BE49-F238E27FC236}">
              <a16:creationId xmlns:a16="http://schemas.microsoft.com/office/drawing/2014/main" id="{00000000-0008-0000-0000-00001A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67" name="Line 26">
          <a:extLst>
            <a:ext uri="{FF2B5EF4-FFF2-40B4-BE49-F238E27FC236}">
              <a16:creationId xmlns:a16="http://schemas.microsoft.com/office/drawing/2014/main" id="{00000000-0008-0000-0000-00001B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68" name="Line 27">
          <a:extLst>
            <a:ext uri="{FF2B5EF4-FFF2-40B4-BE49-F238E27FC236}">
              <a16:creationId xmlns:a16="http://schemas.microsoft.com/office/drawing/2014/main" id="{00000000-0008-0000-0000-00001C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69" name="Line 28">
          <a:extLst>
            <a:ext uri="{FF2B5EF4-FFF2-40B4-BE49-F238E27FC236}">
              <a16:creationId xmlns:a16="http://schemas.microsoft.com/office/drawing/2014/main" id="{00000000-0008-0000-0000-00001D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70" name="Line 29">
          <a:extLst>
            <a:ext uri="{FF2B5EF4-FFF2-40B4-BE49-F238E27FC236}">
              <a16:creationId xmlns:a16="http://schemas.microsoft.com/office/drawing/2014/main" id="{00000000-0008-0000-0000-00001E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71" name="Line 30">
          <a:extLst>
            <a:ext uri="{FF2B5EF4-FFF2-40B4-BE49-F238E27FC236}">
              <a16:creationId xmlns:a16="http://schemas.microsoft.com/office/drawing/2014/main" id="{00000000-0008-0000-0000-00001F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72" name="Line 31">
          <a:extLst>
            <a:ext uri="{FF2B5EF4-FFF2-40B4-BE49-F238E27FC236}">
              <a16:creationId xmlns:a16="http://schemas.microsoft.com/office/drawing/2014/main" id="{00000000-0008-0000-0000-000020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73" name="Line 32">
          <a:extLst>
            <a:ext uri="{FF2B5EF4-FFF2-40B4-BE49-F238E27FC236}">
              <a16:creationId xmlns:a16="http://schemas.microsoft.com/office/drawing/2014/main" id="{00000000-0008-0000-0000-000021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74" name="Line 33">
          <a:extLst>
            <a:ext uri="{FF2B5EF4-FFF2-40B4-BE49-F238E27FC236}">
              <a16:creationId xmlns:a16="http://schemas.microsoft.com/office/drawing/2014/main" id="{00000000-0008-0000-0000-000022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75" name="Line 34">
          <a:extLst>
            <a:ext uri="{FF2B5EF4-FFF2-40B4-BE49-F238E27FC236}">
              <a16:creationId xmlns:a16="http://schemas.microsoft.com/office/drawing/2014/main" id="{00000000-0008-0000-0000-000023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76" name="Line 35">
          <a:extLst>
            <a:ext uri="{FF2B5EF4-FFF2-40B4-BE49-F238E27FC236}">
              <a16:creationId xmlns:a16="http://schemas.microsoft.com/office/drawing/2014/main" id="{00000000-0008-0000-0000-000024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77" name="Line 36">
          <a:extLst>
            <a:ext uri="{FF2B5EF4-FFF2-40B4-BE49-F238E27FC236}">
              <a16:creationId xmlns:a16="http://schemas.microsoft.com/office/drawing/2014/main" id="{00000000-0008-0000-0000-000025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78" name="Line 37">
          <a:extLst>
            <a:ext uri="{FF2B5EF4-FFF2-40B4-BE49-F238E27FC236}">
              <a16:creationId xmlns:a16="http://schemas.microsoft.com/office/drawing/2014/main" id="{00000000-0008-0000-0000-000026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79" name="Line 38">
          <a:extLst>
            <a:ext uri="{FF2B5EF4-FFF2-40B4-BE49-F238E27FC236}">
              <a16:creationId xmlns:a16="http://schemas.microsoft.com/office/drawing/2014/main" id="{00000000-0008-0000-0000-000027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80" name="Line 39">
          <a:extLst>
            <a:ext uri="{FF2B5EF4-FFF2-40B4-BE49-F238E27FC236}">
              <a16:creationId xmlns:a16="http://schemas.microsoft.com/office/drawing/2014/main" id="{00000000-0008-0000-0000-000028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81" name="Line 40">
          <a:extLst>
            <a:ext uri="{FF2B5EF4-FFF2-40B4-BE49-F238E27FC236}">
              <a16:creationId xmlns:a16="http://schemas.microsoft.com/office/drawing/2014/main" id="{00000000-0008-0000-0000-000029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82" name="Line 41">
          <a:extLst>
            <a:ext uri="{FF2B5EF4-FFF2-40B4-BE49-F238E27FC236}">
              <a16:creationId xmlns:a16="http://schemas.microsoft.com/office/drawing/2014/main" id="{00000000-0008-0000-0000-00002A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83" name="Line 42">
          <a:extLst>
            <a:ext uri="{FF2B5EF4-FFF2-40B4-BE49-F238E27FC236}">
              <a16:creationId xmlns:a16="http://schemas.microsoft.com/office/drawing/2014/main" id="{00000000-0008-0000-0000-00002B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84" name="Line 43">
          <a:extLst>
            <a:ext uri="{FF2B5EF4-FFF2-40B4-BE49-F238E27FC236}">
              <a16:creationId xmlns:a16="http://schemas.microsoft.com/office/drawing/2014/main" id="{00000000-0008-0000-0000-00002C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85" name="Line 44">
          <a:extLst>
            <a:ext uri="{FF2B5EF4-FFF2-40B4-BE49-F238E27FC236}">
              <a16:creationId xmlns:a16="http://schemas.microsoft.com/office/drawing/2014/main" id="{00000000-0008-0000-0000-00002D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86" name="Line 45">
          <a:extLst>
            <a:ext uri="{FF2B5EF4-FFF2-40B4-BE49-F238E27FC236}">
              <a16:creationId xmlns:a16="http://schemas.microsoft.com/office/drawing/2014/main" id="{00000000-0008-0000-0000-00002E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87" name="Line 46">
          <a:extLst>
            <a:ext uri="{FF2B5EF4-FFF2-40B4-BE49-F238E27FC236}">
              <a16:creationId xmlns:a16="http://schemas.microsoft.com/office/drawing/2014/main" id="{00000000-0008-0000-0000-00002F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88" name="Line 47">
          <a:extLst>
            <a:ext uri="{FF2B5EF4-FFF2-40B4-BE49-F238E27FC236}">
              <a16:creationId xmlns:a16="http://schemas.microsoft.com/office/drawing/2014/main" id="{00000000-0008-0000-0000-000030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89" name="Line 48">
          <a:extLst>
            <a:ext uri="{FF2B5EF4-FFF2-40B4-BE49-F238E27FC236}">
              <a16:creationId xmlns:a16="http://schemas.microsoft.com/office/drawing/2014/main" id="{00000000-0008-0000-0000-000031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90" name="Line 49">
          <a:extLst>
            <a:ext uri="{FF2B5EF4-FFF2-40B4-BE49-F238E27FC236}">
              <a16:creationId xmlns:a16="http://schemas.microsoft.com/office/drawing/2014/main" id="{00000000-0008-0000-0000-000032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91" name="Line 50">
          <a:extLst>
            <a:ext uri="{FF2B5EF4-FFF2-40B4-BE49-F238E27FC236}">
              <a16:creationId xmlns:a16="http://schemas.microsoft.com/office/drawing/2014/main" id="{00000000-0008-0000-0000-000033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92" name="Line 51">
          <a:extLst>
            <a:ext uri="{FF2B5EF4-FFF2-40B4-BE49-F238E27FC236}">
              <a16:creationId xmlns:a16="http://schemas.microsoft.com/office/drawing/2014/main" id="{00000000-0008-0000-0000-000034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93" name="Line 52">
          <a:extLst>
            <a:ext uri="{FF2B5EF4-FFF2-40B4-BE49-F238E27FC236}">
              <a16:creationId xmlns:a16="http://schemas.microsoft.com/office/drawing/2014/main" id="{00000000-0008-0000-0000-000035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94" name="Line 53">
          <a:extLst>
            <a:ext uri="{FF2B5EF4-FFF2-40B4-BE49-F238E27FC236}">
              <a16:creationId xmlns:a16="http://schemas.microsoft.com/office/drawing/2014/main" id="{00000000-0008-0000-0000-000036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95" name="Line 54">
          <a:extLst>
            <a:ext uri="{FF2B5EF4-FFF2-40B4-BE49-F238E27FC236}">
              <a16:creationId xmlns:a16="http://schemas.microsoft.com/office/drawing/2014/main" id="{00000000-0008-0000-0000-000037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96" name="Line 55">
          <a:extLst>
            <a:ext uri="{FF2B5EF4-FFF2-40B4-BE49-F238E27FC236}">
              <a16:creationId xmlns:a16="http://schemas.microsoft.com/office/drawing/2014/main" id="{00000000-0008-0000-0000-000038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897" name="Line 56">
          <a:extLst>
            <a:ext uri="{FF2B5EF4-FFF2-40B4-BE49-F238E27FC236}">
              <a16:creationId xmlns:a16="http://schemas.microsoft.com/office/drawing/2014/main" id="{00000000-0008-0000-0000-000039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898" name="Line 57">
          <a:extLst>
            <a:ext uri="{FF2B5EF4-FFF2-40B4-BE49-F238E27FC236}">
              <a16:creationId xmlns:a16="http://schemas.microsoft.com/office/drawing/2014/main" id="{00000000-0008-0000-0000-00003A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899" name="Line 58">
          <a:extLst>
            <a:ext uri="{FF2B5EF4-FFF2-40B4-BE49-F238E27FC236}">
              <a16:creationId xmlns:a16="http://schemas.microsoft.com/office/drawing/2014/main" id="{00000000-0008-0000-0000-00003B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00" name="Line 59">
          <a:extLst>
            <a:ext uri="{FF2B5EF4-FFF2-40B4-BE49-F238E27FC236}">
              <a16:creationId xmlns:a16="http://schemas.microsoft.com/office/drawing/2014/main" id="{00000000-0008-0000-0000-00003C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01" name="Line 60">
          <a:extLst>
            <a:ext uri="{FF2B5EF4-FFF2-40B4-BE49-F238E27FC236}">
              <a16:creationId xmlns:a16="http://schemas.microsoft.com/office/drawing/2014/main" id="{00000000-0008-0000-0000-00003D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02" name="Line 61">
          <a:extLst>
            <a:ext uri="{FF2B5EF4-FFF2-40B4-BE49-F238E27FC236}">
              <a16:creationId xmlns:a16="http://schemas.microsoft.com/office/drawing/2014/main" id="{00000000-0008-0000-0000-00003E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03" name="Line 62">
          <a:extLst>
            <a:ext uri="{FF2B5EF4-FFF2-40B4-BE49-F238E27FC236}">
              <a16:creationId xmlns:a16="http://schemas.microsoft.com/office/drawing/2014/main" id="{00000000-0008-0000-0000-00003F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04" name="Line 63">
          <a:extLst>
            <a:ext uri="{FF2B5EF4-FFF2-40B4-BE49-F238E27FC236}">
              <a16:creationId xmlns:a16="http://schemas.microsoft.com/office/drawing/2014/main" id="{00000000-0008-0000-0000-000040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05" name="Line 64">
          <a:extLst>
            <a:ext uri="{FF2B5EF4-FFF2-40B4-BE49-F238E27FC236}">
              <a16:creationId xmlns:a16="http://schemas.microsoft.com/office/drawing/2014/main" id="{00000000-0008-0000-0000-000041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06" name="Line 65">
          <a:extLst>
            <a:ext uri="{FF2B5EF4-FFF2-40B4-BE49-F238E27FC236}">
              <a16:creationId xmlns:a16="http://schemas.microsoft.com/office/drawing/2014/main" id="{00000000-0008-0000-0000-000042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07" name="Line 66">
          <a:extLst>
            <a:ext uri="{FF2B5EF4-FFF2-40B4-BE49-F238E27FC236}">
              <a16:creationId xmlns:a16="http://schemas.microsoft.com/office/drawing/2014/main" id="{00000000-0008-0000-0000-000043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08" name="Line 67">
          <a:extLst>
            <a:ext uri="{FF2B5EF4-FFF2-40B4-BE49-F238E27FC236}">
              <a16:creationId xmlns:a16="http://schemas.microsoft.com/office/drawing/2014/main" id="{00000000-0008-0000-0000-000044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09" name="Line 68">
          <a:extLst>
            <a:ext uri="{FF2B5EF4-FFF2-40B4-BE49-F238E27FC236}">
              <a16:creationId xmlns:a16="http://schemas.microsoft.com/office/drawing/2014/main" id="{00000000-0008-0000-0000-000045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10" name="Line 69">
          <a:extLst>
            <a:ext uri="{FF2B5EF4-FFF2-40B4-BE49-F238E27FC236}">
              <a16:creationId xmlns:a16="http://schemas.microsoft.com/office/drawing/2014/main" id="{00000000-0008-0000-0000-000046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11" name="Line 70">
          <a:extLst>
            <a:ext uri="{FF2B5EF4-FFF2-40B4-BE49-F238E27FC236}">
              <a16:creationId xmlns:a16="http://schemas.microsoft.com/office/drawing/2014/main" id="{00000000-0008-0000-0000-000047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12" name="Line 71">
          <a:extLst>
            <a:ext uri="{FF2B5EF4-FFF2-40B4-BE49-F238E27FC236}">
              <a16:creationId xmlns:a16="http://schemas.microsoft.com/office/drawing/2014/main" id="{00000000-0008-0000-0000-000048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13" name="Line 72">
          <a:extLst>
            <a:ext uri="{FF2B5EF4-FFF2-40B4-BE49-F238E27FC236}">
              <a16:creationId xmlns:a16="http://schemas.microsoft.com/office/drawing/2014/main" id="{00000000-0008-0000-0000-000049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14" name="Line 73">
          <a:extLst>
            <a:ext uri="{FF2B5EF4-FFF2-40B4-BE49-F238E27FC236}">
              <a16:creationId xmlns:a16="http://schemas.microsoft.com/office/drawing/2014/main" id="{00000000-0008-0000-0000-00004A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15" name="Line 74">
          <a:extLst>
            <a:ext uri="{FF2B5EF4-FFF2-40B4-BE49-F238E27FC236}">
              <a16:creationId xmlns:a16="http://schemas.microsoft.com/office/drawing/2014/main" id="{00000000-0008-0000-0000-00004B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16" name="Line 75">
          <a:extLst>
            <a:ext uri="{FF2B5EF4-FFF2-40B4-BE49-F238E27FC236}">
              <a16:creationId xmlns:a16="http://schemas.microsoft.com/office/drawing/2014/main" id="{00000000-0008-0000-0000-00004C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17" name="Line 76">
          <a:extLst>
            <a:ext uri="{FF2B5EF4-FFF2-40B4-BE49-F238E27FC236}">
              <a16:creationId xmlns:a16="http://schemas.microsoft.com/office/drawing/2014/main" id="{00000000-0008-0000-0000-00004D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18" name="Line 77">
          <a:extLst>
            <a:ext uri="{FF2B5EF4-FFF2-40B4-BE49-F238E27FC236}">
              <a16:creationId xmlns:a16="http://schemas.microsoft.com/office/drawing/2014/main" id="{00000000-0008-0000-0000-00004E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19" name="Line 78">
          <a:extLst>
            <a:ext uri="{FF2B5EF4-FFF2-40B4-BE49-F238E27FC236}">
              <a16:creationId xmlns:a16="http://schemas.microsoft.com/office/drawing/2014/main" id="{00000000-0008-0000-0000-00004F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20" name="Line 79">
          <a:extLst>
            <a:ext uri="{FF2B5EF4-FFF2-40B4-BE49-F238E27FC236}">
              <a16:creationId xmlns:a16="http://schemas.microsoft.com/office/drawing/2014/main" id="{00000000-0008-0000-0000-000050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21" name="Line 80">
          <a:extLst>
            <a:ext uri="{FF2B5EF4-FFF2-40B4-BE49-F238E27FC236}">
              <a16:creationId xmlns:a16="http://schemas.microsoft.com/office/drawing/2014/main" id="{00000000-0008-0000-0000-000051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22" name="Line 81">
          <a:extLst>
            <a:ext uri="{FF2B5EF4-FFF2-40B4-BE49-F238E27FC236}">
              <a16:creationId xmlns:a16="http://schemas.microsoft.com/office/drawing/2014/main" id="{00000000-0008-0000-0000-000052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23" name="Line 82">
          <a:extLst>
            <a:ext uri="{FF2B5EF4-FFF2-40B4-BE49-F238E27FC236}">
              <a16:creationId xmlns:a16="http://schemas.microsoft.com/office/drawing/2014/main" id="{00000000-0008-0000-0000-000053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24" name="Line 83">
          <a:extLst>
            <a:ext uri="{FF2B5EF4-FFF2-40B4-BE49-F238E27FC236}">
              <a16:creationId xmlns:a16="http://schemas.microsoft.com/office/drawing/2014/main" id="{00000000-0008-0000-0000-000054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25" name="Line 84">
          <a:extLst>
            <a:ext uri="{FF2B5EF4-FFF2-40B4-BE49-F238E27FC236}">
              <a16:creationId xmlns:a16="http://schemas.microsoft.com/office/drawing/2014/main" id="{00000000-0008-0000-0000-000055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26" name="Line 85">
          <a:extLst>
            <a:ext uri="{FF2B5EF4-FFF2-40B4-BE49-F238E27FC236}">
              <a16:creationId xmlns:a16="http://schemas.microsoft.com/office/drawing/2014/main" id="{00000000-0008-0000-0000-000056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27" name="Line 86">
          <a:extLst>
            <a:ext uri="{FF2B5EF4-FFF2-40B4-BE49-F238E27FC236}">
              <a16:creationId xmlns:a16="http://schemas.microsoft.com/office/drawing/2014/main" id="{00000000-0008-0000-0000-000057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28" name="Line 87">
          <a:extLst>
            <a:ext uri="{FF2B5EF4-FFF2-40B4-BE49-F238E27FC236}">
              <a16:creationId xmlns:a16="http://schemas.microsoft.com/office/drawing/2014/main" id="{00000000-0008-0000-0000-000058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29" name="Line 88">
          <a:extLst>
            <a:ext uri="{FF2B5EF4-FFF2-40B4-BE49-F238E27FC236}">
              <a16:creationId xmlns:a16="http://schemas.microsoft.com/office/drawing/2014/main" id="{00000000-0008-0000-0000-000059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30" name="Line 89">
          <a:extLst>
            <a:ext uri="{FF2B5EF4-FFF2-40B4-BE49-F238E27FC236}">
              <a16:creationId xmlns:a16="http://schemas.microsoft.com/office/drawing/2014/main" id="{00000000-0008-0000-0000-00005A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31" name="Line 90">
          <a:extLst>
            <a:ext uri="{FF2B5EF4-FFF2-40B4-BE49-F238E27FC236}">
              <a16:creationId xmlns:a16="http://schemas.microsoft.com/office/drawing/2014/main" id="{00000000-0008-0000-0000-00005B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32" name="Line 91">
          <a:extLst>
            <a:ext uri="{FF2B5EF4-FFF2-40B4-BE49-F238E27FC236}">
              <a16:creationId xmlns:a16="http://schemas.microsoft.com/office/drawing/2014/main" id="{00000000-0008-0000-0000-00005C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33" name="Line 92">
          <a:extLst>
            <a:ext uri="{FF2B5EF4-FFF2-40B4-BE49-F238E27FC236}">
              <a16:creationId xmlns:a16="http://schemas.microsoft.com/office/drawing/2014/main" id="{00000000-0008-0000-0000-00005D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34" name="Line 93">
          <a:extLst>
            <a:ext uri="{FF2B5EF4-FFF2-40B4-BE49-F238E27FC236}">
              <a16:creationId xmlns:a16="http://schemas.microsoft.com/office/drawing/2014/main" id="{00000000-0008-0000-0000-00005E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35" name="Line 94">
          <a:extLst>
            <a:ext uri="{FF2B5EF4-FFF2-40B4-BE49-F238E27FC236}">
              <a16:creationId xmlns:a16="http://schemas.microsoft.com/office/drawing/2014/main" id="{00000000-0008-0000-0000-00005F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36" name="Line 95">
          <a:extLst>
            <a:ext uri="{FF2B5EF4-FFF2-40B4-BE49-F238E27FC236}">
              <a16:creationId xmlns:a16="http://schemas.microsoft.com/office/drawing/2014/main" id="{00000000-0008-0000-0000-000060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37" name="Line 96">
          <a:extLst>
            <a:ext uri="{FF2B5EF4-FFF2-40B4-BE49-F238E27FC236}">
              <a16:creationId xmlns:a16="http://schemas.microsoft.com/office/drawing/2014/main" id="{00000000-0008-0000-0000-000061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38" name="Line 97">
          <a:extLst>
            <a:ext uri="{FF2B5EF4-FFF2-40B4-BE49-F238E27FC236}">
              <a16:creationId xmlns:a16="http://schemas.microsoft.com/office/drawing/2014/main" id="{00000000-0008-0000-0000-000062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39" name="Line 98">
          <a:extLst>
            <a:ext uri="{FF2B5EF4-FFF2-40B4-BE49-F238E27FC236}">
              <a16:creationId xmlns:a16="http://schemas.microsoft.com/office/drawing/2014/main" id="{00000000-0008-0000-0000-000063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40" name="Line 99">
          <a:extLst>
            <a:ext uri="{FF2B5EF4-FFF2-40B4-BE49-F238E27FC236}">
              <a16:creationId xmlns:a16="http://schemas.microsoft.com/office/drawing/2014/main" id="{00000000-0008-0000-0000-000064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41" name="Line 100">
          <a:extLst>
            <a:ext uri="{FF2B5EF4-FFF2-40B4-BE49-F238E27FC236}">
              <a16:creationId xmlns:a16="http://schemas.microsoft.com/office/drawing/2014/main" id="{00000000-0008-0000-0000-000065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42" name="Line 101">
          <a:extLst>
            <a:ext uri="{FF2B5EF4-FFF2-40B4-BE49-F238E27FC236}">
              <a16:creationId xmlns:a16="http://schemas.microsoft.com/office/drawing/2014/main" id="{00000000-0008-0000-0000-000066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43" name="Line 102">
          <a:extLst>
            <a:ext uri="{FF2B5EF4-FFF2-40B4-BE49-F238E27FC236}">
              <a16:creationId xmlns:a16="http://schemas.microsoft.com/office/drawing/2014/main" id="{00000000-0008-0000-0000-000067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44" name="Line 103">
          <a:extLst>
            <a:ext uri="{FF2B5EF4-FFF2-40B4-BE49-F238E27FC236}">
              <a16:creationId xmlns:a16="http://schemas.microsoft.com/office/drawing/2014/main" id="{00000000-0008-0000-0000-000068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45" name="Line 104">
          <a:extLst>
            <a:ext uri="{FF2B5EF4-FFF2-40B4-BE49-F238E27FC236}">
              <a16:creationId xmlns:a16="http://schemas.microsoft.com/office/drawing/2014/main" id="{00000000-0008-0000-0000-000069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46" name="Line 105">
          <a:extLst>
            <a:ext uri="{FF2B5EF4-FFF2-40B4-BE49-F238E27FC236}">
              <a16:creationId xmlns:a16="http://schemas.microsoft.com/office/drawing/2014/main" id="{00000000-0008-0000-0000-00006A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47" name="Line 106">
          <a:extLst>
            <a:ext uri="{FF2B5EF4-FFF2-40B4-BE49-F238E27FC236}">
              <a16:creationId xmlns:a16="http://schemas.microsoft.com/office/drawing/2014/main" id="{00000000-0008-0000-0000-00006B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48" name="Line 107">
          <a:extLst>
            <a:ext uri="{FF2B5EF4-FFF2-40B4-BE49-F238E27FC236}">
              <a16:creationId xmlns:a16="http://schemas.microsoft.com/office/drawing/2014/main" id="{00000000-0008-0000-0000-00006C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49" name="Line 108">
          <a:extLst>
            <a:ext uri="{FF2B5EF4-FFF2-40B4-BE49-F238E27FC236}">
              <a16:creationId xmlns:a16="http://schemas.microsoft.com/office/drawing/2014/main" id="{00000000-0008-0000-0000-00006D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50" name="Line 109">
          <a:extLst>
            <a:ext uri="{FF2B5EF4-FFF2-40B4-BE49-F238E27FC236}">
              <a16:creationId xmlns:a16="http://schemas.microsoft.com/office/drawing/2014/main" id="{00000000-0008-0000-0000-00006E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51" name="Line 110">
          <a:extLst>
            <a:ext uri="{FF2B5EF4-FFF2-40B4-BE49-F238E27FC236}">
              <a16:creationId xmlns:a16="http://schemas.microsoft.com/office/drawing/2014/main" id="{00000000-0008-0000-0000-00006F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52" name="Line 111">
          <a:extLst>
            <a:ext uri="{FF2B5EF4-FFF2-40B4-BE49-F238E27FC236}">
              <a16:creationId xmlns:a16="http://schemas.microsoft.com/office/drawing/2014/main" id="{00000000-0008-0000-0000-000070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53" name="Line 112">
          <a:extLst>
            <a:ext uri="{FF2B5EF4-FFF2-40B4-BE49-F238E27FC236}">
              <a16:creationId xmlns:a16="http://schemas.microsoft.com/office/drawing/2014/main" id="{00000000-0008-0000-0000-000071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54" name="Line 113">
          <a:extLst>
            <a:ext uri="{FF2B5EF4-FFF2-40B4-BE49-F238E27FC236}">
              <a16:creationId xmlns:a16="http://schemas.microsoft.com/office/drawing/2014/main" id="{00000000-0008-0000-0000-000072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55" name="Line 114">
          <a:extLst>
            <a:ext uri="{FF2B5EF4-FFF2-40B4-BE49-F238E27FC236}">
              <a16:creationId xmlns:a16="http://schemas.microsoft.com/office/drawing/2014/main" id="{00000000-0008-0000-0000-000073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56" name="Line 115">
          <a:extLst>
            <a:ext uri="{FF2B5EF4-FFF2-40B4-BE49-F238E27FC236}">
              <a16:creationId xmlns:a16="http://schemas.microsoft.com/office/drawing/2014/main" id="{00000000-0008-0000-0000-000074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57" name="Line 116">
          <a:extLst>
            <a:ext uri="{FF2B5EF4-FFF2-40B4-BE49-F238E27FC236}">
              <a16:creationId xmlns:a16="http://schemas.microsoft.com/office/drawing/2014/main" id="{00000000-0008-0000-0000-000075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58" name="Line 117">
          <a:extLst>
            <a:ext uri="{FF2B5EF4-FFF2-40B4-BE49-F238E27FC236}">
              <a16:creationId xmlns:a16="http://schemas.microsoft.com/office/drawing/2014/main" id="{00000000-0008-0000-0000-000076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59" name="Line 118">
          <a:extLst>
            <a:ext uri="{FF2B5EF4-FFF2-40B4-BE49-F238E27FC236}">
              <a16:creationId xmlns:a16="http://schemas.microsoft.com/office/drawing/2014/main" id="{00000000-0008-0000-0000-000077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60" name="Line 119">
          <a:extLst>
            <a:ext uri="{FF2B5EF4-FFF2-40B4-BE49-F238E27FC236}">
              <a16:creationId xmlns:a16="http://schemas.microsoft.com/office/drawing/2014/main" id="{00000000-0008-0000-0000-000078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61" name="Line 120">
          <a:extLst>
            <a:ext uri="{FF2B5EF4-FFF2-40B4-BE49-F238E27FC236}">
              <a16:creationId xmlns:a16="http://schemas.microsoft.com/office/drawing/2014/main" id="{00000000-0008-0000-0000-000079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62" name="Line 121">
          <a:extLst>
            <a:ext uri="{FF2B5EF4-FFF2-40B4-BE49-F238E27FC236}">
              <a16:creationId xmlns:a16="http://schemas.microsoft.com/office/drawing/2014/main" id="{00000000-0008-0000-0000-00007A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63" name="Line 122">
          <a:extLst>
            <a:ext uri="{FF2B5EF4-FFF2-40B4-BE49-F238E27FC236}">
              <a16:creationId xmlns:a16="http://schemas.microsoft.com/office/drawing/2014/main" id="{00000000-0008-0000-0000-00007B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64" name="Line 123">
          <a:extLst>
            <a:ext uri="{FF2B5EF4-FFF2-40B4-BE49-F238E27FC236}">
              <a16:creationId xmlns:a16="http://schemas.microsoft.com/office/drawing/2014/main" id="{00000000-0008-0000-0000-00007C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65" name="Line 124">
          <a:extLst>
            <a:ext uri="{FF2B5EF4-FFF2-40B4-BE49-F238E27FC236}">
              <a16:creationId xmlns:a16="http://schemas.microsoft.com/office/drawing/2014/main" id="{00000000-0008-0000-0000-00007D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66" name="Line 125">
          <a:extLst>
            <a:ext uri="{FF2B5EF4-FFF2-40B4-BE49-F238E27FC236}">
              <a16:creationId xmlns:a16="http://schemas.microsoft.com/office/drawing/2014/main" id="{00000000-0008-0000-0000-00007E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67" name="Line 126">
          <a:extLst>
            <a:ext uri="{FF2B5EF4-FFF2-40B4-BE49-F238E27FC236}">
              <a16:creationId xmlns:a16="http://schemas.microsoft.com/office/drawing/2014/main" id="{00000000-0008-0000-0000-00007F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68" name="Line 127">
          <a:extLst>
            <a:ext uri="{FF2B5EF4-FFF2-40B4-BE49-F238E27FC236}">
              <a16:creationId xmlns:a16="http://schemas.microsoft.com/office/drawing/2014/main" id="{00000000-0008-0000-0000-000080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69" name="Line 128">
          <a:extLst>
            <a:ext uri="{FF2B5EF4-FFF2-40B4-BE49-F238E27FC236}">
              <a16:creationId xmlns:a16="http://schemas.microsoft.com/office/drawing/2014/main" id="{00000000-0008-0000-0000-000081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70" name="Line 129">
          <a:extLst>
            <a:ext uri="{FF2B5EF4-FFF2-40B4-BE49-F238E27FC236}">
              <a16:creationId xmlns:a16="http://schemas.microsoft.com/office/drawing/2014/main" id="{00000000-0008-0000-0000-000082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71" name="Line 130">
          <a:extLst>
            <a:ext uri="{FF2B5EF4-FFF2-40B4-BE49-F238E27FC236}">
              <a16:creationId xmlns:a16="http://schemas.microsoft.com/office/drawing/2014/main" id="{00000000-0008-0000-0000-000083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72" name="Line 131">
          <a:extLst>
            <a:ext uri="{FF2B5EF4-FFF2-40B4-BE49-F238E27FC236}">
              <a16:creationId xmlns:a16="http://schemas.microsoft.com/office/drawing/2014/main" id="{00000000-0008-0000-0000-000084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73" name="Line 132">
          <a:extLst>
            <a:ext uri="{FF2B5EF4-FFF2-40B4-BE49-F238E27FC236}">
              <a16:creationId xmlns:a16="http://schemas.microsoft.com/office/drawing/2014/main" id="{00000000-0008-0000-0000-000085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74" name="Line 133">
          <a:extLst>
            <a:ext uri="{FF2B5EF4-FFF2-40B4-BE49-F238E27FC236}">
              <a16:creationId xmlns:a16="http://schemas.microsoft.com/office/drawing/2014/main" id="{00000000-0008-0000-0000-000086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75" name="Line 134">
          <a:extLst>
            <a:ext uri="{FF2B5EF4-FFF2-40B4-BE49-F238E27FC236}">
              <a16:creationId xmlns:a16="http://schemas.microsoft.com/office/drawing/2014/main" id="{00000000-0008-0000-0000-000087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76" name="Line 135">
          <a:extLst>
            <a:ext uri="{FF2B5EF4-FFF2-40B4-BE49-F238E27FC236}">
              <a16:creationId xmlns:a16="http://schemas.microsoft.com/office/drawing/2014/main" id="{00000000-0008-0000-0000-000088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77" name="Line 136">
          <a:extLst>
            <a:ext uri="{FF2B5EF4-FFF2-40B4-BE49-F238E27FC236}">
              <a16:creationId xmlns:a16="http://schemas.microsoft.com/office/drawing/2014/main" id="{00000000-0008-0000-0000-000089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78" name="Line 137">
          <a:extLst>
            <a:ext uri="{FF2B5EF4-FFF2-40B4-BE49-F238E27FC236}">
              <a16:creationId xmlns:a16="http://schemas.microsoft.com/office/drawing/2014/main" id="{00000000-0008-0000-0000-00008A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79" name="Line 138">
          <a:extLst>
            <a:ext uri="{FF2B5EF4-FFF2-40B4-BE49-F238E27FC236}">
              <a16:creationId xmlns:a16="http://schemas.microsoft.com/office/drawing/2014/main" id="{00000000-0008-0000-0000-00008B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80" name="Line 139">
          <a:extLst>
            <a:ext uri="{FF2B5EF4-FFF2-40B4-BE49-F238E27FC236}">
              <a16:creationId xmlns:a16="http://schemas.microsoft.com/office/drawing/2014/main" id="{00000000-0008-0000-0000-00008C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81" name="Line 140">
          <a:extLst>
            <a:ext uri="{FF2B5EF4-FFF2-40B4-BE49-F238E27FC236}">
              <a16:creationId xmlns:a16="http://schemas.microsoft.com/office/drawing/2014/main" id="{00000000-0008-0000-0000-00008D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82" name="Line 141">
          <a:extLst>
            <a:ext uri="{FF2B5EF4-FFF2-40B4-BE49-F238E27FC236}">
              <a16:creationId xmlns:a16="http://schemas.microsoft.com/office/drawing/2014/main" id="{00000000-0008-0000-0000-00008E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83" name="Line 142">
          <a:extLst>
            <a:ext uri="{FF2B5EF4-FFF2-40B4-BE49-F238E27FC236}">
              <a16:creationId xmlns:a16="http://schemas.microsoft.com/office/drawing/2014/main" id="{00000000-0008-0000-0000-00008F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84" name="Line 143">
          <a:extLst>
            <a:ext uri="{FF2B5EF4-FFF2-40B4-BE49-F238E27FC236}">
              <a16:creationId xmlns:a16="http://schemas.microsoft.com/office/drawing/2014/main" id="{00000000-0008-0000-0000-000090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85" name="Line 144">
          <a:extLst>
            <a:ext uri="{FF2B5EF4-FFF2-40B4-BE49-F238E27FC236}">
              <a16:creationId xmlns:a16="http://schemas.microsoft.com/office/drawing/2014/main" id="{00000000-0008-0000-0000-000091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86" name="Line 145">
          <a:extLst>
            <a:ext uri="{FF2B5EF4-FFF2-40B4-BE49-F238E27FC236}">
              <a16:creationId xmlns:a16="http://schemas.microsoft.com/office/drawing/2014/main" id="{00000000-0008-0000-0000-000092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87" name="Line 146">
          <a:extLst>
            <a:ext uri="{FF2B5EF4-FFF2-40B4-BE49-F238E27FC236}">
              <a16:creationId xmlns:a16="http://schemas.microsoft.com/office/drawing/2014/main" id="{00000000-0008-0000-0000-000093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88" name="Line 147">
          <a:extLst>
            <a:ext uri="{FF2B5EF4-FFF2-40B4-BE49-F238E27FC236}">
              <a16:creationId xmlns:a16="http://schemas.microsoft.com/office/drawing/2014/main" id="{00000000-0008-0000-0000-000094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89" name="Line 148">
          <a:extLst>
            <a:ext uri="{FF2B5EF4-FFF2-40B4-BE49-F238E27FC236}">
              <a16:creationId xmlns:a16="http://schemas.microsoft.com/office/drawing/2014/main" id="{00000000-0008-0000-0000-000095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90" name="Line 149">
          <a:extLst>
            <a:ext uri="{FF2B5EF4-FFF2-40B4-BE49-F238E27FC236}">
              <a16:creationId xmlns:a16="http://schemas.microsoft.com/office/drawing/2014/main" id="{00000000-0008-0000-0000-000096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91" name="Line 150">
          <a:extLst>
            <a:ext uri="{FF2B5EF4-FFF2-40B4-BE49-F238E27FC236}">
              <a16:creationId xmlns:a16="http://schemas.microsoft.com/office/drawing/2014/main" id="{00000000-0008-0000-0000-000097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92" name="Line 151">
          <a:extLst>
            <a:ext uri="{FF2B5EF4-FFF2-40B4-BE49-F238E27FC236}">
              <a16:creationId xmlns:a16="http://schemas.microsoft.com/office/drawing/2014/main" id="{00000000-0008-0000-0000-000098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93" name="Line 152">
          <a:extLst>
            <a:ext uri="{FF2B5EF4-FFF2-40B4-BE49-F238E27FC236}">
              <a16:creationId xmlns:a16="http://schemas.microsoft.com/office/drawing/2014/main" id="{00000000-0008-0000-0000-000099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94" name="Line 153">
          <a:extLst>
            <a:ext uri="{FF2B5EF4-FFF2-40B4-BE49-F238E27FC236}">
              <a16:creationId xmlns:a16="http://schemas.microsoft.com/office/drawing/2014/main" id="{00000000-0008-0000-0000-00009A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95" name="Line 154">
          <a:extLst>
            <a:ext uri="{FF2B5EF4-FFF2-40B4-BE49-F238E27FC236}">
              <a16:creationId xmlns:a16="http://schemas.microsoft.com/office/drawing/2014/main" id="{00000000-0008-0000-0000-00009B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96" name="Line 155">
          <a:extLst>
            <a:ext uri="{FF2B5EF4-FFF2-40B4-BE49-F238E27FC236}">
              <a16:creationId xmlns:a16="http://schemas.microsoft.com/office/drawing/2014/main" id="{00000000-0008-0000-0000-00009C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3997" name="Line 156">
          <a:extLst>
            <a:ext uri="{FF2B5EF4-FFF2-40B4-BE49-F238E27FC236}">
              <a16:creationId xmlns:a16="http://schemas.microsoft.com/office/drawing/2014/main" id="{00000000-0008-0000-0000-00009D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3998" name="Line 157">
          <a:extLst>
            <a:ext uri="{FF2B5EF4-FFF2-40B4-BE49-F238E27FC236}">
              <a16:creationId xmlns:a16="http://schemas.microsoft.com/office/drawing/2014/main" id="{00000000-0008-0000-0000-00009E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3999" name="Line 158">
          <a:extLst>
            <a:ext uri="{FF2B5EF4-FFF2-40B4-BE49-F238E27FC236}">
              <a16:creationId xmlns:a16="http://schemas.microsoft.com/office/drawing/2014/main" id="{00000000-0008-0000-0000-00009F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00" name="Line 159">
          <a:extLst>
            <a:ext uri="{FF2B5EF4-FFF2-40B4-BE49-F238E27FC236}">
              <a16:creationId xmlns:a16="http://schemas.microsoft.com/office/drawing/2014/main" id="{00000000-0008-0000-0000-0000A0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01" name="Line 160">
          <a:extLst>
            <a:ext uri="{FF2B5EF4-FFF2-40B4-BE49-F238E27FC236}">
              <a16:creationId xmlns:a16="http://schemas.microsoft.com/office/drawing/2014/main" id="{00000000-0008-0000-0000-0000A1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02" name="Line 161">
          <a:extLst>
            <a:ext uri="{FF2B5EF4-FFF2-40B4-BE49-F238E27FC236}">
              <a16:creationId xmlns:a16="http://schemas.microsoft.com/office/drawing/2014/main" id="{00000000-0008-0000-0000-0000A2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03" name="Line 162">
          <a:extLst>
            <a:ext uri="{FF2B5EF4-FFF2-40B4-BE49-F238E27FC236}">
              <a16:creationId xmlns:a16="http://schemas.microsoft.com/office/drawing/2014/main" id="{00000000-0008-0000-0000-0000A3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04" name="Line 163">
          <a:extLst>
            <a:ext uri="{FF2B5EF4-FFF2-40B4-BE49-F238E27FC236}">
              <a16:creationId xmlns:a16="http://schemas.microsoft.com/office/drawing/2014/main" id="{00000000-0008-0000-0000-0000A4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05" name="Line 164">
          <a:extLst>
            <a:ext uri="{FF2B5EF4-FFF2-40B4-BE49-F238E27FC236}">
              <a16:creationId xmlns:a16="http://schemas.microsoft.com/office/drawing/2014/main" id="{00000000-0008-0000-0000-0000A5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06" name="Line 165">
          <a:extLst>
            <a:ext uri="{FF2B5EF4-FFF2-40B4-BE49-F238E27FC236}">
              <a16:creationId xmlns:a16="http://schemas.microsoft.com/office/drawing/2014/main" id="{00000000-0008-0000-0000-0000A6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07" name="Line 166">
          <a:extLst>
            <a:ext uri="{FF2B5EF4-FFF2-40B4-BE49-F238E27FC236}">
              <a16:creationId xmlns:a16="http://schemas.microsoft.com/office/drawing/2014/main" id="{00000000-0008-0000-0000-0000A7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08" name="Line 167">
          <a:extLst>
            <a:ext uri="{FF2B5EF4-FFF2-40B4-BE49-F238E27FC236}">
              <a16:creationId xmlns:a16="http://schemas.microsoft.com/office/drawing/2014/main" id="{00000000-0008-0000-0000-0000A8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09" name="Line 168">
          <a:extLst>
            <a:ext uri="{FF2B5EF4-FFF2-40B4-BE49-F238E27FC236}">
              <a16:creationId xmlns:a16="http://schemas.microsoft.com/office/drawing/2014/main" id="{00000000-0008-0000-0000-0000A9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10" name="Line 169">
          <a:extLst>
            <a:ext uri="{FF2B5EF4-FFF2-40B4-BE49-F238E27FC236}">
              <a16:creationId xmlns:a16="http://schemas.microsoft.com/office/drawing/2014/main" id="{00000000-0008-0000-0000-0000AA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11" name="Line 170">
          <a:extLst>
            <a:ext uri="{FF2B5EF4-FFF2-40B4-BE49-F238E27FC236}">
              <a16:creationId xmlns:a16="http://schemas.microsoft.com/office/drawing/2014/main" id="{00000000-0008-0000-0000-0000AB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12" name="Line 171">
          <a:extLst>
            <a:ext uri="{FF2B5EF4-FFF2-40B4-BE49-F238E27FC236}">
              <a16:creationId xmlns:a16="http://schemas.microsoft.com/office/drawing/2014/main" id="{00000000-0008-0000-0000-0000AC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13" name="Line 172">
          <a:extLst>
            <a:ext uri="{FF2B5EF4-FFF2-40B4-BE49-F238E27FC236}">
              <a16:creationId xmlns:a16="http://schemas.microsoft.com/office/drawing/2014/main" id="{00000000-0008-0000-0000-0000AD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14" name="Line 173">
          <a:extLst>
            <a:ext uri="{FF2B5EF4-FFF2-40B4-BE49-F238E27FC236}">
              <a16:creationId xmlns:a16="http://schemas.microsoft.com/office/drawing/2014/main" id="{00000000-0008-0000-0000-0000AE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15" name="Line 174">
          <a:extLst>
            <a:ext uri="{FF2B5EF4-FFF2-40B4-BE49-F238E27FC236}">
              <a16:creationId xmlns:a16="http://schemas.microsoft.com/office/drawing/2014/main" id="{00000000-0008-0000-0000-0000AF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16" name="Line 175">
          <a:extLst>
            <a:ext uri="{FF2B5EF4-FFF2-40B4-BE49-F238E27FC236}">
              <a16:creationId xmlns:a16="http://schemas.microsoft.com/office/drawing/2014/main" id="{00000000-0008-0000-0000-0000B0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17" name="Line 176">
          <a:extLst>
            <a:ext uri="{FF2B5EF4-FFF2-40B4-BE49-F238E27FC236}">
              <a16:creationId xmlns:a16="http://schemas.microsoft.com/office/drawing/2014/main" id="{00000000-0008-0000-0000-0000B1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18" name="Line 177">
          <a:extLst>
            <a:ext uri="{FF2B5EF4-FFF2-40B4-BE49-F238E27FC236}">
              <a16:creationId xmlns:a16="http://schemas.microsoft.com/office/drawing/2014/main" id="{00000000-0008-0000-0000-0000B2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19" name="Line 178">
          <a:extLst>
            <a:ext uri="{FF2B5EF4-FFF2-40B4-BE49-F238E27FC236}">
              <a16:creationId xmlns:a16="http://schemas.microsoft.com/office/drawing/2014/main" id="{00000000-0008-0000-0000-0000B3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20" name="Line 179">
          <a:extLst>
            <a:ext uri="{FF2B5EF4-FFF2-40B4-BE49-F238E27FC236}">
              <a16:creationId xmlns:a16="http://schemas.microsoft.com/office/drawing/2014/main" id="{00000000-0008-0000-0000-0000B4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21" name="Line 180">
          <a:extLst>
            <a:ext uri="{FF2B5EF4-FFF2-40B4-BE49-F238E27FC236}">
              <a16:creationId xmlns:a16="http://schemas.microsoft.com/office/drawing/2014/main" id="{00000000-0008-0000-0000-0000B5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22" name="Line 181">
          <a:extLst>
            <a:ext uri="{FF2B5EF4-FFF2-40B4-BE49-F238E27FC236}">
              <a16:creationId xmlns:a16="http://schemas.microsoft.com/office/drawing/2014/main" id="{00000000-0008-0000-0000-0000B6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23" name="Line 182">
          <a:extLst>
            <a:ext uri="{FF2B5EF4-FFF2-40B4-BE49-F238E27FC236}">
              <a16:creationId xmlns:a16="http://schemas.microsoft.com/office/drawing/2014/main" id="{00000000-0008-0000-0000-0000B7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24" name="Line 183">
          <a:extLst>
            <a:ext uri="{FF2B5EF4-FFF2-40B4-BE49-F238E27FC236}">
              <a16:creationId xmlns:a16="http://schemas.microsoft.com/office/drawing/2014/main" id="{00000000-0008-0000-0000-0000B8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25" name="Line 184">
          <a:extLst>
            <a:ext uri="{FF2B5EF4-FFF2-40B4-BE49-F238E27FC236}">
              <a16:creationId xmlns:a16="http://schemas.microsoft.com/office/drawing/2014/main" id="{00000000-0008-0000-0000-0000B9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26" name="Line 185">
          <a:extLst>
            <a:ext uri="{FF2B5EF4-FFF2-40B4-BE49-F238E27FC236}">
              <a16:creationId xmlns:a16="http://schemas.microsoft.com/office/drawing/2014/main" id="{00000000-0008-0000-0000-0000BA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27" name="Line 186">
          <a:extLst>
            <a:ext uri="{FF2B5EF4-FFF2-40B4-BE49-F238E27FC236}">
              <a16:creationId xmlns:a16="http://schemas.microsoft.com/office/drawing/2014/main" id="{00000000-0008-0000-0000-0000BB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28" name="Line 187">
          <a:extLst>
            <a:ext uri="{FF2B5EF4-FFF2-40B4-BE49-F238E27FC236}">
              <a16:creationId xmlns:a16="http://schemas.microsoft.com/office/drawing/2014/main" id="{00000000-0008-0000-0000-0000BC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29" name="Line 188">
          <a:extLst>
            <a:ext uri="{FF2B5EF4-FFF2-40B4-BE49-F238E27FC236}">
              <a16:creationId xmlns:a16="http://schemas.microsoft.com/office/drawing/2014/main" id="{00000000-0008-0000-0000-0000BD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30" name="Line 189">
          <a:extLst>
            <a:ext uri="{FF2B5EF4-FFF2-40B4-BE49-F238E27FC236}">
              <a16:creationId xmlns:a16="http://schemas.microsoft.com/office/drawing/2014/main" id="{00000000-0008-0000-0000-0000BE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31" name="Line 190">
          <a:extLst>
            <a:ext uri="{FF2B5EF4-FFF2-40B4-BE49-F238E27FC236}">
              <a16:creationId xmlns:a16="http://schemas.microsoft.com/office/drawing/2014/main" id="{00000000-0008-0000-0000-0000BF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32" name="Line 191">
          <a:extLst>
            <a:ext uri="{FF2B5EF4-FFF2-40B4-BE49-F238E27FC236}">
              <a16:creationId xmlns:a16="http://schemas.microsoft.com/office/drawing/2014/main" id="{00000000-0008-0000-0000-0000C0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33" name="Line 192">
          <a:extLst>
            <a:ext uri="{FF2B5EF4-FFF2-40B4-BE49-F238E27FC236}">
              <a16:creationId xmlns:a16="http://schemas.microsoft.com/office/drawing/2014/main" id="{00000000-0008-0000-0000-0000C1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34" name="Line 193">
          <a:extLst>
            <a:ext uri="{FF2B5EF4-FFF2-40B4-BE49-F238E27FC236}">
              <a16:creationId xmlns:a16="http://schemas.microsoft.com/office/drawing/2014/main" id="{00000000-0008-0000-0000-0000C2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35" name="Line 194">
          <a:extLst>
            <a:ext uri="{FF2B5EF4-FFF2-40B4-BE49-F238E27FC236}">
              <a16:creationId xmlns:a16="http://schemas.microsoft.com/office/drawing/2014/main" id="{00000000-0008-0000-0000-0000C3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36" name="Line 195">
          <a:extLst>
            <a:ext uri="{FF2B5EF4-FFF2-40B4-BE49-F238E27FC236}">
              <a16:creationId xmlns:a16="http://schemas.microsoft.com/office/drawing/2014/main" id="{00000000-0008-0000-0000-0000C4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37" name="Line 196">
          <a:extLst>
            <a:ext uri="{FF2B5EF4-FFF2-40B4-BE49-F238E27FC236}">
              <a16:creationId xmlns:a16="http://schemas.microsoft.com/office/drawing/2014/main" id="{00000000-0008-0000-0000-0000C5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38" name="Line 197">
          <a:extLst>
            <a:ext uri="{FF2B5EF4-FFF2-40B4-BE49-F238E27FC236}">
              <a16:creationId xmlns:a16="http://schemas.microsoft.com/office/drawing/2014/main" id="{00000000-0008-0000-0000-0000C6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39" name="Line 198">
          <a:extLst>
            <a:ext uri="{FF2B5EF4-FFF2-40B4-BE49-F238E27FC236}">
              <a16:creationId xmlns:a16="http://schemas.microsoft.com/office/drawing/2014/main" id="{00000000-0008-0000-0000-0000C7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40" name="Line 199">
          <a:extLst>
            <a:ext uri="{FF2B5EF4-FFF2-40B4-BE49-F238E27FC236}">
              <a16:creationId xmlns:a16="http://schemas.microsoft.com/office/drawing/2014/main" id="{00000000-0008-0000-0000-0000C8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41" name="Line 200">
          <a:extLst>
            <a:ext uri="{FF2B5EF4-FFF2-40B4-BE49-F238E27FC236}">
              <a16:creationId xmlns:a16="http://schemas.microsoft.com/office/drawing/2014/main" id="{00000000-0008-0000-0000-0000C9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42" name="Line 201">
          <a:extLst>
            <a:ext uri="{FF2B5EF4-FFF2-40B4-BE49-F238E27FC236}">
              <a16:creationId xmlns:a16="http://schemas.microsoft.com/office/drawing/2014/main" id="{00000000-0008-0000-0000-0000CA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43" name="Line 202">
          <a:extLst>
            <a:ext uri="{FF2B5EF4-FFF2-40B4-BE49-F238E27FC236}">
              <a16:creationId xmlns:a16="http://schemas.microsoft.com/office/drawing/2014/main" id="{00000000-0008-0000-0000-0000CB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44" name="Line 203">
          <a:extLst>
            <a:ext uri="{FF2B5EF4-FFF2-40B4-BE49-F238E27FC236}">
              <a16:creationId xmlns:a16="http://schemas.microsoft.com/office/drawing/2014/main" id="{00000000-0008-0000-0000-0000CC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45" name="Line 204">
          <a:extLst>
            <a:ext uri="{FF2B5EF4-FFF2-40B4-BE49-F238E27FC236}">
              <a16:creationId xmlns:a16="http://schemas.microsoft.com/office/drawing/2014/main" id="{00000000-0008-0000-0000-0000CD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46" name="Line 205">
          <a:extLst>
            <a:ext uri="{FF2B5EF4-FFF2-40B4-BE49-F238E27FC236}">
              <a16:creationId xmlns:a16="http://schemas.microsoft.com/office/drawing/2014/main" id="{00000000-0008-0000-0000-0000CE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47" name="Line 206">
          <a:extLst>
            <a:ext uri="{FF2B5EF4-FFF2-40B4-BE49-F238E27FC236}">
              <a16:creationId xmlns:a16="http://schemas.microsoft.com/office/drawing/2014/main" id="{00000000-0008-0000-0000-0000CF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48" name="Line 207">
          <a:extLst>
            <a:ext uri="{FF2B5EF4-FFF2-40B4-BE49-F238E27FC236}">
              <a16:creationId xmlns:a16="http://schemas.microsoft.com/office/drawing/2014/main" id="{00000000-0008-0000-0000-0000D0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49" name="Line 208">
          <a:extLst>
            <a:ext uri="{FF2B5EF4-FFF2-40B4-BE49-F238E27FC236}">
              <a16:creationId xmlns:a16="http://schemas.microsoft.com/office/drawing/2014/main" id="{00000000-0008-0000-0000-0000D1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50" name="Line 209">
          <a:extLst>
            <a:ext uri="{FF2B5EF4-FFF2-40B4-BE49-F238E27FC236}">
              <a16:creationId xmlns:a16="http://schemas.microsoft.com/office/drawing/2014/main" id="{00000000-0008-0000-0000-0000D2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51" name="Line 210">
          <a:extLst>
            <a:ext uri="{FF2B5EF4-FFF2-40B4-BE49-F238E27FC236}">
              <a16:creationId xmlns:a16="http://schemas.microsoft.com/office/drawing/2014/main" id="{00000000-0008-0000-0000-0000D3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52" name="Line 211">
          <a:extLst>
            <a:ext uri="{FF2B5EF4-FFF2-40B4-BE49-F238E27FC236}">
              <a16:creationId xmlns:a16="http://schemas.microsoft.com/office/drawing/2014/main" id="{00000000-0008-0000-0000-0000D4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53" name="Line 212">
          <a:extLst>
            <a:ext uri="{FF2B5EF4-FFF2-40B4-BE49-F238E27FC236}">
              <a16:creationId xmlns:a16="http://schemas.microsoft.com/office/drawing/2014/main" id="{00000000-0008-0000-0000-0000D5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54" name="Line 213">
          <a:extLst>
            <a:ext uri="{FF2B5EF4-FFF2-40B4-BE49-F238E27FC236}">
              <a16:creationId xmlns:a16="http://schemas.microsoft.com/office/drawing/2014/main" id="{00000000-0008-0000-0000-0000D6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55" name="Line 214">
          <a:extLst>
            <a:ext uri="{FF2B5EF4-FFF2-40B4-BE49-F238E27FC236}">
              <a16:creationId xmlns:a16="http://schemas.microsoft.com/office/drawing/2014/main" id="{00000000-0008-0000-0000-0000D7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56" name="Line 215">
          <a:extLst>
            <a:ext uri="{FF2B5EF4-FFF2-40B4-BE49-F238E27FC236}">
              <a16:creationId xmlns:a16="http://schemas.microsoft.com/office/drawing/2014/main" id="{00000000-0008-0000-0000-0000D8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57" name="Line 216">
          <a:extLst>
            <a:ext uri="{FF2B5EF4-FFF2-40B4-BE49-F238E27FC236}">
              <a16:creationId xmlns:a16="http://schemas.microsoft.com/office/drawing/2014/main" id="{00000000-0008-0000-0000-0000D9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58" name="Line 217">
          <a:extLst>
            <a:ext uri="{FF2B5EF4-FFF2-40B4-BE49-F238E27FC236}">
              <a16:creationId xmlns:a16="http://schemas.microsoft.com/office/drawing/2014/main" id="{00000000-0008-0000-0000-0000DA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59" name="Line 218">
          <a:extLst>
            <a:ext uri="{FF2B5EF4-FFF2-40B4-BE49-F238E27FC236}">
              <a16:creationId xmlns:a16="http://schemas.microsoft.com/office/drawing/2014/main" id="{00000000-0008-0000-0000-0000DB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60" name="Line 219">
          <a:extLst>
            <a:ext uri="{FF2B5EF4-FFF2-40B4-BE49-F238E27FC236}">
              <a16:creationId xmlns:a16="http://schemas.microsoft.com/office/drawing/2014/main" id="{00000000-0008-0000-0000-0000DC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61" name="Line 220">
          <a:extLst>
            <a:ext uri="{FF2B5EF4-FFF2-40B4-BE49-F238E27FC236}">
              <a16:creationId xmlns:a16="http://schemas.microsoft.com/office/drawing/2014/main" id="{00000000-0008-0000-0000-0000DD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62" name="Line 221">
          <a:extLst>
            <a:ext uri="{FF2B5EF4-FFF2-40B4-BE49-F238E27FC236}">
              <a16:creationId xmlns:a16="http://schemas.microsoft.com/office/drawing/2014/main" id="{00000000-0008-0000-0000-0000DE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63" name="Line 222">
          <a:extLst>
            <a:ext uri="{FF2B5EF4-FFF2-40B4-BE49-F238E27FC236}">
              <a16:creationId xmlns:a16="http://schemas.microsoft.com/office/drawing/2014/main" id="{00000000-0008-0000-0000-0000DF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64" name="Line 223">
          <a:extLst>
            <a:ext uri="{FF2B5EF4-FFF2-40B4-BE49-F238E27FC236}">
              <a16:creationId xmlns:a16="http://schemas.microsoft.com/office/drawing/2014/main" id="{00000000-0008-0000-0000-0000E0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65" name="Line 224">
          <a:extLst>
            <a:ext uri="{FF2B5EF4-FFF2-40B4-BE49-F238E27FC236}">
              <a16:creationId xmlns:a16="http://schemas.microsoft.com/office/drawing/2014/main" id="{00000000-0008-0000-0000-0000E1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66" name="Line 225">
          <a:extLst>
            <a:ext uri="{FF2B5EF4-FFF2-40B4-BE49-F238E27FC236}">
              <a16:creationId xmlns:a16="http://schemas.microsoft.com/office/drawing/2014/main" id="{00000000-0008-0000-0000-0000E2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67" name="Line 226">
          <a:extLst>
            <a:ext uri="{FF2B5EF4-FFF2-40B4-BE49-F238E27FC236}">
              <a16:creationId xmlns:a16="http://schemas.microsoft.com/office/drawing/2014/main" id="{00000000-0008-0000-0000-0000E3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68" name="Line 227">
          <a:extLst>
            <a:ext uri="{FF2B5EF4-FFF2-40B4-BE49-F238E27FC236}">
              <a16:creationId xmlns:a16="http://schemas.microsoft.com/office/drawing/2014/main" id="{00000000-0008-0000-0000-0000E4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69" name="Line 228">
          <a:extLst>
            <a:ext uri="{FF2B5EF4-FFF2-40B4-BE49-F238E27FC236}">
              <a16:creationId xmlns:a16="http://schemas.microsoft.com/office/drawing/2014/main" id="{00000000-0008-0000-0000-0000E5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70" name="Line 229">
          <a:extLst>
            <a:ext uri="{FF2B5EF4-FFF2-40B4-BE49-F238E27FC236}">
              <a16:creationId xmlns:a16="http://schemas.microsoft.com/office/drawing/2014/main" id="{00000000-0008-0000-0000-0000E6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71" name="Line 230">
          <a:extLst>
            <a:ext uri="{FF2B5EF4-FFF2-40B4-BE49-F238E27FC236}">
              <a16:creationId xmlns:a16="http://schemas.microsoft.com/office/drawing/2014/main" id="{00000000-0008-0000-0000-0000E7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72" name="Line 231">
          <a:extLst>
            <a:ext uri="{FF2B5EF4-FFF2-40B4-BE49-F238E27FC236}">
              <a16:creationId xmlns:a16="http://schemas.microsoft.com/office/drawing/2014/main" id="{00000000-0008-0000-0000-0000E8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73" name="Line 232">
          <a:extLst>
            <a:ext uri="{FF2B5EF4-FFF2-40B4-BE49-F238E27FC236}">
              <a16:creationId xmlns:a16="http://schemas.microsoft.com/office/drawing/2014/main" id="{00000000-0008-0000-0000-0000E9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74" name="Line 233">
          <a:extLst>
            <a:ext uri="{FF2B5EF4-FFF2-40B4-BE49-F238E27FC236}">
              <a16:creationId xmlns:a16="http://schemas.microsoft.com/office/drawing/2014/main" id="{00000000-0008-0000-0000-0000EA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75" name="Line 234">
          <a:extLst>
            <a:ext uri="{FF2B5EF4-FFF2-40B4-BE49-F238E27FC236}">
              <a16:creationId xmlns:a16="http://schemas.microsoft.com/office/drawing/2014/main" id="{00000000-0008-0000-0000-0000EB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76" name="Line 235">
          <a:extLst>
            <a:ext uri="{FF2B5EF4-FFF2-40B4-BE49-F238E27FC236}">
              <a16:creationId xmlns:a16="http://schemas.microsoft.com/office/drawing/2014/main" id="{00000000-0008-0000-0000-0000EC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77" name="Line 236">
          <a:extLst>
            <a:ext uri="{FF2B5EF4-FFF2-40B4-BE49-F238E27FC236}">
              <a16:creationId xmlns:a16="http://schemas.microsoft.com/office/drawing/2014/main" id="{00000000-0008-0000-0000-0000ED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78" name="Line 237">
          <a:extLst>
            <a:ext uri="{FF2B5EF4-FFF2-40B4-BE49-F238E27FC236}">
              <a16:creationId xmlns:a16="http://schemas.microsoft.com/office/drawing/2014/main" id="{00000000-0008-0000-0000-0000EE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79" name="Line 238">
          <a:extLst>
            <a:ext uri="{FF2B5EF4-FFF2-40B4-BE49-F238E27FC236}">
              <a16:creationId xmlns:a16="http://schemas.microsoft.com/office/drawing/2014/main" id="{00000000-0008-0000-0000-0000EF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80" name="Line 239">
          <a:extLst>
            <a:ext uri="{FF2B5EF4-FFF2-40B4-BE49-F238E27FC236}">
              <a16:creationId xmlns:a16="http://schemas.microsoft.com/office/drawing/2014/main" id="{00000000-0008-0000-0000-0000F0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81" name="Line 240">
          <a:extLst>
            <a:ext uri="{FF2B5EF4-FFF2-40B4-BE49-F238E27FC236}">
              <a16:creationId xmlns:a16="http://schemas.microsoft.com/office/drawing/2014/main" id="{00000000-0008-0000-0000-0000F1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82" name="Line 241">
          <a:extLst>
            <a:ext uri="{FF2B5EF4-FFF2-40B4-BE49-F238E27FC236}">
              <a16:creationId xmlns:a16="http://schemas.microsoft.com/office/drawing/2014/main" id="{00000000-0008-0000-0000-0000F2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83" name="Line 242">
          <a:extLst>
            <a:ext uri="{FF2B5EF4-FFF2-40B4-BE49-F238E27FC236}">
              <a16:creationId xmlns:a16="http://schemas.microsoft.com/office/drawing/2014/main" id="{00000000-0008-0000-0000-0000F3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84" name="Line 243">
          <a:extLst>
            <a:ext uri="{FF2B5EF4-FFF2-40B4-BE49-F238E27FC236}">
              <a16:creationId xmlns:a16="http://schemas.microsoft.com/office/drawing/2014/main" id="{00000000-0008-0000-0000-0000F4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85" name="Line 244">
          <a:extLst>
            <a:ext uri="{FF2B5EF4-FFF2-40B4-BE49-F238E27FC236}">
              <a16:creationId xmlns:a16="http://schemas.microsoft.com/office/drawing/2014/main" id="{00000000-0008-0000-0000-0000F5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86" name="Line 245">
          <a:extLst>
            <a:ext uri="{FF2B5EF4-FFF2-40B4-BE49-F238E27FC236}">
              <a16:creationId xmlns:a16="http://schemas.microsoft.com/office/drawing/2014/main" id="{00000000-0008-0000-0000-0000F6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87" name="Line 246">
          <a:extLst>
            <a:ext uri="{FF2B5EF4-FFF2-40B4-BE49-F238E27FC236}">
              <a16:creationId xmlns:a16="http://schemas.microsoft.com/office/drawing/2014/main" id="{00000000-0008-0000-0000-0000F7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88" name="Line 247">
          <a:extLst>
            <a:ext uri="{FF2B5EF4-FFF2-40B4-BE49-F238E27FC236}">
              <a16:creationId xmlns:a16="http://schemas.microsoft.com/office/drawing/2014/main" id="{00000000-0008-0000-0000-0000F8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89" name="Line 248">
          <a:extLst>
            <a:ext uri="{FF2B5EF4-FFF2-40B4-BE49-F238E27FC236}">
              <a16:creationId xmlns:a16="http://schemas.microsoft.com/office/drawing/2014/main" id="{00000000-0008-0000-0000-0000F9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90" name="Line 249">
          <a:extLst>
            <a:ext uri="{FF2B5EF4-FFF2-40B4-BE49-F238E27FC236}">
              <a16:creationId xmlns:a16="http://schemas.microsoft.com/office/drawing/2014/main" id="{00000000-0008-0000-0000-0000FA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91" name="Line 250">
          <a:extLst>
            <a:ext uri="{FF2B5EF4-FFF2-40B4-BE49-F238E27FC236}">
              <a16:creationId xmlns:a16="http://schemas.microsoft.com/office/drawing/2014/main" id="{00000000-0008-0000-0000-0000FB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92" name="Line 251">
          <a:extLst>
            <a:ext uri="{FF2B5EF4-FFF2-40B4-BE49-F238E27FC236}">
              <a16:creationId xmlns:a16="http://schemas.microsoft.com/office/drawing/2014/main" id="{00000000-0008-0000-0000-0000FC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93" name="Line 252">
          <a:extLst>
            <a:ext uri="{FF2B5EF4-FFF2-40B4-BE49-F238E27FC236}">
              <a16:creationId xmlns:a16="http://schemas.microsoft.com/office/drawing/2014/main" id="{00000000-0008-0000-0000-0000FD0F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94" name="Line 253">
          <a:extLst>
            <a:ext uri="{FF2B5EF4-FFF2-40B4-BE49-F238E27FC236}">
              <a16:creationId xmlns:a16="http://schemas.microsoft.com/office/drawing/2014/main" id="{00000000-0008-0000-0000-0000FE0F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95" name="Line 254">
          <a:extLst>
            <a:ext uri="{FF2B5EF4-FFF2-40B4-BE49-F238E27FC236}">
              <a16:creationId xmlns:a16="http://schemas.microsoft.com/office/drawing/2014/main" id="{00000000-0008-0000-0000-0000FF0F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96" name="Line 255">
          <a:extLst>
            <a:ext uri="{FF2B5EF4-FFF2-40B4-BE49-F238E27FC236}">
              <a16:creationId xmlns:a16="http://schemas.microsoft.com/office/drawing/2014/main" id="{00000000-0008-0000-0000-000000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097" name="Line 256">
          <a:extLst>
            <a:ext uri="{FF2B5EF4-FFF2-40B4-BE49-F238E27FC236}">
              <a16:creationId xmlns:a16="http://schemas.microsoft.com/office/drawing/2014/main" id="{00000000-0008-0000-0000-000001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098" name="Line 257">
          <a:extLst>
            <a:ext uri="{FF2B5EF4-FFF2-40B4-BE49-F238E27FC236}">
              <a16:creationId xmlns:a16="http://schemas.microsoft.com/office/drawing/2014/main" id="{00000000-0008-0000-0000-000002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099" name="Line 258">
          <a:extLst>
            <a:ext uri="{FF2B5EF4-FFF2-40B4-BE49-F238E27FC236}">
              <a16:creationId xmlns:a16="http://schemas.microsoft.com/office/drawing/2014/main" id="{00000000-0008-0000-0000-000003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00" name="Line 259">
          <a:extLst>
            <a:ext uri="{FF2B5EF4-FFF2-40B4-BE49-F238E27FC236}">
              <a16:creationId xmlns:a16="http://schemas.microsoft.com/office/drawing/2014/main" id="{00000000-0008-0000-0000-000004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01" name="Line 260">
          <a:extLst>
            <a:ext uri="{FF2B5EF4-FFF2-40B4-BE49-F238E27FC236}">
              <a16:creationId xmlns:a16="http://schemas.microsoft.com/office/drawing/2014/main" id="{00000000-0008-0000-0000-000005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02" name="Line 261">
          <a:extLst>
            <a:ext uri="{FF2B5EF4-FFF2-40B4-BE49-F238E27FC236}">
              <a16:creationId xmlns:a16="http://schemas.microsoft.com/office/drawing/2014/main" id="{00000000-0008-0000-0000-000006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03" name="Line 262">
          <a:extLst>
            <a:ext uri="{FF2B5EF4-FFF2-40B4-BE49-F238E27FC236}">
              <a16:creationId xmlns:a16="http://schemas.microsoft.com/office/drawing/2014/main" id="{00000000-0008-0000-0000-000007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04" name="Line 263">
          <a:extLst>
            <a:ext uri="{FF2B5EF4-FFF2-40B4-BE49-F238E27FC236}">
              <a16:creationId xmlns:a16="http://schemas.microsoft.com/office/drawing/2014/main" id="{00000000-0008-0000-0000-000008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05" name="Line 264">
          <a:extLst>
            <a:ext uri="{FF2B5EF4-FFF2-40B4-BE49-F238E27FC236}">
              <a16:creationId xmlns:a16="http://schemas.microsoft.com/office/drawing/2014/main" id="{00000000-0008-0000-0000-000009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06" name="Line 265">
          <a:extLst>
            <a:ext uri="{FF2B5EF4-FFF2-40B4-BE49-F238E27FC236}">
              <a16:creationId xmlns:a16="http://schemas.microsoft.com/office/drawing/2014/main" id="{00000000-0008-0000-0000-00000A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07" name="Line 266">
          <a:extLst>
            <a:ext uri="{FF2B5EF4-FFF2-40B4-BE49-F238E27FC236}">
              <a16:creationId xmlns:a16="http://schemas.microsoft.com/office/drawing/2014/main" id="{00000000-0008-0000-0000-00000B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08" name="Line 267">
          <a:extLst>
            <a:ext uri="{FF2B5EF4-FFF2-40B4-BE49-F238E27FC236}">
              <a16:creationId xmlns:a16="http://schemas.microsoft.com/office/drawing/2014/main" id="{00000000-0008-0000-0000-00000C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09" name="Line 268">
          <a:extLst>
            <a:ext uri="{FF2B5EF4-FFF2-40B4-BE49-F238E27FC236}">
              <a16:creationId xmlns:a16="http://schemas.microsoft.com/office/drawing/2014/main" id="{00000000-0008-0000-0000-00000D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10" name="Line 269">
          <a:extLst>
            <a:ext uri="{FF2B5EF4-FFF2-40B4-BE49-F238E27FC236}">
              <a16:creationId xmlns:a16="http://schemas.microsoft.com/office/drawing/2014/main" id="{00000000-0008-0000-0000-00000E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11" name="Line 270">
          <a:extLst>
            <a:ext uri="{FF2B5EF4-FFF2-40B4-BE49-F238E27FC236}">
              <a16:creationId xmlns:a16="http://schemas.microsoft.com/office/drawing/2014/main" id="{00000000-0008-0000-0000-00000F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12" name="Line 271">
          <a:extLst>
            <a:ext uri="{FF2B5EF4-FFF2-40B4-BE49-F238E27FC236}">
              <a16:creationId xmlns:a16="http://schemas.microsoft.com/office/drawing/2014/main" id="{00000000-0008-0000-0000-000010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13" name="Line 272">
          <a:extLst>
            <a:ext uri="{FF2B5EF4-FFF2-40B4-BE49-F238E27FC236}">
              <a16:creationId xmlns:a16="http://schemas.microsoft.com/office/drawing/2014/main" id="{00000000-0008-0000-0000-000011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14" name="Line 273">
          <a:extLst>
            <a:ext uri="{FF2B5EF4-FFF2-40B4-BE49-F238E27FC236}">
              <a16:creationId xmlns:a16="http://schemas.microsoft.com/office/drawing/2014/main" id="{00000000-0008-0000-0000-000012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15" name="Line 274">
          <a:extLst>
            <a:ext uri="{FF2B5EF4-FFF2-40B4-BE49-F238E27FC236}">
              <a16:creationId xmlns:a16="http://schemas.microsoft.com/office/drawing/2014/main" id="{00000000-0008-0000-0000-000013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16" name="Line 275">
          <a:extLst>
            <a:ext uri="{FF2B5EF4-FFF2-40B4-BE49-F238E27FC236}">
              <a16:creationId xmlns:a16="http://schemas.microsoft.com/office/drawing/2014/main" id="{00000000-0008-0000-0000-000014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17" name="Line 276">
          <a:extLst>
            <a:ext uri="{FF2B5EF4-FFF2-40B4-BE49-F238E27FC236}">
              <a16:creationId xmlns:a16="http://schemas.microsoft.com/office/drawing/2014/main" id="{00000000-0008-0000-0000-000015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18" name="Line 277">
          <a:extLst>
            <a:ext uri="{FF2B5EF4-FFF2-40B4-BE49-F238E27FC236}">
              <a16:creationId xmlns:a16="http://schemas.microsoft.com/office/drawing/2014/main" id="{00000000-0008-0000-0000-000016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19" name="Line 278">
          <a:extLst>
            <a:ext uri="{FF2B5EF4-FFF2-40B4-BE49-F238E27FC236}">
              <a16:creationId xmlns:a16="http://schemas.microsoft.com/office/drawing/2014/main" id="{00000000-0008-0000-0000-000017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20" name="Line 279">
          <a:extLst>
            <a:ext uri="{FF2B5EF4-FFF2-40B4-BE49-F238E27FC236}">
              <a16:creationId xmlns:a16="http://schemas.microsoft.com/office/drawing/2014/main" id="{00000000-0008-0000-0000-000018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21" name="Line 280">
          <a:extLst>
            <a:ext uri="{FF2B5EF4-FFF2-40B4-BE49-F238E27FC236}">
              <a16:creationId xmlns:a16="http://schemas.microsoft.com/office/drawing/2014/main" id="{00000000-0008-0000-0000-000019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22" name="Line 281">
          <a:extLst>
            <a:ext uri="{FF2B5EF4-FFF2-40B4-BE49-F238E27FC236}">
              <a16:creationId xmlns:a16="http://schemas.microsoft.com/office/drawing/2014/main" id="{00000000-0008-0000-0000-00001A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23" name="Line 282">
          <a:extLst>
            <a:ext uri="{FF2B5EF4-FFF2-40B4-BE49-F238E27FC236}">
              <a16:creationId xmlns:a16="http://schemas.microsoft.com/office/drawing/2014/main" id="{00000000-0008-0000-0000-00001B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24" name="Line 283">
          <a:extLst>
            <a:ext uri="{FF2B5EF4-FFF2-40B4-BE49-F238E27FC236}">
              <a16:creationId xmlns:a16="http://schemas.microsoft.com/office/drawing/2014/main" id="{00000000-0008-0000-0000-00001C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25" name="Line 284">
          <a:extLst>
            <a:ext uri="{FF2B5EF4-FFF2-40B4-BE49-F238E27FC236}">
              <a16:creationId xmlns:a16="http://schemas.microsoft.com/office/drawing/2014/main" id="{00000000-0008-0000-0000-00001D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26" name="Line 285">
          <a:extLst>
            <a:ext uri="{FF2B5EF4-FFF2-40B4-BE49-F238E27FC236}">
              <a16:creationId xmlns:a16="http://schemas.microsoft.com/office/drawing/2014/main" id="{00000000-0008-0000-0000-00001E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27" name="Line 286">
          <a:extLst>
            <a:ext uri="{FF2B5EF4-FFF2-40B4-BE49-F238E27FC236}">
              <a16:creationId xmlns:a16="http://schemas.microsoft.com/office/drawing/2014/main" id="{00000000-0008-0000-0000-00001F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28" name="Line 287">
          <a:extLst>
            <a:ext uri="{FF2B5EF4-FFF2-40B4-BE49-F238E27FC236}">
              <a16:creationId xmlns:a16="http://schemas.microsoft.com/office/drawing/2014/main" id="{00000000-0008-0000-0000-000020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29" name="Line 288">
          <a:extLst>
            <a:ext uri="{FF2B5EF4-FFF2-40B4-BE49-F238E27FC236}">
              <a16:creationId xmlns:a16="http://schemas.microsoft.com/office/drawing/2014/main" id="{00000000-0008-0000-0000-000021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30" name="Line 289">
          <a:extLst>
            <a:ext uri="{FF2B5EF4-FFF2-40B4-BE49-F238E27FC236}">
              <a16:creationId xmlns:a16="http://schemas.microsoft.com/office/drawing/2014/main" id="{00000000-0008-0000-0000-000022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31" name="Line 290">
          <a:extLst>
            <a:ext uri="{FF2B5EF4-FFF2-40B4-BE49-F238E27FC236}">
              <a16:creationId xmlns:a16="http://schemas.microsoft.com/office/drawing/2014/main" id="{00000000-0008-0000-0000-000023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32" name="Line 291">
          <a:extLst>
            <a:ext uri="{FF2B5EF4-FFF2-40B4-BE49-F238E27FC236}">
              <a16:creationId xmlns:a16="http://schemas.microsoft.com/office/drawing/2014/main" id="{00000000-0008-0000-0000-000024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33" name="Line 292">
          <a:extLst>
            <a:ext uri="{FF2B5EF4-FFF2-40B4-BE49-F238E27FC236}">
              <a16:creationId xmlns:a16="http://schemas.microsoft.com/office/drawing/2014/main" id="{00000000-0008-0000-0000-000025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34" name="Line 293">
          <a:extLst>
            <a:ext uri="{FF2B5EF4-FFF2-40B4-BE49-F238E27FC236}">
              <a16:creationId xmlns:a16="http://schemas.microsoft.com/office/drawing/2014/main" id="{00000000-0008-0000-0000-000026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35" name="Line 294">
          <a:extLst>
            <a:ext uri="{FF2B5EF4-FFF2-40B4-BE49-F238E27FC236}">
              <a16:creationId xmlns:a16="http://schemas.microsoft.com/office/drawing/2014/main" id="{00000000-0008-0000-0000-000027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36" name="Line 295">
          <a:extLst>
            <a:ext uri="{FF2B5EF4-FFF2-40B4-BE49-F238E27FC236}">
              <a16:creationId xmlns:a16="http://schemas.microsoft.com/office/drawing/2014/main" id="{00000000-0008-0000-0000-000028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37" name="Line 296">
          <a:extLst>
            <a:ext uri="{FF2B5EF4-FFF2-40B4-BE49-F238E27FC236}">
              <a16:creationId xmlns:a16="http://schemas.microsoft.com/office/drawing/2014/main" id="{00000000-0008-0000-0000-000029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38" name="Line 297">
          <a:extLst>
            <a:ext uri="{FF2B5EF4-FFF2-40B4-BE49-F238E27FC236}">
              <a16:creationId xmlns:a16="http://schemas.microsoft.com/office/drawing/2014/main" id="{00000000-0008-0000-0000-00002A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39" name="Line 298">
          <a:extLst>
            <a:ext uri="{FF2B5EF4-FFF2-40B4-BE49-F238E27FC236}">
              <a16:creationId xmlns:a16="http://schemas.microsoft.com/office/drawing/2014/main" id="{00000000-0008-0000-0000-00002B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40" name="Line 299">
          <a:extLst>
            <a:ext uri="{FF2B5EF4-FFF2-40B4-BE49-F238E27FC236}">
              <a16:creationId xmlns:a16="http://schemas.microsoft.com/office/drawing/2014/main" id="{00000000-0008-0000-0000-00002C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41" name="Line 300">
          <a:extLst>
            <a:ext uri="{FF2B5EF4-FFF2-40B4-BE49-F238E27FC236}">
              <a16:creationId xmlns:a16="http://schemas.microsoft.com/office/drawing/2014/main" id="{00000000-0008-0000-0000-00002D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42" name="Line 301">
          <a:extLst>
            <a:ext uri="{FF2B5EF4-FFF2-40B4-BE49-F238E27FC236}">
              <a16:creationId xmlns:a16="http://schemas.microsoft.com/office/drawing/2014/main" id="{00000000-0008-0000-0000-00002E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43" name="Line 302">
          <a:extLst>
            <a:ext uri="{FF2B5EF4-FFF2-40B4-BE49-F238E27FC236}">
              <a16:creationId xmlns:a16="http://schemas.microsoft.com/office/drawing/2014/main" id="{00000000-0008-0000-0000-00002F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44" name="Line 303">
          <a:extLst>
            <a:ext uri="{FF2B5EF4-FFF2-40B4-BE49-F238E27FC236}">
              <a16:creationId xmlns:a16="http://schemas.microsoft.com/office/drawing/2014/main" id="{00000000-0008-0000-0000-000030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45" name="Line 304">
          <a:extLst>
            <a:ext uri="{FF2B5EF4-FFF2-40B4-BE49-F238E27FC236}">
              <a16:creationId xmlns:a16="http://schemas.microsoft.com/office/drawing/2014/main" id="{00000000-0008-0000-0000-000031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46" name="Line 305">
          <a:extLst>
            <a:ext uri="{FF2B5EF4-FFF2-40B4-BE49-F238E27FC236}">
              <a16:creationId xmlns:a16="http://schemas.microsoft.com/office/drawing/2014/main" id="{00000000-0008-0000-0000-000032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47" name="Line 306">
          <a:extLst>
            <a:ext uri="{FF2B5EF4-FFF2-40B4-BE49-F238E27FC236}">
              <a16:creationId xmlns:a16="http://schemas.microsoft.com/office/drawing/2014/main" id="{00000000-0008-0000-0000-000033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48" name="Line 307">
          <a:extLst>
            <a:ext uri="{FF2B5EF4-FFF2-40B4-BE49-F238E27FC236}">
              <a16:creationId xmlns:a16="http://schemas.microsoft.com/office/drawing/2014/main" id="{00000000-0008-0000-0000-000034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49" name="Line 308">
          <a:extLst>
            <a:ext uri="{FF2B5EF4-FFF2-40B4-BE49-F238E27FC236}">
              <a16:creationId xmlns:a16="http://schemas.microsoft.com/office/drawing/2014/main" id="{00000000-0008-0000-0000-000035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50" name="Line 309">
          <a:extLst>
            <a:ext uri="{FF2B5EF4-FFF2-40B4-BE49-F238E27FC236}">
              <a16:creationId xmlns:a16="http://schemas.microsoft.com/office/drawing/2014/main" id="{00000000-0008-0000-0000-000036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51" name="Line 310">
          <a:extLst>
            <a:ext uri="{FF2B5EF4-FFF2-40B4-BE49-F238E27FC236}">
              <a16:creationId xmlns:a16="http://schemas.microsoft.com/office/drawing/2014/main" id="{00000000-0008-0000-0000-000037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52" name="Line 311">
          <a:extLst>
            <a:ext uri="{FF2B5EF4-FFF2-40B4-BE49-F238E27FC236}">
              <a16:creationId xmlns:a16="http://schemas.microsoft.com/office/drawing/2014/main" id="{00000000-0008-0000-0000-000038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53" name="Line 312">
          <a:extLst>
            <a:ext uri="{FF2B5EF4-FFF2-40B4-BE49-F238E27FC236}">
              <a16:creationId xmlns:a16="http://schemas.microsoft.com/office/drawing/2014/main" id="{00000000-0008-0000-0000-000039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54" name="Line 313">
          <a:extLst>
            <a:ext uri="{FF2B5EF4-FFF2-40B4-BE49-F238E27FC236}">
              <a16:creationId xmlns:a16="http://schemas.microsoft.com/office/drawing/2014/main" id="{00000000-0008-0000-0000-00003A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55" name="Line 314">
          <a:extLst>
            <a:ext uri="{FF2B5EF4-FFF2-40B4-BE49-F238E27FC236}">
              <a16:creationId xmlns:a16="http://schemas.microsoft.com/office/drawing/2014/main" id="{00000000-0008-0000-0000-00003B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56" name="Line 315">
          <a:extLst>
            <a:ext uri="{FF2B5EF4-FFF2-40B4-BE49-F238E27FC236}">
              <a16:creationId xmlns:a16="http://schemas.microsoft.com/office/drawing/2014/main" id="{00000000-0008-0000-0000-00003C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57" name="Line 316">
          <a:extLst>
            <a:ext uri="{FF2B5EF4-FFF2-40B4-BE49-F238E27FC236}">
              <a16:creationId xmlns:a16="http://schemas.microsoft.com/office/drawing/2014/main" id="{00000000-0008-0000-0000-00003D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58" name="Line 317">
          <a:extLst>
            <a:ext uri="{FF2B5EF4-FFF2-40B4-BE49-F238E27FC236}">
              <a16:creationId xmlns:a16="http://schemas.microsoft.com/office/drawing/2014/main" id="{00000000-0008-0000-0000-00003E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59" name="Line 318">
          <a:extLst>
            <a:ext uri="{FF2B5EF4-FFF2-40B4-BE49-F238E27FC236}">
              <a16:creationId xmlns:a16="http://schemas.microsoft.com/office/drawing/2014/main" id="{00000000-0008-0000-0000-00003F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60" name="Line 319">
          <a:extLst>
            <a:ext uri="{FF2B5EF4-FFF2-40B4-BE49-F238E27FC236}">
              <a16:creationId xmlns:a16="http://schemas.microsoft.com/office/drawing/2014/main" id="{00000000-0008-0000-0000-000040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61" name="Line 320">
          <a:extLst>
            <a:ext uri="{FF2B5EF4-FFF2-40B4-BE49-F238E27FC236}">
              <a16:creationId xmlns:a16="http://schemas.microsoft.com/office/drawing/2014/main" id="{00000000-0008-0000-0000-000041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62" name="Line 321">
          <a:extLst>
            <a:ext uri="{FF2B5EF4-FFF2-40B4-BE49-F238E27FC236}">
              <a16:creationId xmlns:a16="http://schemas.microsoft.com/office/drawing/2014/main" id="{00000000-0008-0000-0000-000042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63" name="Line 322">
          <a:extLst>
            <a:ext uri="{FF2B5EF4-FFF2-40B4-BE49-F238E27FC236}">
              <a16:creationId xmlns:a16="http://schemas.microsoft.com/office/drawing/2014/main" id="{00000000-0008-0000-0000-000043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64" name="Line 323">
          <a:extLst>
            <a:ext uri="{FF2B5EF4-FFF2-40B4-BE49-F238E27FC236}">
              <a16:creationId xmlns:a16="http://schemas.microsoft.com/office/drawing/2014/main" id="{00000000-0008-0000-0000-000044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65" name="Line 324">
          <a:extLst>
            <a:ext uri="{FF2B5EF4-FFF2-40B4-BE49-F238E27FC236}">
              <a16:creationId xmlns:a16="http://schemas.microsoft.com/office/drawing/2014/main" id="{00000000-0008-0000-0000-000045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66" name="Line 325">
          <a:extLst>
            <a:ext uri="{FF2B5EF4-FFF2-40B4-BE49-F238E27FC236}">
              <a16:creationId xmlns:a16="http://schemas.microsoft.com/office/drawing/2014/main" id="{00000000-0008-0000-0000-000046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67" name="Line 326">
          <a:extLst>
            <a:ext uri="{FF2B5EF4-FFF2-40B4-BE49-F238E27FC236}">
              <a16:creationId xmlns:a16="http://schemas.microsoft.com/office/drawing/2014/main" id="{00000000-0008-0000-0000-000047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68" name="Line 327">
          <a:extLst>
            <a:ext uri="{FF2B5EF4-FFF2-40B4-BE49-F238E27FC236}">
              <a16:creationId xmlns:a16="http://schemas.microsoft.com/office/drawing/2014/main" id="{00000000-0008-0000-0000-000048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69" name="Line 328">
          <a:extLst>
            <a:ext uri="{FF2B5EF4-FFF2-40B4-BE49-F238E27FC236}">
              <a16:creationId xmlns:a16="http://schemas.microsoft.com/office/drawing/2014/main" id="{00000000-0008-0000-0000-000049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70" name="Line 329">
          <a:extLst>
            <a:ext uri="{FF2B5EF4-FFF2-40B4-BE49-F238E27FC236}">
              <a16:creationId xmlns:a16="http://schemas.microsoft.com/office/drawing/2014/main" id="{00000000-0008-0000-0000-00004A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71" name="Line 330">
          <a:extLst>
            <a:ext uri="{FF2B5EF4-FFF2-40B4-BE49-F238E27FC236}">
              <a16:creationId xmlns:a16="http://schemas.microsoft.com/office/drawing/2014/main" id="{00000000-0008-0000-0000-00004B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72" name="Line 331">
          <a:extLst>
            <a:ext uri="{FF2B5EF4-FFF2-40B4-BE49-F238E27FC236}">
              <a16:creationId xmlns:a16="http://schemas.microsoft.com/office/drawing/2014/main" id="{00000000-0008-0000-0000-00004C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73" name="Line 332">
          <a:extLst>
            <a:ext uri="{FF2B5EF4-FFF2-40B4-BE49-F238E27FC236}">
              <a16:creationId xmlns:a16="http://schemas.microsoft.com/office/drawing/2014/main" id="{00000000-0008-0000-0000-00004D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74" name="Line 333">
          <a:extLst>
            <a:ext uri="{FF2B5EF4-FFF2-40B4-BE49-F238E27FC236}">
              <a16:creationId xmlns:a16="http://schemas.microsoft.com/office/drawing/2014/main" id="{00000000-0008-0000-0000-00004E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75" name="Line 334">
          <a:extLst>
            <a:ext uri="{FF2B5EF4-FFF2-40B4-BE49-F238E27FC236}">
              <a16:creationId xmlns:a16="http://schemas.microsoft.com/office/drawing/2014/main" id="{00000000-0008-0000-0000-00004F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76" name="Line 335">
          <a:extLst>
            <a:ext uri="{FF2B5EF4-FFF2-40B4-BE49-F238E27FC236}">
              <a16:creationId xmlns:a16="http://schemas.microsoft.com/office/drawing/2014/main" id="{00000000-0008-0000-0000-000050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77" name="Line 336">
          <a:extLst>
            <a:ext uri="{FF2B5EF4-FFF2-40B4-BE49-F238E27FC236}">
              <a16:creationId xmlns:a16="http://schemas.microsoft.com/office/drawing/2014/main" id="{00000000-0008-0000-0000-000051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78" name="Line 337">
          <a:extLst>
            <a:ext uri="{FF2B5EF4-FFF2-40B4-BE49-F238E27FC236}">
              <a16:creationId xmlns:a16="http://schemas.microsoft.com/office/drawing/2014/main" id="{00000000-0008-0000-0000-000052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79" name="Line 338">
          <a:extLst>
            <a:ext uri="{FF2B5EF4-FFF2-40B4-BE49-F238E27FC236}">
              <a16:creationId xmlns:a16="http://schemas.microsoft.com/office/drawing/2014/main" id="{00000000-0008-0000-0000-000053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80" name="Line 339">
          <a:extLst>
            <a:ext uri="{FF2B5EF4-FFF2-40B4-BE49-F238E27FC236}">
              <a16:creationId xmlns:a16="http://schemas.microsoft.com/office/drawing/2014/main" id="{00000000-0008-0000-0000-000054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81" name="Line 340">
          <a:extLst>
            <a:ext uri="{FF2B5EF4-FFF2-40B4-BE49-F238E27FC236}">
              <a16:creationId xmlns:a16="http://schemas.microsoft.com/office/drawing/2014/main" id="{00000000-0008-0000-0000-000055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82" name="Line 341">
          <a:extLst>
            <a:ext uri="{FF2B5EF4-FFF2-40B4-BE49-F238E27FC236}">
              <a16:creationId xmlns:a16="http://schemas.microsoft.com/office/drawing/2014/main" id="{00000000-0008-0000-0000-000056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83" name="Line 342">
          <a:extLst>
            <a:ext uri="{FF2B5EF4-FFF2-40B4-BE49-F238E27FC236}">
              <a16:creationId xmlns:a16="http://schemas.microsoft.com/office/drawing/2014/main" id="{00000000-0008-0000-0000-000057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84" name="Line 343">
          <a:extLst>
            <a:ext uri="{FF2B5EF4-FFF2-40B4-BE49-F238E27FC236}">
              <a16:creationId xmlns:a16="http://schemas.microsoft.com/office/drawing/2014/main" id="{00000000-0008-0000-0000-000058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85" name="Line 344">
          <a:extLst>
            <a:ext uri="{FF2B5EF4-FFF2-40B4-BE49-F238E27FC236}">
              <a16:creationId xmlns:a16="http://schemas.microsoft.com/office/drawing/2014/main" id="{00000000-0008-0000-0000-000059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86" name="Line 345">
          <a:extLst>
            <a:ext uri="{FF2B5EF4-FFF2-40B4-BE49-F238E27FC236}">
              <a16:creationId xmlns:a16="http://schemas.microsoft.com/office/drawing/2014/main" id="{00000000-0008-0000-0000-00005A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87" name="Line 346">
          <a:extLst>
            <a:ext uri="{FF2B5EF4-FFF2-40B4-BE49-F238E27FC236}">
              <a16:creationId xmlns:a16="http://schemas.microsoft.com/office/drawing/2014/main" id="{00000000-0008-0000-0000-00005B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88" name="Line 347">
          <a:extLst>
            <a:ext uri="{FF2B5EF4-FFF2-40B4-BE49-F238E27FC236}">
              <a16:creationId xmlns:a16="http://schemas.microsoft.com/office/drawing/2014/main" id="{00000000-0008-0000-0000-00005C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89" name="Line 348">
          <a:extLst>
            <a:ext uri="{FF2B5EF4-FFF2-40B4-BE49-F238E27FC236}">
              <a16:creationId xmlns:a16="http://schemas.microsoft.com/office/drawing/2014/main" id="{00000000-0008-0000-0000-00005D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90" name="Line 349">
          <a:extLst>
            <a:ext uri="{FF2B5EF4-FFF2-40B4-BE49-F238E27FC236}">
              <a16:creationId xmlns:a16="http://schemas.microsoft.com/office/drawing/2014/main" id="{00000000-0008-0000-0000-00005E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91" name="Line 350">
          <a:extLst>
            <a:ext uri="{FF2B5EF4-FFF2-40B4-BE49-F238E27FC236}">
              <a16:creationId xmlns:a16="http://schemas.microsoft.com/office/drawing/2014/main" id="{00000000-0008-0000-0000-00005F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92" name="Line 351">
          <a:extLst>
            <a:ext uri="{FF2B5EF4-FFF2-40B4-BE49-F238E27FC236}">
              <a16:creationId xmlns:a16="http://schemas.microsoft.com/office/drawing/2014/main" id="{00000000-0008-0000-0000-000060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93" name="Line 352">
          <a:extLst>
            <a:ext uri="{FF2B5EF4-FFF2-40B4-BE49-F238E27FC236}">
              <a16:creationId xmlns:a16="http://schemas.microsoft.com/office/drawing/2014/main" id="{00000000-0008-0000-0000-000061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94" name="Line 353">
          <a:extLst>
            <a:ext uri="{FF2B5EF4-FFF2-40B4-BE49-F238E27FC236}">
              <a16:creationId xmlns:a16="http://schemas.microsoft.com/office/drawing/2014/main" id="{00000000-0008-0000-0000-000062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95" name="Line 354">
          <a:extLst>
            <a:ext uri="{FF2B5EF4-FFF2-40B4-BE49-F238E27FC236}">
              <a16:creationId xmlns:a16="http://schemas.microsoft.com/office/drawing/2014/main" id="{00000000-0008-0000-0000-000063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96" name="Line 355">
          <a:extLst>
            <a:ext uri="{FF2B5EF4-FFF2-40B4-BE49-F238E27FC236}">
              <a16:creationId xmlns:a16="http://schemas.microsoft.com/office/drawing/2014/main" id="{00000000-0008-0000-0000-000064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197" name="Line 356">
          <a:extLst>
            <a:ext uri="{FF2B5EF4-FFF2-40B4-BE49-F238E27FC236}">
              <a16:creationId xmlns:a16="http://schemas.microsoft.com/office/drawing/2014/main" id="{00000000-0008-0000-0000-000065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198" name="Line 357">
          <a:extLst>
            <a:ext uri="{FF2B5EF4-FFF2-40B4-BE49-F238E27FC236}">
              <a16:creationId xmlns:a16="http://schemas.microsoft.com/office/drawing/2014/main" id="{00000000-0008-0000-0000-000066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199" name="Line 358">
          <a:extLst>
            <a:ext uri="{FF2B5EF4-FFF2-40B4-BE49-F238E27FC236}">
              <a16:creationId xmlns:a16="http://schemas.microsoft.com/office/drawing/2014/main" id="{00000000-0008-0000-0000-000067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00" name="Line 359">
          <a:extLst>
            <a:ext uri="{FF2B5EF4-FFF2-40B4-BE49-F238E27FC236}">
              <a16:creationId xmlns:a16="http://schemas.microsoft.com/office/drawing/2014/main" id="{00000000-0008-0000-0000-000068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01" name="Line 360">
          <a:extLst>
            <a:ext uri="{FF2B5EF4-FFF2-40B4-BE49-F238E27FC236}">
              <a16:creationId xmlns:a16="http://schemas.microsoft.com/office/drawing/2014/main" id="{00000000-0008-0000-0000-000069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02" name="Line 361">
          <a:extLst>
            <a:ext uri="{FF2B5EF4-FFF2-40B4-BE49-F238E27FC236}">
              <a16:creationId xmlns:a16="http://schemas.microsoft.com/office/drawing/2014/main" id="{00000000-0008-0000-0000-00006A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03" name="Line 362">
          <a:extLst>
            <a:ext uri="{FF2B5EF4-FFF2-40B4-BE49-F238E27FC236}">
              <a16:creationId xmlns:a16="http://schemas.microsoft.com/office/drawing/2014/main" id="{00000000-0008-0000-0000-00006B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04" name="Line 363">
          <a:extLst>
            <a:ext uri="{FF2B5EF4-FFF2-40B4-BE49-F238E27FC236}">
              <a16:creationId xmlns:a16="http://schemas.microsoft.com/office/drawing/2014/main" id="{00000000-0008-0000-0000-00006C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05" name="Line 364">
          <a:extLst>
            <a:ext uri="{FF2B5EF4-FFF2-40B4-BE49-F238E27FC236}">
              <a16:creationId xmlns:a16="http://schemas.microsoft.com/office/drawing/2014/main" id="{00000000-0008-0000-0000-00006D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06" name="Line 365">
          <a:extLst>
            <a:ext uri="{FF2B5EF4-FFF2-40B4-BE49-F238E27FC236}">
              <a16:creationId xmlns:a16="http://schemas.microsoft.com/office/drawing/2014/main" id="{00000000-0008-0000-0000-00006E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07" name="Line 366">
          <a:extLst>
            <a:ext uri="{FF2B5EF4-FFF2-40B4-BE49-F238E27FC236}">
              <a16:creationId xmlns:a16="http://schemas.microsoft.com/office/drawing/2014/main" id="{00000000-0008-0000-0000-00006F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08" name="Line 367">
          <a:extLst>
            <a:ext uri="{FF2B5EF4-FFF2-40B4-BE49-F238E27FC236}">
              <a16:creationId xmlns:a16="http://schemas.microsoft.com/office/drawing/2014/main" id="{00000000-0008-0000-0000-000070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09" name="Line 368">
          <a:extLst>
            <a:ext uri="{FF2B5EF4-FFF2-40B4-BE49-F238E27FC236}">
              <a16:creationId xmlns:a16="http://schemas.microsoft.com/office/drawing/2014/main" id="{00000000-0008-0000-0000-000071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10" name="Line 369">
          <a:extLst>
            <a:ext uri="{FF2B5EF4-FFF2-40B4-BE49-F238E27FC236}">
              <a16:creationId xmlns:a16="http://schemas.microsoft.com/office/drawing/2014/main" id="{00000000-0008-0000-0000-000072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11" name="Line 370">
          <a:extLst>
            <a:ext uri="{FF2B5EF4-FFF2-40B4-BE49-F238E27FC236}">
              <a16:creationId xmlns:a16="http://schemas.microsoft.com/office/drawing/2014/main" id="{00000000-0008-0000-0000-000073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12" name="Line 371">
          <a:extLst>
            <a:ext uri="{FF2B5EF4-FFF2-40B4-BE49-F238E27FC236}">
              <a16:creationId xmlns:a16="http://schemas.microsoft.com/office/drawing/2014/main" id="{00000000-0008-0000-0000-000074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13" name="Line 372">
          <a:extLst>
            <a:ext uri="{FF2B5EF4-FFF2-40B4-BE49-F238E27FC236}">
              <a16:creationId xmlns:a16="http://schemas.microsoft.com/office/drawing/2014/main" id="{00000000-0008-0000-0000-000075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14" name="Line 373">
          <a:extLst>
            <a:ext uri="{FF2B5EF4-FFF2-40B4-BE49-F238E27FC236}">
              <a16:creationId xmlns:a16="http://schemas.microsoft.com/office/drawing/2014/main" id="{00000000-0008-0000-0000-000076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15" name="Line 374">
          <a:extLst>
            <a:ext uri="{FF2B5EF4-FFF2-40B4-BE49-F238E27FC236}">
              <a16:creationId xmlns:a16="http://schemas.microsoft.com/office/drawing/2014/main" id="{00000000-0008-0000-0000-000077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16" name="Line 375">
          <a:extLst>
            <a:ext uri="{FF2B5EF4-FFF2-40B4-BE49-F238E27FC236}">
              <a16:creationId xmlns:a16="http://schemas.microsoft.com/office/drawing/2014/main" id="{00000000-0008-0000-0000-000078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17" name="Line 376">
          <a:extLst>
            <a:ext uri="{FF2B5EF4-FFF2-40B4-BE49-F238E27FC236}">
              <a16:creationId xmlns:a16="http://schemas.microsoft.com/office/drawing/2014/main" id="{00000000-0008-0000-0000-000079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18" name="Line 377">
          <a:extLst>
            <a:ext uri="{FF2B5EF4-FFF2-40B4-BE49-F238E27FC236}">
              <a16:creationId xmlns:a16="http://schemas.microsoft.com/office/drawing/2014/main" id="{00000000-0008-0000-0000-00007A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19" name="Line 378">
          <a:extLst>
            <a:ext uri="{FF2B5EF4-FFF2-40B4-BE49-F238E27FC236}">
              <a16:creationId xmlns:a16="http://schemas.microsoft.com/office/drawing/2014/main" id="{00000000-0008-0000-0000-00007B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20" name="Line 379">
          <a:extLst>
            <a:ext uri="{FF2B5EF4-FFF2-40B4-BE49-F238E27FC236}">
              <a16:creationId xmlns:a16="http://schemas.microsoft.com/office/drawing/2014/main" id="{00000000-0008-0000-0000-00007C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21" name="Line 380">
          <a:extLst>
            <a:ext uri="{FF2B5EF4-FFF2-40B4-BE49-F238E27FC236}">
              <a16:creationId xmlns:a16="http://schemas.microsoft.com/office/drawing/2014/main" id="{00000000-0008-0000-0000-00007D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22" name="Line 381">
          <a:extLst>
            <a:ext uri="{FF2B5EF4-FFF2-40B4-BE49-F238E27FC236}">
              <a16:creationId xmlns:a16="http://schemas.microsoft.com/office/drawing/2014/main" id="{00000000-0008-0000-0000-00007E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23" name="Line 382">
          <a:extLst>
            <a:ext uri="{FF2B5EF4-FFF2-40B4-BE49-F238E27FC236}">
              <a16:creationId xmlns:a16="http://schemas.microsoft.com/office/drawing/2014/main" id="{00000000-0008-0000-0000-00007F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24" name="Line 383">
          <a:extLst>
            <a:ext uri="{FF2B5EF4-FFF2-40B4-BE49-F238E27FC236}">
              <a16:creationId xmlns:a16="http://schemas.microsoft.com/office/drawing/2014/main" id="{00000000-0008-0000-0000-000080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25" name="Line 384">
          <a:extLst>
            <a:ext uri="{FF2B5EF4-FFF2-40B4-BE49-F238E27FC236}">
              <a16:creationId xmlns:a16="http://schemas.microsoft.com/office/drawing/2014/main" id="{00000000-0008-0000-0000-000081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26" name="Line 385">
          <a:extLst>
            <a:ext uri="{FF2B5EF4-FFF2-40B4-BE49-F238E27FC236}">
              <a16:creationId xmlns:a16="http://schemas.microsoft.com/office/drawing/2014/main" id="{00000000-0008-0000-0000-000082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27" name="Line 386">
          <a:extLst>
            <a:ext uri="{FF2B5EF4-FFF2-40B4-BE49-F238E27FC236}">
              <a16:creationId xmlns:a16="http://schemas.microsoft.com/office/drawing/2014/main" id="{00000000-0008-0000-0000-000083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28" name="Line 387">
          <a:extLst>
            <a:ext uri="{FF2B5EF4-FFF2-40B4-BE49-F238E27FC236}">
              <a16:creationId xmlns:a16="http://schemas.microsoft.com/office/drawing/2014/main" id="{00000000-0008-0000-0000-000084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29" name="Line 388">
          <a:extLst>
            <a:ext uri="{FF2B5EF4-FFF2-40B4-BE49-F238E27FC236}">
              <a16:creationId xmlns:a16="http://schemas.microsoft.com/office/drawing/2014/main" id="{00000000-0008-0000-0000-000085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30" name="Line 389">
          <a:extLst>
            <a:ext uri="{FF2B5EF4-FFF2-40B4-BE49-F238E27FC236}">
              <a16:creationId xmlns:a16="http://schemas.microsoft.com/office/drawing/2014/main" id="{00000000-0008-0000-0000-000086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31" name="Line 390">
          <a:extLst>
            <a:ext uri="{FF2B5EF4-FFF2-40B4-BE49-F238E27FC236}">
              <a16:creationId xmlns:a16="http://schemas.microsoft.com/office/drawing/2014/main" id="{00000000-0008-0000-0000-000087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32" name="Line 391">
          <a:extLst>
            <a:ext uri="{FF2B5EF4-FFF2-40B4-BE49-F238E27FC236}">
              <a16:creationId xmlns:a16="http://schemas.microsoft.com/office/drawing/2014/main" id="{00000000-0008-0000-0000-000088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33" name="Line 392">
          <a:extLst>
            <a:ext uri="{FF2B5EF4-FFF2-40B4-BE49-F238E27FC236}">
              <a16:creationId xmlns:a16="http://schemas.microsoft.com/office/drawing/2014/main" id="{00000000-0008-0000-0000-000089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34" name="Line 393">
          <a:extLst>
            <a:ext uri="{FF2B5EF4-FFF2-40B4-BE49-F238E27FC236}">
              <a16:creationId xmlns:a16="http://schemas.microsoft.com/office/drawing/2014/main" id="{00000000-0008-0000-0000-00008A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35" name="Line 394">
          <a:extLst>
            <a:ext uri="{FF2B5EF4-FFF2-40B4-BE49-F238E27FC236}">
              <a16:creationId xmlns:a16="http://schemas.microsoft.com/office/drawing/2014/main" id="{00000000-0008-0000-0000-00008B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36" name="Line 395">
          <a:extLst>
            <a:ext uri="{FF2B5EF4-FFF2-40B4-BE49-F238E27FC236}">
              <a16:creationId xmlns:a16="http://schemas.microsoft.com/office/drawing/2014/main" id="{00000000-0008-0000-0000-00008C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37" name="Line 396">
          <a:extLst>
            <a:ext uri="{FF2B5EF4-FFF2-40B4-BE49-F238E27FC236}">
              <a16:creationId xmlns:a16="http://schemas.microsoft.com/office/drawing/2014/main" id="{00000000-0008-0000-0000-00008D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38" name="Line 397">
          <a:extLst>
            <a:ext uri="{FF2B5EF4-FFF2-40B4-BE49-F238E27FC236}">
              <a16:creationId xmlns:a16="http://schemas.microsoft.com/office/drawing/2014/main" id="{00000000-0008-0000-0000-00008E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39" name="Line 398">
          <a:extLst>
            <a:ext uri="{FF2B5EF4-FFF2-40B4-BE49-F238E27FC236}">
              <a16:creationId xmlns:a16="http://schemas.microsoft.com/office/drawing/2014/main" id="{00000000-0008-0000-0000-00008F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40" name="Line 399">
          <a:extLst>
            <a:ext uri="{FF2B5EF4-FFF2-40B4-BE49-F238E27FC236}">
              <a16:creationId xmlns:a16="http://schemas.microsoft.com/office/drawing/2014/main" id="{00000000-0008-0000-0000-000090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41" name="Line 400">
          <a:extLst>
            <a:ext uri="{FF2B5EF4-FFF2-40B4-BE49-F238E27FC236}">
              <a16:creationId xmlns:a16="http://schemas.microsoft.com/office/drawing/2014/main" id="{00000000-0008-0000-0000-000091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42" name="Line 401">
          <a:extLst>
            <a:ext uri="{FF2B5EF4-FFF2-40B4-BE49-F238E27FC236}">
              <a16:creationId xmlns:a16="http://schemas.microsoft.com/office/drawing/2014/main" id="{00000000-0008-0000-0000-000092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43" name="Line 402">
          <a:extLst>
            <a:ext uri="{FF2B5EF4-FFF2-40B4-BE49-F238E27FC236}">
              <a16:creationId xmlns:a16="http://schemas.microsoft.com/office/drawing/2014/main" id="{00000000-0008-0000-0000-000093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44" name="Line 403">
          <a:extLst>
            <a:ext uri="{FF2B5EF4-FFF2-40B4-BE49-F238E27FC236}">
              <a16:creationId xmlns:a16="http://schemas.microsoft.com/office/drawing/2014/main" id="{00000000-0008-0000-0000-000094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45" name="Line 404">
          <a:extLst>
            <a:ext uri="{FF2B5EF4-FFF2-40B4-BE49-F238E27FC236}">
              <a16:creationId xmlns:a16="http://schemas.microsoft.com/office/drawing/2014/main" id="{00000000-0008-0000-0000-000095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46" name="Line 405">
          <a:extLst>
            <a:ext uri="{FF2B5EF4-FFF2-40B4-BE49-F238E27FC236}">
              <a16:creationId xmlns:a16="http://schemas.microsoft.com/office/drawing/2014/main" id="{00000000-0008-0000-0000-000096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47" name="Line 406">
          <a:extLst>
            <a:ext uri="{FF2B5EF4-FFF2-40B4-BE49-F238E27FC236}">
              <a16:creationId xmlns:a16="http://schemas.microsoft.com/office/drawing/2014/main" id="{00000000-0008-0000-0000-000097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48" name="Line 407">
          <a:extLst>
            <a:ext uri="{FF2B5EF4-FFF2-40B4-BE49-F238E27FC236}">
              <a16:creationId xmlns:a16="http://schemas.microsoft.com/office/drawing/2014/main" id="{00000000-0008-0000-0000-000098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49" name="Line 408">
          <a:extLst>
            <a:ext uri="{FF2B5EF4-FFF2-40B4-BE49-F238E27FC236}">
              <a16:creationId xmlns:a16="http://schemas.microsoft.com/office/drawing/2014/main" id="{00000000-0008-0000-0000-000099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50" name="Line 409">
          <a:extLst>
            <a:ext uri="{FF2B5EF4-FFF2-40B4-BE49-F238E27FC236}">
              <a16:creationId xmlns:a16="http://schemas.microsoft.com/office/drawing/2014/main" id="{00000000-0008-0000-0000-00009A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51" name="Line 410">
          <a:extLst>
            <a:ext uri="{FF2B5EF4-FFF2-40B4-BE49-F238E27FC236}">
              <a16:creationId xmlns:a16="http://schemas.microsoft.com/office/drawing/2014/main" id="{00000000-0008-0000-0000-00009B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52" name="Line 411">
          <a:extLst>
            <a:ext uri="{FF2B5EF4-FFF2-40B4-BE49-F238E27FC236}">
              <a16:creationId xmlns:a16="http://schemas.microsoft.com/office/drawing/2014/main" id="{00000000-0008-0000-0000-00009C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53" name="Line 412">
          <a:extLst>
            <a:ext uri="{FF2B5EF4-FFF2-40B4-BE49-F238E27FC236}">
              <a16:creationId xmlns:a16="http://schemas.microsoft.com/office/drawing/2014/main" id="{00000000-0008-0000-0000-00009D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54" name="Line 413">
          <a:extLst>
            <a:ext uri="{FF2B5EF4-FFF2-40B4-BE49-F238E27FC236}">
              <a16:creationId xmlns:a16="http://schemas.microsoft.com/office/drawing/2014/main" id="{00000000-0008-0000-0000-00009E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55" name="Line 414">
          <a:extLst>
            <a:ext uri="{FF2B5EF4-FFF2-40B4-BE49-F238E27FC236}">
              <a16:creationId xmlns:a16="http://schemas.microsoft.com/office/drawing/2014/main" id="{00000000-0008-0000-0000-00009F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56" name="Line 415">
          <a:extLst>
            <a:ext uri="{FF2B5EF4-FFF2-40B4-BE49-F238E27FC236}">
              <a16:creationId xmlns:a16="http://schemas.microsoft.com/office/drawing/2014/main" id="{00000000-0008-0000-0000-0000A0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57" name="Line 416">
          <a:extLst>
            <a:ext uri="{FF2B5EF4-FFF2-40B4-BE49-F238E27FC236}">
              <a16:creationId xmlns:a16="http://schemas.microsoft.com/office/drawing/2014/main" id="{00000000-0008-0000-0000-0000A1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58" name="Line 417">
          <a:extLst>
            <a:ext uri="{FF2B5EF4-FFF2-40B4-BE49-F238E27FC236}">
              <a16:creationId xmlns:a16="http://schemas.microsoft.com/office/drawing/2014/main" id="{00000000-0008-0000-0000-0000A2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59" name="Line 418">
          <a:extLst>
            <a:ext uri="{FF2B5EF4-FFF2-40B4-BE49-F238E27FC236}">
              <a16:creationId xmlns:a16="http://schemas.microsoft.com/office/drawing/2014/main" id="{00000000-0008-0000-0000-0000A3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60" name="Line 419">
          <a:extLst>
            <a:ext uri="{FF2B5EF4-FFF2-40B4-BE49-F238E27FC236}">
              <a16:creationId xmlns:a16="http://schemas.microsoft.com/office/drawing/2014/main" id="{00000000-0008-0000-0000-0000A4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61" name="Line 420">
          <a:extLst>
            <a:ext uri="{FF2B5EF4-FFF2-40B4-BE49-F238E27FC236}">
              <a16:creationId xmlns:a16="http://schemas.microsoft.com/office/drawing/2014/main" id="{00000000-0008-0000-0000-0000A5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62" name="Line 421">
          <a:extLst>
            <a:ext uri="{FF2B5EF4-FFF2-40B4-BE49-F238E27FC236}">
              <a16:creationId xmlns:a16="http://schemas.microsoft.com/office/drawing/2014/main" id="{00000000-0008-0000-0000-0000A6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63" name="Line 422">
          <a:extLst>
            <a:ext uri="{FF2B5EF4-FFF2-40B4-BE49-F238E27FC236}">
              <a16:creationId xmlns:a16="http://schemas.microsoft.com/office/drawing/2014/main" id="{00000000-0008-0000-0000-0000A7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64" name="Line 423">
          <a:extLst>
            <a:ext uri="{FF2B5EF4-FFF2-40B4-BE49-F238E27FC236}">
              <a16:creationId xmlns:a16="http://schemas.microsoft.com/office/drawing/2014/main" id="{00000000-0008-0000-0000-0000A8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65" name="Line 424">
          <a:extLst>
            <a:ext uri="{FF2B5EF4-FFF2-40B4-BE49-F238E27FC236}">
              <a16:creationId xmlns:a16="http://schemas.microsoft.com/office/drawing/2014/main" id="{00000000-0008-0000-0000-0000A9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66" name="Line 425">
          <a:extLst>
            <a:ext uri="{FF2B5EF4-FFF2-40B4-BE49-F238E27FC236}">
              <a16:creationId xmlns:a16="http://schemas.microsoft.com/office/drawing/2014/main" id="{00000000-0008-0000-0000-0000AA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67" name="Line 426">
          <a:extLst>
            <a:ext uri="{FF2B5EF4-FFF2-40B4-BE49-F238E27FC236}">
              <a16:creationId xmlns:a16="http://schemas.microsoft.com/office/drawing/2014/main" id="{00000000-0008-0000-0000-0000AB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68" name="Line 427">
          <a:extLst>
            <a:ext uri="{FF2B5EF4-FFF2-40B4-BE49-F238E27FC236}">
              <a16:creationId xmlns:a16="http://schemas.microsoft.com/office/drawing/2014/main" id="{00000000-0008-0000-0000-0000AC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69" name="Line 428">
          <a:extLst>
            <a:ext uri="{FF2B5EF4-FFF2-40B4-BE49-F238E27FC236}">
              <a16:creationId xmlns:a16="http://schemas.microsoft.com/office/drawing/2014/main" id="{00000000-0008-0000-0000-0000AD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70" name="Line 429">
          <a:extLst>
            <a:ext uri="{FF2B5EF4-FFF2-40B4-BE49-F238E27FC236}">
              <a16:creationId xmlns:a16="http://schemas.microsoft.com/office/drawing/2014/main" id="{00000000-0008-0000-0000-0000AE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71" name="Line 430">
          <a:extLst>
            <a:ext uri="{FF2B5EF4-FFF2-40B4-BE49-F238E27FC236}">
              <a16:creationId xmlns:a16="http://schemas.microsoft.com/office/drawing/2014/main" id="{00000000-0008-0000-0000-0000AF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72" name="Line 431">
          <a:extLst>
            <a:ext uri="{FF2B5EF4-FFF2-40B4-BE49-F238E27FC236}">
              <a16:creationId xmlns:a16="http://schemas.microsoft.com/office/drawing/2014/main" id="{00000000-0008-0000-0000-0000B0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73" name="Line 432">
          <a:extLst>
            <a:ext uri="{FF2B5EF4-FFF2-40B4-BE49-F238E27FC236}">
              <a16:creationId xmlns:a16="http://schemas.microsoft.com/office/drawing/2014/main" id="{00000000-0008-0000-0000-0000B1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74" name="Line 433">
          <a:extLst>
            <a:ext uri="{FF2B5EF4-FFF2-40B4-BE49-F238E27FC236}">
              <a16:creationId xmlns:a16="http://schemas.microsoft.com/office/drawing/2014/main" id="{00000000-0008-0000-0000-0000B2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75" name="Line 434">
          <a:extLst>
            <a:ext uri="{FF2B5EF4-FFF2-40B4-BE49-F238E27FC236}">
              <a16:creationId xmlns:a16="http://schemas.microsoft.com/office/drawing/2014/main" id="{00000000-0008-0000-0000-0000B3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76" name="Line 435">
          <a:extLst>
            <a:ext uri="{FF2B5EF4-FFF2-40B4-BE49-F238E27FC236}">
              <a16:creationId xmlns:a16="http://schemas.microsoft.com/office/drawing/2014/main" id="{00000000-0008-0000-0000-0000B4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77" name="Line 436">
          <a:extLst>
            <a:ext uri="{FF2B5EF4-FFF2-40B4-BE49-F238E27FC236}">
              <a16:creationId xmlns:a16="http://schemas.microsoft.com/office/drawing/2014/main" id="{00000000-0008-0000-0000-0000B5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78" name="Line 437">
          <a:extLst>
            <a:ext uri="{FF2B5EF4-FFF2-40B4-BE49-F238E27FC236}">
              <a16:creationId xmlns:a16="http://schemas.microsoft.com/office/drawing/2014/main" id="{00000000-0008-0000-0000-0000B6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79" name="Line 438">
          <a:extLst>
            <a:ext uri="{FF2B5EF4-FFF2-40B4-BE49-F238E27FC236}">
              <a16:creationId xmlns:a16="http://schemas.microsoft.com/office/drawing/2014/main" id="{00000000-0008-0000-0000-0000B7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80" name="Line 439">
          <a:extLst>
            <a:ext uri="{FF2B5EF4-FFF2-40B4-BE49-F238E27FC236}">
              <a16:creationId xmlns:a16="http://schemas.microsoft.com/office/drawing/2014/main" id="{00000000-0008-0000-0000-0000B8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81" name="Line 440">
          <a:extLst>
            <a:ext uri="{FF2B5EF4-FFF2-40B4-BE49-F238E27FC236}">
              <a16:creationId xmlns:a16="http://schemas.microsoft.com/office/drawing/2014/main" id="{00000000-0008-0000-0000-0000B9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82" name="Line 441">
          <a:extLst>
            <a:ext uri="{FF2B5EF4-FFF2-40B4-BE49-F238E27FC236}">
              <a16:creationId xmlns:a16="http://schemas.microsoft.com/office/drawing/2014/main" id="{00000000-0008-0000-0000-0000BA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83" name="Line 442">
          <a:extLst>
            <a:ext uri="{FF2B5EF4-FFF2-40B4-BE49-F238E27FC236}">
              <a16:creationId xmlns:a16="http://schemas.microsoft.com/office/drawing/2014/main" id="{00000000-0008-0000-0000-0000BB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84" name="Line 443">
          <a:extLst>
            <a:ext uri="{FF2B5EF4-FFF2-40B4-BE49-F238E27FC236}">
              <a16:creationId xmlns:a16="http://schemas.microsoft.com/office/drawing/2014/main" id="{00000000-0008-0000-0000-0000BC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85" name="Line 444">
          <a:extLst>
            <a:ext uri="{FF2B5EF4-FFF2-40B4-BE49-F238E27FC236}">
              <a16:creationId xmlns:a16="http://schemas.microsoft.com/office/drawing/2014/main" id="{00000000-0008-0000-0000-0000BD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86" name="Line 445">
          <a:extLst>
            <a:ext uri="{FF2B5EF4-FFF2-40B4-BE49-F238E27FC236}">
              <a16:creationId xmlns:a16="http://schemas.microsoft.com/office/drawing/2014/main" id="{00000000-0008-0000-0000-0000BE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87" name="Line 446">
          <a:extLst>
            <a:ext uri="{FF2B5EF4-FFF2-40B4-BE49-F238E27FC236}">
              <a16:creationId xmlns:a16="http://schemas.microsoft.com/office/drawing/2014/main" id="{00000000-0008-0000-0000-0000BF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88" name="Line 447">
          <a:extLst>
            <a:ext uri="{FF2B5EF4-FFF2-40B4-BE49-F238E27FC236}">
              <a16:creationId xmlns:a16="http://schemas.microsoft.com/office/drawing/2014/main" id="{00000000-0008-0000-0000-0000C0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89" name="Line 448">
          <a:extLst>
            <a:ext uri="{FF2B5EF4-FFF2-40B4-BE49-F238E27FC236}">
              <a16:creationId xmlns:a16="http://schemas.microsoft.com/office/drawing/2014/main" id="{00000000-0008-0000-0000-0000C1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90" name="Line 449">
          <a:extLst>
            <a:ext uri="{FF2B5EF4-FFF2-40B4-BE49-F238E27FC236}">
              <a16:creationId xmlns:a16="http://schemas.microsoft.com/office/drawing/2014/main" id="{00000000-0008-0000-0000-0000C2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91" name="Line 450">
          <a:extLst>
            <a:ext uri="{FF2B5EF4-FFF2-40B4-BE49-F238E27FC236}">
              <a16:creationId xmlns:a16="http://schemas.microsoft.com/office/drawing/2014/main" id="{00000000-0008-0000-0000-0000C3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92" name="Line 451">
          <a:extLst>
            <a:ext uri="{FF2B5EF4-FFF2-40B4-BE49-F238E27FC236}">
              <a16:creationId xmlns:a16="http://schemas.microsoft.com/office/drawing/2014/main" id="{00000000-0008-0000-0000-0000C4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93" name="Line 452">
          <a:extLst>
            <a:ext uri="{FF2B5EF4-FFF2-40B4-BE49-F238E27FC236}">
              <a16:creationId xmlns:a16="http://schemas.microsoft.com/office/drawing/2014/main" id="{00000000-0008-0000-0000-0000C5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94" name="Line 453">
          <a:extLst>
            <a:ext uri="{FF2B5EF4-FFF2-40B4-BE49-F238E27FC236}">
              <a16:creationId xmlns:a16="http://schemas.microsoft.com/office/drawing/2014/main" id="{00000000-0008-0000-0000-0000C6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95" name="Line 454">
          <a:extLst>
            <a:ext uri="{FF2B5EF4-FFF2-40B4-BE49-F238E27FC236}">
              <a16:creationId xmlns:a16="http://schemas.microsoft.com/office/drawing/2014/main" id="{00000000-0008-0000-0000-0000C7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96" name="Line 455">
          <a:extLst>
            <a:ext uri="{FF2B5EF4-FFF2-40B4-BE49-F238E27FC236}">
              <a16:creationId xmlns:a16="http://schemas.microsoft.com/office/drawing/2014/main" id="{00000000-0008-0000-0000-0000C8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297" name="Line 456">
          <a:extLst>
            <a:ext uri="{FF2B5EF4-FFF2-40B4-BE49-F238E27FC236}">
              <a16:creationId xmlns:a16="http://schemas.microsoft.com/office/drawing/2014/main" id="{00000000-0008-0000-0000-0000C9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298" name="Line 457">
          <a:extLst>
            <a:ext uri="{FF2B5EF4-FFF2-40B4-BE49-F238E27FC236}">
              <a16:creationId xmlns:a16="http://schemas.microsoft.com/office/drawing/2014/main" id="{00000000-0008-0000-0000-0000CA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299" name="Line 458">
          <a:extLst>
            <a:ext uri="{FF2B5EF4-FFF2-40B4-BE49-F238E27FC236}">
              <a16:creationId xmlns:a16="http://schemas.microsoft.com/office/drawing/2014/main" id="{00000000-0008-0000-0000-0000CB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00" name="Line 459">
          <a:extLst>
            <a:ext uri="{FF2B5EF4-FFF2-40B4-BE49-F238E27FC236}">
              <a16:creationId xmlns:a16="http://schemas.microsoft.com/office/drawing/2014/main" id="{00000000-0008-0000-0000-0000CC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01" name="Line 460">
          <a:extLst>
            <a:ext uri="{FF2B5EF4-FFF2-40B4-BE49-F238E27FC236}">
              <a16:creationId xmlns:a16="http://schemas.microsoft.com/office/drawing/2014/main" id="{00000000-0008-0000-0000-0000CD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02" name="Line 461">
          <a:extLst>
            <a:ext uri="{FF2B5EF4-FFF2-40B4-BE49-F238E27FC236}">
              <a16:creationId xmlns:a16="http://schemas.microsoft.com/office/drawing/2014/main" id="{00000000-0008-0000-0000-0000CE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03" name="Line 462">
          <a:extLst>
            <a:ext uri="{FF2B5EF4-FFF2-40B4-BE49-F238E27FC236}">
              <a16:creationId xmlns:a16="http://schemas.microsoft.com/office/drawing/2014/main" id="{00000000-0008-0000-0000-0000CF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04" name="Line 463">
          <a:extLst>
            <a:ext uri="{FF2B5EF4-FFF2-40B4-BE49-F238E27FC236}">
              <a16:creationId xmlns:a16="http://schemas.microsoft.com/office/drawing/2014/main" id="{00000000-0008-0000-0000-0000D0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05" name="Line 464">
          <a:extLst>
            <a:ext uri="{FF2B5EF4-FFF2-40B4-BE49-F238E27FC236}">
              <a16:creationId xmlns:a16="http://schemas.microsoft.com/office/drawing/2014/main" id="{00000000-0008-0000-0000-0000D1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06" name="Line 465">
          <a:extLst>
            <a:ext uri="{FF2B5EF4-FFF2-40B4-BE49-F238E27FC236}">
              <a16:creationId xmlns:a16="http://schemas.microsoft.com/office/drawing/2014/main" id="{00000000-0008-0000-0000-0000D2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07" name="Line 466">
          <a:extLst>
            <a:ext uri="{FF2B5EF4-FFF2-40B4-BE49-F238E27FC236}">
              <a16:creationId xmlns:a16="http://schemas.microsoft.com/office/drawing/2014/main" id="{00000000-0008-0000-0000-0000D3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08" name="Line 467">
          <a:extLst>
            <a:ext uri="{FF2B5EF4-FFF2-40B4-BE49-F238E27FC236}">
              <a16:creationId xmlns:a16="http://schemas.microsoft.com/office/drawing/2014/main" id="{00000000-0008-0000-0000-0000D4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09" name="Line 468">
          <a:extLst>
            <a:ext uri="{FF2B5EF4-FFF2-40B4-BE49-F238E27FC236}">
              <a16:creationId xmlns:a16="http://schemas.microsoft.com/office/drawing/2014/main" id="{00000000-0008-0000-0000-0000D5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10" name="Line 469">
          <a:extLst>
            <a:ext uri="{FF2B5EF4-FFF2-40B4-BE49-F238E27FC236}">
              <a16:creationId xmlns:a16="http://schemas.microsoft.com/office/drawing/2014/main" id="{00000000-0008-0000-0000-0000D6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11" name="Line 470">
          <a:extLst>
            <a:ext uri="{FF2B5EF4-FFF2-40B4-BE49-F238E27FC236}">
              <a16:creationId xmlns:a16="http://schemas.microsoft.com/office/drawing/2014/main" id="{00000000-0008-0000-0000-0000D7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12" name="Line 471">
          <a:extLst>
            <a:ext uri="{FF2B5EF4-FFF2-40B4-BE49-F238E27FC236}">
              <a16:creationId xmlns:a16="http://schemas.microsoft.com/office/drawing/2014/main" id="{00000000-0008-0000-0000-0000D8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13" name="Line 472">
          <a:extLst>
            <a:ext uri="{FF2B5EF4-FFF2-40B4-BE49-F238E27FC236}">
              <a16:creationId xmlns:a16="http://schemas.microsoft.com/office/drawing/2014/main" id="{00000000-0008-0000-0000-0000D9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14" name="Line 473">
          <a:extLst>
            <a:ext uri="{FF2B5EF4-FFF2-40B4-BE49-F238E27FC236}">
              <a16:creationId xmlns:a16="http://schemas.microsoft.com/office/drawing/2014/main" id="{00000000-0008-0000-0000-0000DA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15" name="Line 474">
          <a:extLst>
            <a:ext uri="{FF2B5EF4-FFF2-40B4-BE49-F238E27FC236}">
              <a16:creationId xmlns:a16="http://schemas.microsoft.com/office/drawing/2014/main" id="{00000000-0008-0000-0000-0000DB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16" name="Line 475">
          <a:extLst>
            <a:ext uri="{FF2B5EF4-FFF2-40B4-BE49-F238E27FC236}">
              <a16:creationId xmlns:a16="http://schemas.microsoft.com/office/drawing/2014/main" id="{00000000-0008-0000-0000-0000DC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17" name="Line 476">
          <a:extLst>
            <a:ext uri="{FF2B5EF4-FFF2-40B4-BE49-F238E27FC236}">
              <a16:creationId xmlns:a16="http://schemas.microsoft.com/office/drawing/2014/main" id="{00000000-0008-0000-0000-0000DD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18" name="Line 477">
          <a:extLst>
            <a:ext uri="{FF2B5EF4-FFF2-40B4-BE49-F238E27FC236}">
              <a16:creationId xmlns:a16="http://schemas.microsoft.com/office/drawing/2014/main" id="{00000000-0008-0000-0000-0000DE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19" name="Line 478">
          <a:extLst>
            <a:ext uri="{FF2B5EF4-FFF2-40B4-BE49-F238E27FC236}">
              <a16:creationId xmlns:a16="http://schemas.microsoft.com/office/drawing/2014/main" id="{00000000-0008-0000-0000-0000DF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20" name="Line 479">
          <a:extLst>
            <a:ext uri="{FF2B5EF4-FFF2-40B4-BE49-F238E27FC236}">
              <a16:creationId xmlns:a16="http://schemas.microsoft.com/office/drawing/2014/main" id="{00000000-0008-0000-0000-0000E0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21" name="Line 480">
          <a:extLst>
            <a:ext uri="{FF2B5EF4-FFF2-40B4-BE49-F238E27FC236}">
              <a16:creationId xmlns:a16="http://schemas.microsoft.com/office/drawing/2014/main" id="{00000000-0008-0000-0000-0000E1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22" name="Line 481">
          <a:extLst>
            <a:ext uri="{FF2B5EF4-FFF2-40B4-BE49-F238E27FC236}">
              <a16:creationId xmlns:a16="http://schemas.microsoft.com/office/drawing/2014/main" id="{00000000-0008-0000-0000-0000E2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23" name="Line 482">
          <a:extLst>
            <a:ext uri="{FF2B5EF4-FFF2-40B4-BE49-F238E27FC236}">
              <a16:creationId xmlns:a16="http://schemas.microsoft.com/office/drawing/2014/main" id="{00000000-0008-0000-0000-0000E3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24" name="Line 483">
          <a:extLst>
            <a:ext uri="{FF2B5EF4-FFF2-40B4-BE49-F238E27FC236}">
              <a16:creationId xmlns:a16="http://schemas.microsoft.com/office/drawing/2014/main" id="{00000000-0008-0000-0000-0000E4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25" name="Line 484">
          <a:extLst>
            <a:ext uri="{FF2B5EF4-FFF2-40B4-BE49-F238E27FC236}">
              <a16:creationId xmlns:a16="http://schemas.microsoft.com/office/drawing/2014/main" id="{00000000-0008-0000-0000-0000E5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26" name="Line 485">
          <a:extLst>
            <a:ext uri="{FF2B5EF4-FFF2-40B4-BE49-F238E27FC236}">
              <a16:creationId xmlns:a16="http://schemas.microsoft.com/office/drawing/2014/main" id="{00000000-0008-0000-0000-0000E6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27" name="Line 486">
          <a:extLst>
            <a:ext uri="{FF2B5EF4-FFF2-40B4-BE49-F238E27FC236}">
              <a16:creationId xmlns:a16="http://schemas.microsoft.com/office/drawing/2014/main" id="{00000000-0008-0000-0000-0000E7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28" name="Line 487">
          <a:extLst>
            <a:ext uri="{FF2B5EF4-FFF2-40B4-BE49-F238E27FC236}">
              <a16:creationId xmlns:a16="http://schemas.microsoft.com/office/drawing/2014/main" id="{00000000-0008-0000-0000-0000E8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29" name="Line 488">
          <a:extLst>
            <a:ext uri="{FF2B5EF4-FFF2-40B4-BE49-F238E27FC236}">
              <a16:creationId xmlns:a16="http://schemas.microsoft.com/office/drawing/2014/main" id="{00000000-0008-0000-0000-0000E9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30" name="Line 489">
          <a:extLst>
            <a:ext uri="{FF2B5EF4-FFF2-40B4-BE49-F238E27FC236}">
              <a16:creationId xmlns:a16="http://schemas.microsoft.com/office/drawing/2014/main" id="{00000000-0008-0000-0000-0000EA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31" name="Line 490">
          <a:extLst>
            <a:ext uri="{FF2B5EF4-FFF2-40B4-BE49-F238E27FC236}">
              <a16:creationId xmlns:a16="http://schemas.microsoft.com/office/drawing/2014/main" id="{00000000-0008-0000-0000-0000EB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32" name="Line 491">
          <a:extLst>
            <a:ext uri="{FF2B5EF4-FFF2-40B4-BE49-F238E27FC236}">
              <a16:creationId xmlns:a16="http://schemas.microsoft.com/office/drawing/2014/main" id="{00000000-0008-0000-0000-0000EC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33" name="Line 492">
          <a:extLst>
            <a:ext uri="{FF2B5EF4-FFF2-40B4-BE49-F238E27FC236}">
              <a16:creationId xmlns:a16="http://schemas.microsoft.com/office/drawing/2014/main" id="{00000000-0008-0000-0000-0000ED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34" name="Line 493">
          <a:extLst>
            <a:ext uri="{FF2B5EF4-FFF2-40B4-BE49-F238E27FC236}">
              <a16:creationId xmlns:a16="http://schemas.microsoft.com/office/drawing/2014/main" id="{00000000-0008-0000-0000-0000EE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35" name="Line 494">
          <a:extLst>
            <a:ext uri="{FF2B5EF4-FFF2-40B4-BE49-F238E27FC236}">
              <a16:creationId xmlns:a16="http://schemas.microsoft.com/office/drawing/2014/main" id="{00000000-0008-0000-0000-0000EF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36" name="Line 495">
          <a:extLst>
            <a:ext uri="{FF2B5EF4-FFF2-40B4-BE49-F238E27FC236}">
              <a16:creationId xmlns:a16="http://schemas.microsoft.com/office/drawing/2014/main" id="{00000000-0008-0000-0000-0000F0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37" name="Line 496">
          <a:extLst>
            <a:ext uri="{FF2B5EF4-FFF2-40B4-BE49-F238E27FC236}">
              <a16:creationId xmlns:a16="http://schemas.microsoft.com/office/drawing/2014/main" id="{00000000-0008-0000-0000-0000F1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38" name="Line 497">
          <a:extLst>
            <a:ext uri="{FF2B5EF4-FFF2-40B4-BE49-F238E27FC236}">
              <a16:creationId xmlns:a16="http://schemas.microsoft.com/office/drawing/2014/main" id="{00000000-0008-0000-0000-0000F2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39" name="Line 498">
          <a:extLst>
            <a:ext uri="{FF2B5EF4-FFF2-40B4-BE49-F238E27FC236}">
              <a16:creationId xmlns:a16="http://schemas.microsoft.com/office/drawing/2014/main" id="{00000000-0008-0000-0000-0000F3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40" name="Line 499">
          <a:extLst>
            <a:ext uri="{FF2B5EF4-FFF2-40B4-BE49-F238E27FC236}">
              <a16:creationId xmlns:a16="http://schemas.microsoft.com/office/drawing/2014/main" id="{00000000-0008-0000-0000-0000F4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41" name="Line 500">
          <a:extLst>
            <a:ext uri="{FF2B5EF4-FFF2-40B4-BE49-F238E27FC236}">
              <a16:creationId xmlns:a16="http://schemas.microsoft.com/office/drawing/2014/main" id="{00000000-0008-0000-0000-0000F5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42" name="Line 501">
          <a:extLst>
            <a:ext uri="{FF2B5EF4-FFF2-40B4-BE49-F238E27FC236}">
              <a16:creationId xmlns:a16="http://schemas.microsoft.com/office/drawing/2014/main" id="{00000000-0008-0000-0000-0000F6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43" name="Line 502">
          <a:extLst>
            <a:ext uri="{FF2B5EF4-FFF2-40B4-BE49-F238E27FC236}">
              <a16:creationId xmlns:a16="http://schemas.microsoft.com/office/drawing/2014/main" id="{00000000-0008-0000-0000-0000F7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44" name="Line 503">
          <a:extLst>
            <a:ext uri="{FF2B5EF4-FFF2-40B4-BE49-F238E27FC236}">
              <a16:creationId xmlns:a16="http://schemas.microsoft.com/office/drawing/2014/main" id="{00000000-0008-0000-0000-0000F8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45" name="Line 504">
          <a:extLst>
            <a:ext uri="{FF2B5EF4-FFF2-40B4-BE49-F238E27FC236}">
              <a16:creationId xmlns:a16="http://schemas.microsoft.com/office/drawing/2014/main" id="{00000000-0008-0000-0000-0000F9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46" name="Line 505">
          <a:extLst>
            <a:ext uri="{FF2B5EF4-FFF2-40B4-BE49-F238E27FC236}">
              <a16:creationId xmlns:a16="http://schemas.microsoft.com/office/drawing/2014/main" id="{00000000-0008-0000-0000-0000FA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47" name="Line 506">
          <a:extLst>
            <a:ext uri="{FF2B5EF4-FFF2-40B4-BE49-F238E27FC236}">
              <a16:creationId xmlns:a16="http://schemas.microsoft.com/office/drawing/2014/main" id="{00000000-0008-0000-0000-0000FB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48" name="Line 507">
          <a:extLst>
            <a:ext uri="{FF2B5EF4-FFF2-40B4-BE49-F238E27FC236}">
              <a16:creationId xmlns:a16="http://schemas.microsoft.com/office/drawing/2014/main" id="{00000000-0008-0000-0000-0000FC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49" name="Line 508">
          <a:extLst>
            <a:ext uri="{FF2B5EF4-FFF2-40B4-BE49-F238E27FC236}">
              <a16:creationId xmlns:a16="http://schemas.microsoft.com/office/drawing/2014/main" id="{00000000-0008-0000-0000-0000FD10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50" name="Line 509">
          <a:extLst>
            <a:ext uri="{FF2B5EF4-FFF2-40B4-BE49-F238E27FC236}">
              <a16:creationId xmlns:a16="http://schemas.microsoft.com/office/drawing/2014/main" id="{00000000-0008-0000-0000-0000FE10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51" name="Line 510">
          <a:extLst>
            <a:ext uri="{FF2B5EF4-FFF2-40B4-BE49-F238E27FC236}">
              <a16:creationId xmlns:a16="http://schemas.microsoft.com/office/drawing/2014/main" id="{00000000-0008-0000-0000-0000FF10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52" name="Line 511">
          <a:extLst>
            <a:ext uri="{FF2B5EF4-FFF2-40B4-BE49-F238E27FC236}">
              <a16:creationId xmlns:a16="http://schemas.microsoft.com/office/drawing/2014/main" id="{00000000-0008-0000-0000-000000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53" name="Line 512">
          <a:extLst>
            <a:ext uri="{FF2B5EF4-FFF2-40B4-BE49-F238E27FC236}">
              <a16:creationId xmlns:a16="http://schemas.microsoft.com/office/drawing/2014/main" id="{00000000-0008-0000-0000-000001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54" name="Line 513">
          <a:extLst>
            <a:ext uri="{FF2B5EF4-FFF2-40B4-BE49-F238E27FC236}">
              <a16:creationId xmlns:a16="http://schemas.microsoft.com/office/drawing/2014/main" id="{00000000-0008-0000-0000-000002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55" name="Line 514">
          <a:extLst>
            <a:ext uri="{FF2B5EF4-FFF2-40B4-BE49-F238E27FC236}">
              <a16:creationId xmlns:a16="http://schemas.microsoft.com/office/drawing/2014/main" id="{00000000-0008-0000-0000-000003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56" name="Line 515">
          <a:extLst>
            <a:ext uri="{FF2B5EF4-FFF2-40B4-BE49-F238E27FC236}">
              <a16:creationId xmlns:a16="http://schemas.microsoft.com/office/drawing/2014/main" id="{00000000-0008-0000-0000-000004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57" name="Line 516">
          <a:extLst>
            <a:ext uri="{FF2B5EF4-FFF2-40B4-BE49-F238E27FC236}">
              <a16:creationId xmlns:a16="http://schemas.microsoft.com/office/drawing/2014/main" id="{00000000-0008-0000-0000-000005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58" name="Line 517">
          <a:extLst>
            <a:ext uri="{FF2B5EF4-FFF2-40B4-BE49-F238E27FC236}">
              <a16:creationId xmlns:a16="http://schemas.microsoft.com/office/drawing/2014/main" id="{00000000-0008-0000-0000-000006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59" name="Line 518">
          <a:extLst>
            <a:ext uri="{FF2B5EF4-FFF2-40B4-BE49-F238E27FC236}">
              <a16:creationId xmlns:a16="http://schemas.microsoft.com/office/drawing/2014/main" id="{00000000-0008-0000-0000-000007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60" name="Line 519">
          <a:extLst>
            <a:ext uri="{FF2B5EF4-FFF2-40B4-BE49-F238E27FC236}">
              <a16:creationId xmlns:a16="http://schemas.microsoft.com/office/drawing/2014/main" id="{00000000-0008-0000-0000-000008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61" name="Line 520">
          <a:extLst>
            <a:ext uri="{FF2B5EF4-FFF2-40B4-BE49-F238E27FC236}">
              <a16:creationId xmlns:a16="http://schemas.microsoft.com/office/drawing/2014/main" id="{00000000-0008-0000-0000-000009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62" name="Line 521">
          <a:extLst>
            <a:ext uri="{FF2B5EF4-FFF2-40B4-BE49-F238E27FC236}">
              <a16:creationId xmlns:a16="http://schemas.microsoft.com/office/drawing/2014/main" id="{00000000-0008-0000-0000-00000A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63" name="Line 522">
          <a:extLst>
            <a:ext uri="{FF2B5EF4-FFF2-40B4-BE49-F238E27FC236}">
              <a16:creationId xmlns:a16="http://schemas.microsoft.com/office/drawing/2014/main" id="{00000000-0008-0000-0000-00000B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64" name="Line 523">
          <a:extLst>
            <a:ext uri="{FF2B5EF4-FFF2-40B4-BE49-F238E27FC236}">
              <a16:creationId xmlns:a16="http://schemas.microsoft.com/office/drawing/2014/main" id="{00000000-0008-0000-0000-00000C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65" name="Line 524">
          <a:extLst>
            <a:ext uri="{FF2B5EF4-FFF2-40B4-BE49-F238E27FC236}">
              <a16:creationId xmlns:a16="http://schemas.microsoft.com/office/drawing/2014/main" id="{00000000-0008-0000-0000-00000D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66" name="Line 525">
          <a:extLst>
            <a:ext uri="{FF2B5EF4-FFF2-40B4-BE49-F238E27FC236}">
              <a16:creationId xmlns:a16="http://schemas.microsoft.com/office/drawing/2014/main" id="{00000000-0008-0000-0000-00000E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67" name="Line 526">
          <a:extLst>
            <a:ext uri="{FF2B5EF4-FFF2-40B4-BE49-F238E27FC236}">
              <a16:creationId xmlns:a16="http://schemas.microsoft.com/office/drawing/2014/main" id="{00000000-0008-0000-0000-00000F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68" name="Line 527">
          <a:extLst>
            <a:ext uri="{FF2B5EF4-FFF2-40B4-BE49-F238E27FC236}">
              <a16:creationId xmlns:a16="http://schemas.microsoft.com/office/drawing/2014/main" id="{00000000-0008-0000-0000-000010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69" name="Line 528">
          <a:extLst>
            <a:ext uri="{FF2B5EF4-FFF2-40B4-BE49-F238E27FC236}">
              <a16:creationId xmlns:a16="http://schemas.microsoft.com/office/drawing/2014/main" id="{00000000-0008-0000-0000-000011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70" name="Line 529">
          <a:extLst>
            <a:ext uri="{FF2B5EF4-FFF2-40B4-BE49-F238E27FC236}">
              <a16:creationId xmlns:a16="http://schemas.microsoft.com/office/drawing/2014/main" id="{00000000-0008-0000-0000-000012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71" name="Line 530">
          <a:extLst>
            <a:ext uri="{FF2B5EF4-FFF2-40B4-BE49-F238E27FC236}">
              <a16:creationId xmlns:a16="http://schemas.microsoft.com/office/drawing/2014/main" id="{00000000-0008-0000-0000-000013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72" name="Line 531">
          <a:extLst>
            <a:ext uri="{FF2B5EF4-FFF2-40B4-BE49-F238E27FC236}">
              <a16:creationId xmlns:a16="http://schemas.microsoft.com/office/drawing/2014/main" id="{00000000-0008-0000-0000-000014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73" name="Line 532">
          <a:extLst>
            <a:ext uri="{FF2B5EF4-FFF2-40B4-BE49-F238E27FC236}">
              <a16:creationId xmlns:a16="http://schemas.microsoft.com/office/drawing/2014/main" id="{00000000-0008-0000-0000-000015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74" name="Line 533">
          <a:extLst>
            <a:ext uri="{FF2B5EF4-FFF2-40B4-BE49-F238E27FC236}">
              <a16:creationId xmlns:a16="http://schemas.microsoft.com/office/drawing/2014/main" id="{00000000-0008-0000-0000-000016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75" name="Line 534">
          <a:extLst>
            <a:ext uri="{FF2B5EF4-FFF2-40B4-BE49-F238E27FC236}">
              <a16:creationId xmlns:a16="http://schemas.microsoft.com/office/drawing/2014/main" id="{00000000-0008-0000-0000-000017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76" name="Line 535">
          <a:extLst>
            <a:ext uri="{FF2B5EF4-FFF2-40B4-BE49-F238E27FC236}">
              <a16:creationId xmlns:a16="http://schemas.microsoft.com/office/drawing/2014/main" id="{00000000-0008-0000-0000-000018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77" name="Line 536">
          <a:extLst>
            <a:ext uri="{FF2B5EF4-FFF2-40B4-BE49-F238E27FC236}">
              <a16:creationId xmlns:a16="http://schemas.microsoft.com/office/drawing/2014/main" id="{00000000-0008-0000-0000-000019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78" name="Line 537">
          <a:extLst>
            <a:ext uri="{FF2B5EF4-FFF2-40B4-BE49-F238E27FC236}">
              <a16:creationId xmlns:a16="http://schemas.microsoft.com/office/drawing/2014/main" id="{00000000-0008-0000-0000-00001A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79" name="Line 538">
          <a:extLst>
            <a:ext uri="{FF2B5EF4-FFF2-40B4-BE49-F238E27FC236}">
              <a16:creationId xmlns:a16="http://schemas.microsoft.com/office/drawing/2014/main" id="{00000000-0008-0000-0000-00001B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80" name="Line 539">
          <a:extLst>
            <a:ext uri="{FF2B5EF4-FFF2-40B4-BE49-F238E27FC236}">
              <a16:creationId xmlns:a16="http://schemas.microsoft.com/office/drawing/2014/main" id="{00000000-0008-0000-0000-00001C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81" name="Line 540">
          <a:extLst>
            <a:ext uri="{FF2B5EF4-FFF2-40B4-BE49-F238E27FC236}">
              <a16:creationId xmlns:a16="http://schemas.microsoft.com/office/drawing/2014/main" id="{00000000-0008-0000-0000-00001D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82" name="Line 541">
          <a:extLst>
            <a:ext uri="{FF2B5EF4-FFF2-40B4-BE49-F238E27FC236}">
              <a16:creationId xmlns:a16="http://schemas.microsoft.com/office/drawing/2014/main" id="{00000000-0008-0000-0000-00001E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83" name="Line 542">
          <a:extLst>
            <a:ext uri="{FF2B5EF4-FFF2-40B4-BE49-F238E27FC236}">
              <a16:creationId xmlns:a16="http://schemas.microsoft.com/office/drawing/2014/main" id="{00000000-0008-0000-0000-00001F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84" name="Line 543">
          <a:extLst>
            <a:ext uri="{FF2B5EF4-FFF2-40B4-BE49-F238E27FC236}">
              <a16:creationId xmlns:a16="http://schemas.microsoft.com/office/drawing/2014/main" id="{00000000-0008-0000-0000-000020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85" name="Line 544">
          <a:extLst>
            <a:ext uri="{FF2B5EF4-FFF2-40B4-BE49-F238E27FC236}">
              <a16:creationId xmlns:a16="http://schemas.microsoft.com/office/drawing/2014/main" id="{00000000-0008-0000-0000-000021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86" name="Line 545">
          <a:extLst>
            <a:ext uri="{FF2B5EF4-FFF2-40B4-BE49-F238E27FC236}">
              <a16:creationId xmlns:a16="http://schemas.microsoft.com/office/drawing/2014/main" id="{00000000-0008-0000-0000-000022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87" name="Line 546">
          <a:extLst>
            <a:ext uri="{FF2B5EF4-FFF2-40B4-BE49-F238E27FC236}">
              <a16:creationId xmlns:a16="http://schemas.microsoft.com/office/drawing/2014/main" id="{00000000-0008-0000-0000-000023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88" name="Line 547">
          <a:extLst>
            <a:ext uri="{FF2B5EF4-FFF2-40B4-BE49-F238E27FC236}">
              <a16:creationId xmlns:a16="http://schemas.microsoft.com/office/drawing/2014/main" id="{00000000-0008-0000-0000-000024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89" name="Line 548">
          <a:extLst>
            <a:ext uri="{FF2B5EF4-FFF2-40B4-BE49-F238E27FC236}">
              <a16:creationId xmlns:a16="http://schemas.microsoft.com/office/drawing/2014/main" id="{00000000-0008-0000-0000-000025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90" name="Line 549">
          <a:extLst>
            <a:ext uri="{FF2B5EF4-FFF2-40B4-BE49-F238E27FC236}">
              <a16:creationId xmlns:a16="http://schemas.microsoft.com/office/drawing/2014/main" id="{00000000-0008-0000-0000-000026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91" name="Line 550">
          <a:extLst>
            <a:ext uri="{FF2B5EF4-FFF2-40B4-BE49-F238E27FC236}">
              <a16:creationId xmlns:a16="http://schemas.microsoft.com/office/drawing/2014/main" id="{00000000-0008-0000-0000-000027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92" name="Line 551">
          <a:extLst>
            <a:ext uri="{FF2B5EF4-FFF2-40B4-BE49-F238E27FC236}">
              <a16:creationId xmlns:a16="http://schemas.microsoft.com/office/drawing/2014/main" id="{00000000-0008-0000-0000-000028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93" name="Line 552">
          <a:extLst>
            <a:ext uri="{FF2B5EF4-FFF2-40B4-BE49-F238E27FC236}">
              <a16:creationId xmlns:a16="http://schemas.microsoft.com/office/drawing/2014/main" id="{00000000-0008-0000-0000-000029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94" name="Line 553">
          <a:extLst>
            <a:ext uri="{FF2B5EF4-FFF2-40B4-BE49-F238E27FC236}">
              <a16:creationId xmlns:a16="http://schemas.microsoft.com/office/drawing/2014/main" id="{00000000-0008-0000-0000-00002A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95" name="Line 554">
          <a:extLst>
            <a:ext uri="{FF2B5EF4-FFF2-40B4-BE49-F238E27FC236}">
              <a16:creationId xmlns:a16="http://schemas.microsoft.com/office/drawing/2014/main" id="{00000000-0008-0000-0000-00002B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96" name="Line 555">
          <a:extLst>
            <a:ext uri="{FF2B5EF4-FFF2-40B4-BE49-F238E27FC236}">
              <a16:creationId xmlns:a16="http://schemas.microsoft.com/office/drawing/2014/main" id="{00000000-0008-0000-0000-00002C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397" name="Line 556">
          <a:extLst>
            <a:ext uri="{FF2B5EF4-FFF2-40B4-BE49-F238E27FC236}">
              <a16:creationId xmlns:a16="http://schemas.microsoft.com/office/drawing/2014/main" id="{00000000-0008-0000-0000-00002D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398" name="Line 557">
          <a:extLst>
            <a:ext uri="{FF2B5EF4-FFF2-40B4-BE49-F238E27FC236}">
              <a16:creationId xmlns:a16="http://schemas.microsoft.com/office/drawing/2014/main" id="{00000000-0008-0000-0000-00002E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399" name="Line 558">
          <a:extLst>
            <a:ext uri="{FF2B5EF4-FFF2-40B4-BE49-F238E27FC236}">
              <a16:creationId xmlns:a16="http://schemas.microsoft.com/office/drawing/2014/main" id="{00000000-0008-0000-0000-00002F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00" name="Line 559">
          <a:extLst>
            <a:ext uri="{FF2B5EF4-FFF2-40B4-BE49-F238E27FC236}">
              <a16:creationId xmlns:a16="http://schemas.microsoft.com/office/drawing/2014/main" id="{00000000-0008-0000-0000-000030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01" name="Line 560">
          <a:extLst>
            <a:ext uri="{FF2B5EF4-FFF2-40B4-BE49-F238E27FC236}">
              <a16:creationId xmlns:a16="http://schemas.microsoft.com/office/drawing/2014/main" id="{00000000-0008-0000-0000-000031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02" name="Line 561">
          <a:extLst>
            <a:ext uri="{FF2B5EF4-FFF2-40B4-BE49-F238E27FC236}">
              <a16:creationId xmlns:a16="http://schemas.microsoft.com/office/drawing/2014/main" id="{00000000-0008-0000-0000-000032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03" name="Line 562">
          <a:extLst>
            <a:ext uri="{FF2B5EF4-FFF2-40B4-BE49-F238E27FC236}">
              <a16:creationId xmlns:a16="http://schemas.microsoft.com/office/drawing/2014/main" id="{00000000-0008-0000-0000-000033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04" name="Line 563">
          <a:extLst>
            <a:ext uri="{FF2B5EF4-FFF2-40B4-BE49-F238E27FC236}">
              <a16:creationId xmlns:a16="http://schemas.microsoft.com/office/drawing/2014/main" id="{00000000-0008-0000-0000-000034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05" name="Line 564">
          <a:extLst>
            <a:ext uri="{FF2B5EF4-FFF2-40B4-BE49-F238E27FC236}">
              <a16:creationId xmlns:a16="http://schemas.microsoft.com/office/drawing/2014/main" id="{00000000-0008-0000-0000-000035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06" name="Line 565">
          <a:extLst>
            <a:ext uri="{FF2B5EF4-FFF2-40B4-BE49-F238E27FC236}">
              <a16:creationId xmlns:a16="http://schemas.microsoft.com/office/drawing/2014/main" id="{00000000-0008-0000-0000-000036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07" name="Line 566">
          <a:extLst>
            <a:ext uri="{FF2B5EF4-FFF2-40B4-BE49-F238E27FC236}">
              <a16:creationId xmlns:a16="http://schemas.microsoft.com/office/drawing/2014/main" id="{00000000-0008-0000-0000-000037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08" name="Line 567">
          <a:extLst>
            <a:ext uri="{FF2B5EF4-FFF2-40B4-BE49-F238E27FC236}">
              <a16:creationId xmlns:a16="http://schemas.microsoft.com/office/drawing/2014/main" id="{00000000-0008-0000-0000-000038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09" name="Line 568">
          <a:extLst>
            <a:ext uri="{FF2B5EF4-FFF2-40B4-BE49-F238E27FC236}">
              <a16:creationId xmlns:a16="http://schemas.microsoft.com/office/drawing/2014/main" id="{00000000-0008-0000-0000-000039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10" name="Line 569">
          <a:extLst>
            <a:ext uri="{FF2B5EF4-FFF2-40B4-BE49-F238E27FC236}">
              <a16:creationId xmlns:a16="http://schemas.microsoft.com/office/drawing/2014/main" id="{00000000-0008-0000-0000-00003A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11" name="Line 570">
          <a:extLst>
            <a:ext uri="{FF2B5EF4-FFF2-40B4-BE49-F238E27FC236}">
              <a16:creationId xmlns:a16="http://schemas.microsoft.com/office/drawing/2014/main" id="{00000000-0008-0000-0000-00003B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12" name="Line 571">
          <a:extLst>
            <a:ext uri="{FF2B5EF4-FFF2-40B4-BE49-F238E27FC236}">
              <a16:creationId xmlns:a16="http://schemas.microsoft.com/office/drawing/2014/main" id="{00000000-0008-0000-0000-00003C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13" name="Line 572">
          <a:extLst>
            <a:ext uri="{FF2B5EF4-FFF2-40B4-BE49-F238E27FC236}">
              <a16:creationId xmlns:a16="http://schemas.microsoft.com/office/drawing/2014/main" id="{00000000-0008-0000-0000-00003D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14" name="Line 573">
          <a:extLst>
            <a:ext uri="{FF2B5EF4-FFF2-40B4-BE49-F238E27FC236}">
              <a16:creationId xmlns:a16="http://schemas.microsoft.com/office/drawing/2014/main" id="{00000000-0008-0000-0000-00003E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15" name="Line 574">
          <a:extLst>
            <a:ext uri="{FF2B5EF4-FFF2-40B4-BE49-F238E27FC236}">
              <a16:creationId xmlns:a16="http://schemas.microsoft.com/office/drawing/2014/main" id="{00000000-0008-0000-0000-00003F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16" name="Line 575">
          <a:extLst>
            <a:ext uri="{FF2B5EF4-FFF2-40B4-BE49-F238E27FC236}">
              <a16:creationId xmlns:a16="http://schemas.microsoft.com/office/drawing/2014/main" id="{00000000-0008-0000-0000-000040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17" name="Line 576">
          <a:extLst>
            <a:ext uri="{FF2B5EF4-FFF2-40B4-BE49-F238E27FC236}">
              <a16:creationId xmlns:a16="http://schemas.microsoft.com/office/drawing/2014/main" id="{00000000-0008-0000-0000-000041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18" name="Line 577">
          <a:extLst>
            <a:ext uri="{FF2B5EF4-FFF2-40B4-BE49-F238E27FC236}">
              <a16:creationId xmlns:a16="http://schemas.microsoft.com/office/drawing/2014/main" id="{00000000-0008-0000-0000-000042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19" name="Line 578">
          <a:extLst>
            <a:ext uri="{FF2B5EF4-FFF2-40B4-BE49-F238E27FC236}">
              <a16:creationId xmlns:a16="http://schemas.microsoft.com/office/drawing/2014/main" id="{00000000-0008-0000-0000-000043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20" name="Line 579">
          <a:extLst>
            <a:ext uri="{FF2B5EF4-FFF2-40B4-BE49-F238E27FC236}">
              <a16:creationId xmlns:a16="http://schemas.microsoft.com/office/drawing/2014/main" id="{00000000-0008-0000-0000-000044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21" name="Line 580">
          <a:extLst>
            <a:ext uri="{FF2B5EF4-FFF2-40B4-BE49-F238E27FC236}">
              <a16:creationId xmlns:a16="http://schemas.microsoft.com/office/drawing/2014/main" id="{00000000-0008-0000-0000-000045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22" name="Line 581">
          <a:extLst>
            <a:ext uri="{FF2B5EF4-FFF2-40B4-BE49-F238E27FC236}">
              <a16:creationId xmlns:a16="http://schemas.microsoft.com/office/drawing/2014/main" id="{00000000-0008-0000-0000-000046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23" name="Line 582">
          <a:extLst>
            <a:ext uri="{FF2B5EF4-FFF2-40B4-BE49-F238E27FC236}">
              <a16:creationId xmlns:a16="http://schemas.microsoft.com/office/drawing/2014/main" id="{00000000-0008-0000-0000-000047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24" name="Line 583">
          <a:extLst>
            <a:ext uri="{FF2B5EF4-FFF2-40B4-BE49-F238E27FC236}">
              <a16:creationId xmlns:a16="http://schemas.microsoft.com/office/drawing/2014/main" id="{00000000-0008-0000-0000-000048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25" name="Line 584">
          <a:extLst>
            <a:ext uri="{FF2B5EF4-FFF2-40B4-BE49-F238E27FC236}">
              <a16:creationId xmlns:a16="http://schemas.microsoft.com/office/drawing/2014/main" id="{00000000-0008-0000-0000-000049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26" name="Line 585">
          <a:extLst>
            <a:ext uri="{FF2B5EF4-FFF2-40B4-BE49-F238E27FC236}">
              <a16:creationId xmlns:a16="http://schemas.microsoft.com/office/drawing/2014/main" id="{00000000-0008-0000-0000-00004A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27" name="Line 586">
          <a:extLst>
            <a:ext uri="{FF2B5EF4-FFF2-40B4-BE49-F238E27FC236}">
              <a16:creationId xmlns:a16="http://schemas.microsoft.com/office/drawing/2014/main" id="{00000000-0008-0000-0000-00004B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28" name="Line 587">
          <a:extLst>
            <a:ext uri="{FF2B5EF4-FFF2-40B4-BE49-F238E27FC236}">
              <a16:creationId xmlns:a16="http://schemas.microsoft.com/office/drawing/2014/main" id="{00000000-0008-0000-0000-00004C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29" name="Line 588">
          <a:extLst>
            <a:ext uri="{FF2B5EF4-FFF2-40B4-BE49-F238E27FC236}">
              <a16:creationId xmlns:a16="http://schemas.microsoft.com/office/drawing/2014/main" id="{00000000-0008-0000-0000-00004D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30" name="Line 589">
          <a:extLst>
            <a:ext uri="{FF2B5EF4-FFF2-40B4-BE49-F238E27FC236}">
              <a16:creationId xmlns:a16="http://schemas.microsoft.com/office/drawing/2014/main" id="{00000000-0008-0000-0000-00004E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31" name="Line 590">
          <a:extLst>
            <a:ext uri="{FF2B5EF4-FFF2-40B4-BE49-F238E27FC236}">
              <a16:creationId xmlns:a16="http://schemas.microsoft.com/office/drawing/2014/main" id="{00000000-0008-0000-0000-00004F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32" name="Line 591">
          <a:extLst>
            <a:ext uri="{FF2B5EF4-FFF2-40B4-BE49-F238E27FC236}">
              <a16:creationId xmlns:a16="http://schemas.microsoft.com/office/drawing/2014/main" id="{00000000-0008-0000-0000-000050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33" name="Line 592">
          <a:extLst>
            <a:ext uri="{FF2B5EF4-FFF2-40B4-BE49-F238E27FC236}">
              <a16:creationId xmlns:a16="http://schemas.microsoft.com/office/drawing/2014/main" id="{00000000-0008-0000-0000-000051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34" name="Line 593">
          <a:extLst>
            <a:ext uri="{FF2B5EF4-FFF2-40B4-BE49-F238E27FC236}">
              <a16:creationId xmlns:a16="http://schemas.microsoft.com/office/drawing/2014/main" id="{00000000-0008-0000-0000-000052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35" name="Line 594">
          <a:extLst>
            <a:ext uri="{FF2B5EF4-FFF2-40B4-BE49-F238E27FC236}">
              <a16:creationId xmlns:a16="http://schemas.microsoft.com/office/drawing/2014/main" id="{00000000-0008-0000-0000-000053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36" name="Line 595">
          <a:extLst>
            <a:ext uri="{FF2B5EF4-FFF2-40B4-BE49-F238E27FC236}">
              <a16:creationId xmlns:a16="http://schemas.microsoft.com/office/drawing/2014/main" id="{00000000-0008-0000-0000-000054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37" name="Line 596">
          <a:extLst>
            <a:ext uri="{FF2B5EF4-FFF2-40B4-BE49-F238E27FC236}">
              <a16:creationId xmlns:a16="http://schemas.microsoft.com/office/drawing/2014/main" id="{00000000-0008-0000-0000-000055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38" name="Line 597">
          <a:extLst>
            <a:ext uri="{FF2B5EF4-FFF2-40B4-BE49-F238E27FC236}">
              <a16:creationId xmlns:a16="http://schemas.microsoft.com/office/drawing/2014/main" id="{00000000-0008-0000-0000-000056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39" name="Line 598">
          <a:extLst>
            <a:ext uri="{FF2B5EF4-FFF2-40B4-BE49-F238E27FC236}">
              <a16:creationId xmlns:a16="http://schemas.microsoft.com/office/drawing/2014/main" id="{00000000-0008-0000-0000-000057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40" name="Line 599">
          <a:extLst>
            <a:ext uri="{FF2B5EF4-FFF2-40B4-BE49-F238E27FC236}">
              <a16:creationId xmlns:a16="http://schemas.microsoft.com/office/drawing/2014/main" id="{00000000-0008-0000-0000-000058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41" name="Line 600">
          <a:extLst>
            <a:ext uri="{FF2B5EF4-FFF2-40B4-BE49-F238E27FC236}">
              <a16:creationId xmlns:a16="http://schemas.microsoft.com/office/drawing/2014/main" id="{00000000-0008-0000-0000-000059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42" name="Line 601">
          <a:extLst>
            <a:ext uri="{FF2B5EF4-FFF2-40B4-BE49-F238E27FC236}">
              <a16:creationId xmlns:a16="http://schemas.microsoft.com/office/drawing/2014/main" id="{00000000-0008-0000-0000-00005A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43" name="Line 602">
          <a:extLst>
            <a:ext uri="{FF2B5EF4-FFF2-40B4-BE49-F238E27FC236}">
              <a16:creationId xmlns:a16="http://schemas.microsoft.com/office/drawing/2014/main" id="{00000000-0008-0000-0000-00005B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44" name="Line 603">
          <a:extLst>
            <a:ext uri="{FF2B5EF4-FFF2-40B4-BE49-F238E27FC236}">
              <a16:creationId xmlns:a16="http://schemas.microsoft.com/office/drawing/2014/main" id="{00000000-0008-0000-0000-00005C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45" name="Line 604">
          <a:extLst>
            <a:ext uri="{FF2B5EF4-FFF2-40B4-BE49-F238E27FC236}">
              <a16:creationId xmlns:a16="http://schemas.microsoft.com/office/drawing/2014/main" id="{00000000-0008-0000-0000-00005D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46" name="Line 605">
          <a:extLst>
            <a:ext uri="{FF2B5EF4-FFF2-40B4-BE49-F238E27FC236}">
              <a16:creationId xmlns:a16="http://schemas.microsoft.com/office/drawing/2014/main" id="{00000000-0008-0000-0000-00005E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47" name="Line 606">
          <a:extLst>
            <a:ext uri="{FF2B5EF4-FFF2-40B4-BE49-F238E27FC236}">
              <a16:creationId xmlns:a16="http://schemas.microsoft.com/office/drawing/2014/main" id="{00000000-0008-0000-0000-00005F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48" name="Line 607">
          <a:extLst>
            <a:ext uri="{FF2B5EF4-FFF2-40B4-BE49-F238E27FC236}">
              <a16:creationId xmlns:a16="http://schemas.microsoft.com/office/drawing/2014/main" id="{00000000-0008-0000-0000-000060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49" name="Line 608">
          <a:extLst>
            <a:ext uri="{FF2B5EF4-FFF2-40B4-BE49-F238E27FC236}">
              <a16:creationId xmlns:a16="http://schemas.microsoft.com/office/drawing/2014/main" id="{00000000-0008-0000-0000-000061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50" name="Line 609">
          <a:extLst>
            <a:ext uri="{FF2B5EF4-FFF2-40B4-BE49-F238E27FC236}">
              <a16:creationId xmlns:a16="http://schemas.microsoft.com/office/drawing/2014/main" id="{00000000-0008-0000-0000-000062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51" name="Line 610">
          <a:extLst>
            <a:ext uri="{FF2B5EF4-FFF2-40B4-BE49-F238E27FC236}">
              <a16:creationId xmlns:a16="http://schemas.microsoft.com/office/drawing/2014/main" id="{00000000-0008-0000-0000-000063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52" name="Line 611">
          <a:extLst>
            <a:ext uri="{FF2B5EF4-FFF2-40B4-BE49-F238E27FC236}">
              <a16:creationId xmlns:a16="http://schemas.microsoft.com/office/drawing/2014/main" id="{00000000-0008-0000-0000-000064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53" name="Line 612">
          <a:extLst>
            <a:ext uri="{FF2B5EF4-FFF2-40B4-BE49-F238E27FC236}">
              <a16:creationId xmlns:a16="http://schemas.microsoft.com/office/drawing/2014/main" id="{00000000-0008-0000-0000-000065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54" name="Line 613">
          <a:extLst>
            <a:ext uri="{FF2B5EF4-FFF2-40B4-BE49-F238E27FC236}">
              <a16:creationId xmlns:a16="http://schemas.microsoft.com/office/drawing/2014/main" id="{00000000-0008-0000-0000-000066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55" name="Line 614">
          <a:extLst>
            <a:ext uri="{FF2B5EF4-FFF2-40B4-BE49-F238E27FC236}">
              <a16:creationId xmlns:a16="http://schemas.microsoft.com/office/drawing/2014/main" id="{00000000-0008-0000-0000-000067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56" name="Line 615">
          <a:extLst>
            <a:ext uri="{FF2B5EF4-FFF2-40B4-BE49-F238E27FC236}">
              <a16:creationId xmlns:a16="http://schemas.microsoft.com/office/drawing/2014/main" id="{00000000-0008-0000-0000-000068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57" name="Line 616">
          <a:extLst>
            <a:ext uri="{FF2B5EF4-FFF2-40B4-BE49-F238E27FC236}">
              <a16:creationId xmlns:a16="http://schemas.microsoft.com/office/drawing/2014/main" id="{00000000-0008-0000-0000-000069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58" name="Line 617">
          <a:extLst>
            <a:ext uri="{FF2B5EF4-FFF2-40B4-BE49-F238E27FC236}">
              <a16:creationId xmlns:a16="http://schemas.microsoft.com/office/drawing/2014/main" id="{00000000-0008-0000-0000-00006A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59" name="Line 618">
          <a:extLst>
            <a:ext uri="{FF2B5EF4-FFF2-40B4-BE49-F238E27FC236}">
              <a16:creationId xmlns:a16="http://schemas.microsoft.com/office/drawing/2014/main" id="{00000000-0008-0000-0000-00006B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60" name="Line 619">
          <a:extLst>
            <a:ext uri="{FF2B5EF4-FFF2-40B4-BE49-F238E27FC236}">
              <a16:creationId xmlns:a16="http://schemas.microsoft.com/office/drawing/2014/main" id="{00000000-0008-0000-0000-00006C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61" name="Line 620">
          <a:extLst>
            <a:ext uri="{FF2B5EF4-FFF2-40B4-BE49-F238E27FC236}">
              <a16:creationId xmlns:a16="http://schemas.microsoft.com/office/drawing/2014/main" id="{00000000-0008-0000-0000-00006D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62" name="Line 621">
          <a:extLst>
            <a:ext uri="{FF2B5EF4-FFF2-40B4-BE49-F238E27FC236}">
              <a16:creationId xmlns:a16="http://schemas.microsoft.com/office/drawing/2014/main" id="{00000000-0008-0000-0000-00006E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63" name="Line 622">
          <a:extLst>
            <a:ext uri="{FF2B5EF4-FFF2-40B4-BE49-F238E27FC236}">
              <a16:creationId xmlns:a16="http://schemas.microsoft.com/office/drawing/2014/main" id="{00000000-0008-0000-0000-00006F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64" name="Line 623">
          <a:extLst>
            <a:ext uri="{FF2B5EF4-FFF2-40B4-BE49-F238E27FC236}">
              <a16:creationId xmlns:a16="http://schemas.microsoft.com/office/drawing/2014/main" id="{00000000-0008-0000-0000-000070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65" name="Line 624">
          <a:extLst>
            <a:ext uri="{FF2B5EF4-FFF2-40B4-BE49-F238E27FC236}">
              <a16:creationId xmlns:a16="http://schemas.microsoft.com/office/drawing/2014/main" id="{00000000-0008-0000-0000-000071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66" name="Line 625">
          <a:extLst>
            <a:ext uri="{FF2B5EF4-FFF2-40B4-BE49-F238E27FC236}">
              <a16:creationId xmlns:a16="http://schemas.microsoft.com/office/drawing/2014/main" id="{00000000-0008-0000-0000-000072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67" name="Line 626">
          <a:extLst>
            <a:ext uri="{FF2B5EF4-FFF2-40B4-BE49-F238E27FC236}">
              <a16:creationId xmlns:a16="http://schemas.microsoft.com/office/drawing/2014/main" id="{00000000-0008-0000-0000-000073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68" name="Line 627">
          <a:extLst>
            <a:ext uri="{FF2B5EF4-FFF2-40B4-BE49-F238E27FC236}">
              <a16:creationId xmlns:a16="http://schemas.microsoft.com/office/drawing/2014/main" id="{00000000-0008-0000-0000-000074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69" name="Line 628">
          <a:extLst>
            <a:ext uri="{FF2B5EF4-FFF2-40B4-BE49-F238E27FC236}">
              <a16:creationId xmlns:a16="http://schemas.microsoft.com/office/drawing/2014/main" id="{00000000-0008-0000-0000-000075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70" name="Line 629">
          <a:extLst>
            <a:ext uri="{FF2B5EF4-FFF2-40B4-BE49-F238E27FC236}">
              <a16:creationId xmlns:a16="http://schemas.microsoft.com/office/drawing/2014/main" id="{00000000-0008-0000-0000-000076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71" name="Line 630">
          <a:extLst>
            <a:ext uri="{FF2B5EF4-FFF2-40B4-BE49-F238E27FC236}">
              <a16:creationId xmlns:a16="http://schemas.microsoft.com/office/drawing/2014/main" id="{00000000-0008-0000-0000-000077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72" name="Line 631">
          <a:extLst>
            <a:ext uri="{FF2B5EF4-FFF2-40B4-BE49-F238E27FC236}">
              <a16:creationId xmlns:a16="http://schemas.microsoft.com/office/drawing/2014/main" id="{00000000-0008-0000-0000-000078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73" name="Line 632">
          <a:extLst>
            <a:ext uri="{FF2B5EF4-FFF2-40B4-BE49-F238E27FC236}">
              <a16:creationId xmlns:a16="http://schemas.microsoft.com/office/drawing/2014/main" id="{00000000-0008-0000-0000-000079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74" name="Line 633">
          <a:extLst>
            <a:ext uri="{FF2B5EF4-FFF2-40B4-BE49-F238E27FC236}">
              <a16:creationId xmlns:a16="http://schemas.microsoft.com/office/drawing/2014/main" id="{00000000-0008-0000-0000-00007A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75" name="Line 634">
          <a:extLst>
            <a:ext uri="{FF2B5EF4-FFF2-40B4-BE49-F238E27FC236}">
              <a16:creationId xmlns:a16="http://schemas.microsoft.com/office/drawing/2014/main" id="{00000000-0008-0000-0000-00007B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76" name="Line 635">
          <a:extLst>
            <a:ext uri="{FF2B5EF4-FFF2-40B4-BE49-F238E27FC236}">
              <a16:creationId xmlns:a16="http://schemas.microsoft.com/office/drawing/2014/main" id="{00000000-0008-0000-0000-00007C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77" name="Line 636">
          <a:extLst>
            <a:ext uri="{FF2B5EF4-FFF2-40B4-BE49-F238E27FC236}">
              <a16:creationId xmlns:a16="http://schemas.microsoft.com/office/drawing/2014/main" id="{00000000-0008-0000-0000-00007D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78" name="Line 637">
          <a:extLst>
            <a:ext uri="{FF2B5EF4-FFF2-40B4-BE49-F238E27FC236}">
              <a16:creationId xmlns:a16="http://schemas.microsoft.com/office/drawing/2014/main" id="{00000000-0008-0000-0000-00007E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79" name="Line 638">
          <a:extLst>
            <a:ext uri="{FF2B5EF4-FFF2-40B4-BE49-F238E27FC236}">
              <a16:creationId xmlns:a16="http://schemas.microsoft.com/office/drawing/2014/main" id="{00000000-0008-0000-0000-00007F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80" name="Line 639">
          <a:extLst>
            <a:ext uri="{FF2B5EF4-FFF2-40B4-BE49-F238E27FC236}">
              <a16:creationId xmlns:a16="http://schemas.microsoft.com/office/drawing/2014/main" id="{00000000-0008-0000-0000-000080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81" name="Line 640">
          <a:extLst>
            <a:ext uri="{FF2B5EF4-FFF2-40B4-BE49-F238E27FC236}">
              <a16:creationId xmlns:a16="http://schemas.microsoft.com/office/drawing/2014/main" id="{00000000-0008-0000-0000-000081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82" name="Line 641">
          <a:extLst>
            <a:ext uri="{FF2B5EF4-FFF2-40B4-BE49-F238E27FC236}">
              <a16:creationId xmlns:a16="http://schemas.microsoft.com/office/drawing/2014/main" id="{00000000-0008-0000-0000-000082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83" name="Line 642">
          <a:extLst>
            <a:ext uri="{FF2B5EF4-FFF2-40B4-BE49-F238E27FC236}">
              <a16:creationId xmlns:a16="http://schemas.microsoft.com/office/drawing/2014/main" id="{00000000-0008-0000-0000-000083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84" name="Line 643">
          <a:extLst>
            <a:ext uri="{FF2B5EF4-FFF2-40B4-BE49-F238E27FC236}">
              <a16:creationId xmlns:a16="http://schemas.microsoft.com/office/drawing/2014/main" id="{00000000-0008-0000-0000-000084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85" name="Line 644">
          <a:extLst>
            <a:ext uri="{FF2B5EF4-FFF2-40B4-BE49-F238E27FC236}">
              <a16:creationId xmlns:a16="http://schemas.microsoft.com/office/drawing/2014/main" id="{00000000-0008-0000-0000-000085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86" name="Line 645">
          <a:extLst>
            <a:ext uri="{FF2B5EF4-FFF2-40B4-BE49-F238E27FC236}">
              <a16:creationId xmlns:a16="http://schemas.microsoft.com/office/drawing/2014/main" id="{00000000-0008-0000-0000-000086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87" name="Line 646">
          <a:extLst>
            <a:ext uri="{FF2B5EF4-FFF2-40B4-BE49-F238E27FC236}">
              <a16:creationId xmlns:a16="http://schemas.microsoft.com/office/drawing/2014/main" id="{00000000-0008-0000-0000-000087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88" name="Line 647">
          <a:extLst>
            <a:ext uri="{FF2B5EF4-FFF2-40B4-BE49-F238E27FC236}">
              <a16:creationId xmlns:a16="http://schemas.microsoft.com/office/drawing/2014/main" id="{00000000-0008-0000-0000-000088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89" name="Line 648">
          <a:extLst>
            <a:ext uri="{FF2B5EF4-FFF2-40B4-BE49-F238E27FC236}">
              <a16:creationId xmlns:a16="http://schemas.microsoft.com/office/drawing/2014/main" id="{00000000-0008-0000-0000-000089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90" name="Line 649">
          <a:extLst>
            <a:ext uri="{FF2B5EF4-FFF2-40B4-BE49-F238E27FC236}">
              <a16:creationId xmlns:a16="http://schemas.microsoft.com/office/drawing/2014/main" id="{00000000-0008-0000-0000-00008A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91" name="Line 650">
          <a:extLst>
            <a:ext uri="{FF2B5EF4-FFF2-40B4-BE49-F238E27FC236}">
              <a16:creationId xmlns:a16="http://schemas.microsoft.com/office/drawing/2014/main" id="{00000000-0008-0000-0000-00008B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92" name="Line 651">
          <a:extLst>
            <a:ext uri="{FF2B5EF4-FFF2-40B4-BE49-F238E27FC236}">
              <a16:creationId xmlns:a16="http://schemas.microsoft.com/office/drawing/2014/main" id="{00000000-0008-0000-0000-00008C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93" name="Line 652">
          <a:extLst>
            <a:ext uri="{FF2B5EF4-FFF2-40B4-BE49-F238E27FC236}">
              <a16:creationId xmlns:a16="http://schemas.microsoft.com/office/drawing/2014/main" id="{00000000-0008-0000-0000-00008D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94" name="Line 653">
          <a:extLst>
            <a:ext uri="{FF2B5EF4-FFF2-40B4-BE49-F238E27FC236}">
              <a16:creationId xmlns:a16="http://schemas.microsoft.com/office/drawing/2014/main" id="{00000000-0008-0000-0000-00008E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95" name="Line 654">
          <a:extLst>
            <a:ext uri="{FF2B5EF4-FFF2-40B4-BE49-F238E27FC236}">
              <a16:creationId xmlns:a16="http://schemas.microsoft.com/office/drawing/2014/main" id="{00000000-0008-0000-0000-00008F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96" name="Line 655">
          <a:extLst>
            <a:ext uri="{FF2B5EF4-FFF2-40B4-BE49-F238E27FC236}">
              <a16:creationId xmlns:a16="http://schemas.microsoft.com/office/drawing/2014/main" id="{00000000-0008-0000-0000-000090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497" name="Line 656">
          <a:extLst>
            <a:ext uri="{FF2B5EF4-FFF2-40B4-BE49-F238E27FC236}">
              <a16:creationId xmlns:a16="http://schemas.microsoft.com/office/drawing/2014/main" id="{00000000-0008-0000-0000-000091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498" name="Line 657">
          <a:extLst>
            <a:ext uri="{FF2B5EF4-FFF2-40B4-BE49-F238E27FC236}">
              <a16:creationId xmlns:a16="http://schemas.microsoft.com/office/drawing/2014/main" id="{00000000-0008-0000-0000-000092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499" name="Line 658">
          <a:extLst>
            <a:ext uri="{FF2B5EF4-FFF2-40B4-BE49-F238E27FC236}">
              <a16:creationId xmlns:a16="http://schemas.microsoft.com/office/drawing/2014/main" id="{00000000-0008-0000-0000-000093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00" name="Line 659">
          <a:extLst>
            <a:ext uri="{FF2B5EF4-FFF2-40B4-BE49-F238E27FC236}">
              <a16:creationId xmlns:a16="http://schemas.microsoft.com/office/drawing/2014/main" id="{00000000-0008-0000-0000-000094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01" name="Line 660">
          <a:extLst>
            <a:ext uri="{FF2B5EF4-FFF2-40B4-BE49-F238E27FC236}">
              <a16:creationId xmlns:a16="http://schemas.microsoft.com/office/drawing/2014/main" id="{00000000-0008-0000-0000-000095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02" name="Line 661">
          <a:extLst>
            <a:ext uri="{FF2B5EF4-FFF2-40B4-BE49-F238E27FC236}">
              <a16:creationId xmlns:a16="http://schemas.microsoft.com/office/drawing/2014/main" id="{00000000-0008-0000-0000-000096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03" name="Line 662">
          <a:extLst>
            <a:ext uri="{FF2B5EF4-FFF2-40B4-BE49-F238E27FC236}">
              <a16:creationId xmlns:a16="http://schemas.microsoft.com/office/drawing/2014/main" id="{00000000-0008-0000-0000-000097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04" name="Line 663">
          <a:extLst>
            <a:ext uri="{FF2B5EF4-FFF2-40B4-BE49-F238E27FC236}">
              <a16:creationId xmlns:a16="http://schemas.microsoft.com/office/drawing/2014/main" id="{00000000-0008-0000-0000-000098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05" name="Line 664">
          <a:extLst>
            <a:ext uri="{FF2B5EF4-FFF2-40B4-BE49-F238E27FC236}">
              <a16:creationId xmlns:a16="http://schemas.microsoft.com/office/drawing/2014/main" id="{00000000-0008-0000-0000-000099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06" name="Line 665">
          <a:extLst>
            <a:ext uri="{FF2B5EF4-FFF2-40B4-BE49-F238E27FC236}">
              <a16:creationId xmlns:a16="http://schemas.microsoft.com/office/drawing/2014/main" id="{00000000-0008-0000-0000-00009A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07" name="Line 666">
          <a:extLst>
            <a:ext uri="{FF2B5EF4-FFF2-40B4-BE49-F238E27FC236}">
              <a16:creationId xmlns:a16="http://schemas.microsoft.com/office/drawing/2014/main" id="{00000000-0008-0000-0000-00009B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08" name="Line 667">
          <a:extLst>
            <a:ext uri="{FF2B5EF4-FFF2-40B4-BE49-F238E27FC236}">
              <a16:creationId xmlns:a16="http://schemas.microsoft.com/office/drawing/2014/main" id="{00000000-0008-0000-0000-00009C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09" name="Line 668">
          <a:extLst>
            <a:ext uri="{FF2B5EF4-FFF2-40B4-BE49-F238E27FC236}">
              <a16:creationId xmlns:a16="http://schemas.microsoft.com/office/drawing/2014/main" id="{00000000-0008-0000-0000-00009D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10" name="Line 669">
          <a:extLst>
            <a:ext uri="{FF2B5EF4-FFF2-40B4-BE49-F238E27FC236}">
              <a16:creationId xmlns:a16="http://schemas.microsoft.com/office/drawing/2014/main" id="{00000000-0008-0000-0000-00009E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11" name="Line 670">
          <a:extLst>
            <a:ext uri="{FF2B5EF4-FFF2-40B4-BE49-F238E27FC236}">
              <a16:creationId xmlns:a16="http://schemas.microsoft.com/office/drawing/2014/main" id="{00000000-0008-0000-0000-00009F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12" name="Line 671">
          <a:extLst>
            <a:ext uri="{FF2B5EF4-FFF2-40B4-BE49-F238E27FC236}">
              <a16:creationId xmlns:a16="http://schemas.microsoft.com/office/drawing/2014/main" id="{00000000-0008-0000-0000-0000A0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13" name="Line 672">
          <a:extLst>
            <a:ext uri="{FF2B5EF4-FFF2-40B4-BE49-F238E27FC236}">
              <a16:creationId xmlns:a16="http://schemas.microsoft.com/office/drawing/2014/main" id="{00000000-0008-0000-0000-0000A1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14" name="Line 673">
          <a:extLst>
            <a:ext uri="{FF2B5EF4-FFF2-40B4-BE49-F238E27FC236}">
              <a16:creationId xmlns:a16="http://schemas.microsoft.com/office/drawing/2014/main" id="{00000000-0008-0000-0000-0000A2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15" name="Line 674">
          <a:extLst>
            <a:ext uri="{FF2B5EF4-FFF2-40B4-BE49-F238E27FC236}">
              <a16:creationId xmlns:a16="http://schemas.microsoft.com/office/drawing/2014/main" id="{00000000-0008-0000-0000-0000A3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16" name="Line 675">
          <a:extLst>
            <a:ext uri="{FF2B5EF4-FFF2-40B4-BE49-F238E27FC236}">
              <a16:creationId xmlns:a16="http://schemas.microsoft.com/office/drawing/2014/main" id="{00000000-0008-0000-0000-0000A4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17" name="Line 676">
          <a:extLst>
            <a:ext uri="{FF2B5EF4-FFF2-40B4-BE49-F238E27FC236}">
              <a16:creationId xmlns:a16="http://schemas.microsoft.com/office/drawing/2014/main" id="{00000000-0008-0000-0000-0000A5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18" name="Line 677">
          <a:extLst>
            <a:ext uri="{FF2B5EF4-FFF2-40B4-BE49-F238E27FC236}">
              <a16:creationId xmlns:a16="http://schemas.microsoft.com/office/drawing/2014/main" id="{00000000-0008-0000-0000-0000A6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19" name="Line 678">
          <a:extLst>
            <a:ext uri="{FF2B5EF4-FFF2-40B4-BE49-F238E27FC236}">
              <a16:creationId xmlns:a16="http://schemas.microsoft.com/office/drawing/2014/main" id="{00000000-0008-0000-0000-0000A7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20" name="Line 679">
          <a:extLst>
            <a:ext uri="{FF2B5EF4-FFF2-40B4-BE49-F238E27FC236}">
              <a16:creationId xmlns:a16="http://schemas.microsoft.com/office/drawing/2014/main" id="{00000000-0008-0000-0000-0000A8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21" name="Line 680">
          <a:extLst>
            <a:ext uri="{FF2B5EF4-FFF2-40B4-BE49-F238E27FC236}">
              <a16:creationId xmlns:a16="http://schemas.microsoft.com/office/drawing/2014/main" id="{00000000-0008-0000-0000-0000A9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22" name="Line 681">
          <a:extLst>
            <a:ext uri="{FF2B5EF4-FFF2-40B4-BE49-F238E27FC236}">
              <a16:creationId xmlns:a16="http://schemas.microsoft.com/office/drawing/2014/main" id="{00000000-0008-0000-0000-0000AA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23" name="Line 682">
          <a:extLst>
            <a:ext uri="{FF2B5EF4-FFF2-40B4-BE49-F238E27FC236}">
              <a16:creationId xmlns:a16="http://schemas.microsoft.com/office/drawing/2014/main" id="{00000000-0008-0000-0000-0000AB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24" name="Line 683">
          <a:extLst>
            <a:ext uri="{FF2B5EF4-FFF2-40B4-BE49-F238E27FC236}">
              <a16:creationId xmlns:a16="http://schemas.microsoft.com/office/drawing/2014/main" id="{00000000-0008-0000-0000-0000AC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25" name="Line 684">
          <a:extLst>
            <a:ext uri="{FF2B5EF4-FFF2-40B4-BE49-F238E27FC236}">
              <a16:creationId xmlns:a16="http://schemas.microsoft.com/office/drawing/2014/main" id="{00000000-0008-0000-0000-0000AD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26" name="Line 685">
          <a:extLst>
            <a:ext uri="{FF2B5EF4-FFF2-40B4-BE49-F238E27FC236}">
              <a16:creationId xmlns:a16="http://schemas.microsoft.com/office/drawing/2014/main" id="{00000000-0008-0000-0000-0000AE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27" name="Line 686">
          <a:extLst>
            <a:ext uri="{FF2B5EF4-FFF2-40B4-BE49-F238E27FC236}">
              <a16:creationId xmlns:a16="http://schemas.microsoft.com/office/drawing/2014/main" id="{00000000-0008-0000-0000-0000AF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28" name="Line 687">
          <a:extLst>
            <a:ext uri="{FF2B5EF4-FFF2-40B4-BE49-F238E27FC236}">
              <a16:creationId xmlns:a16="http://schemas.microsoft.com/office/drawing/2014/main" id="{00000000-0008-0000-0000-0000B0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29" name="Line 688">
          <a:extLst>
            <a:ext uri="{FF2B5EF4-FFF2-40B4-BE49-F238E27FC236}">
              <a16:creationId xmlns:a16="http://schemas.microsoft.com/office/drawing/2014/main" id="{00000000-0008-0000-0000-0000B1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30" name="Line 689">
          <a:extLst>
            <a:ext uri="{FF2B5EF4-FFF2-40B4-BE49-F238E27FC236}">
              <a16:creationId xmlns:a16="http://schemas.microsoft.com/office/drawing/2014/main" id="{00000000-0008-0000-0000-0000B2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31" name="Line 690">
          <a:extLst>
            <a:ext uri="{FF2B5EF4-FFF2-40B4-BE49-F238E27FC236}">
              <a16:creationId xmlns:a16="http://schemas.microsoft.com/office/drawing/2014/main" id="{00000000-0008-0000-0000-0000B3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32" name="Line 691">
          <a:extLst>
            <a:ext uri="{FF2B5EF4-FFF2-40B4-BE49-F238E27FC236}">
              <a16:creationId xmlns:a16="http://schemas.microsoft.com/office/drawing/2014/main" id="{00000000-0008-0000-0000-0000B4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33" name="Line 692">
          <a:extLst>
            <a:ext uri="{FF2B5EF4-FFF2-40B4-BE49-F238E27FC236}">
              <a16:creationId xmlns:a16="http://schemas.microsoft.com/office/drawing/2014/main" id="{00000000-0008-0000-0000-0000B5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34" name="Line 693">
          <a:extLst>
            <a:ext uri="{FF2B5EF4-FFF2-40B4-BE49-F238E27FC236}">
              <a16:creationId xmlns:a16="http://schemas.microsoft.com/office/drawing/2014/main" id="{00000000-0008-0000-0000-0000B6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35" name="Line 694">
          <a:extLst>
            <a:ext uri="{FF2B5EF4-FFF2-40B4-BE49-F238E27FC236}">
              <a16:creationId xmlns:a16="http://schemas.microsoft.com/office/drawing/2014/main" id="{00000000-0008-0000-0000-0000B7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36" name="Line 695">
          <a:extLst>
            <a:ext uri="{FF2B5EF4-FFF2-40B4-BE49-F238E27FC236}">
              <a16:creationId xmlns:a16="http://schemas.microsoft.com/office/drawing/2014/main" id="{00000000-0008-0000-0000-0000B8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37" name="Line 696">
          <a:extLst>
            <a:ext uri="{FF2B5EF4-FFF2-40B4-BE49-F238E27FC236}">
              <a16:creationId xmlns:a16="http://schemas.microsoft.com/office/drawing/2014/main" id="{00000000-0008-0000-0000-0000B9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38" name="Line 697">
          <a:extLst>
            <a:ext uri="{FF2B5EF4-FFF2-40B4-BE49-F238E27FC236}">
              <a16:creationId xmlns:a16="http://schemas.microsoft.com/office/drawing/2014/main" id="{00000000-0008-0000-0000-0000BA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39" name="Line 698">
          <a:extLst>
            <a:ext uri="{FF2B5EF4-FFF2-40B4-BE49-F238E27FC236}">
              <a16:creationId xmlns:a16="http://schemas.microsoft.com/office/drawing/2014/main" id="{00000000-0008-0000-0000-0000BB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40" name="Line 699">
          <a:extLst>
            <a:ext uri="{FF2B5EF4-FFF2-40B4-BE49-F238E27FC236}">
              <a16:creationId xmlns:a16="http://schemas.microsoft.com/office/drawing/2014/main" id="{00000000-0008-0000-0000-0000BC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41" name="Line 700">
          <a:extLst>
            <a:ext uri="{FF2B5EF4-FFF2-40B4-BE49-F238E27FC236}">
              <a16:creationId xmlns:a16="http://schemas.microsoft.com/office/drawing/2014/main" id="{00000000-0008-0000-0000-0000BD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42" name="Line 701">
          <a:extLst>
            <a:ext uri="{FF2B5EF4-FFF2-40B4-BE49-F238E27FC236}">
              <a16:creationId xmlns:a16="http://schemas.microsoft.com/office/drawing/2014/main" id="{00000000-0008-0000-0000-0000BE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43" name="Line 702">
          <a:extLst>
            <a:ext uri="{FF2B5EF4-FFF2-40B4-BE49-F238E27FC236}">
              <a16:creationId xmlns:a16="http://schemas.microsoft.com/office/drawing/2014/main" id="{00000000-0008-0000-0000-0000BF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44" name="Line 703">
          <a:extLst>
            <a:ext uri="{FF2B5EF4-FFF2-40B4-BE49-F238E27FC236}">
              <a16:creationId xmlns:a16="http://schemas.microsoft.com/office/drawing/2014/main" id="{00000000-0008-0000-0000-0000C0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45" name="Line 704">
          <a:extLst>
            <a:ext uri="{FF2B5EF4-FFF2-40B4-BE49-F238E27FC236}">
              <a16:creationId xmlns:a16="http://schemas.microsoft.com/office/drawing/2014/main" id="{00000000-0008-0000-0000-0000C1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46" name="Line 705">
          <a:extLst>
            <a:ext uri="{FF2B5EF4-FFF2-40B4-BE49-F238E27FC236}">
              <a16:creationId xmlns:a16="http://schemas.microsoft.com/office/drawing/2014/main" id="{00000000-0008-0000-0000-0000C2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47" name="Line 706">
          <a:extLst>
            <a:ext uri="{FF2B5EF4-FFF2-40B4-BE49-F238E27FC236}">
              <a16:creationId xmlns:a16="http://schemas.microsoft.com/office/drawing/2014/main" id="{00000000-0008-0000-0000-0000C3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48" name="Line 707">
          <a:extLst>
            <a:ext uri="{FF2B5EF4-FFF2-40B4-BE49-F238E27FC236}">
              <a16:creationId xmlns:a16="http://schemas.microsoft.com/office/drawing/2014/main" id="{00000000-0008-0000-0000-0000C4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49" name="Line 708">
          <a:extLst>
            <a:ext uri="{FF2B5EF4-FFF2-40B4-BE49-F238E27FC236}">
              <a16:creationId xmlns:a16="http://schemas.microsoft.com/office/drawing/2014/main" id="{00000000-0008-0000-0000-0000C5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50" name="Line 709">
          <a:extLst>
            <a:ext uri="{FF2B5EF4-FFF2-40B4-BE49-F238E27FC236}">
              <a16:creationId xmlns:a16="http://schemas.microsoft.com/office/drawing/2014/main" id="{00000000-0008-0000-0000-0000C6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51" name="Line 710">
          <a:extLst>
            <a:ext uri="{FF2B5EF4-FFF2-40B4-BE49-F238E27FC236}">
              <a16:creationId xmlns:a16="http://schemas.microsoft.com/office/drawing/2014/main" id="{00000000-0008-0000-0000-0000C7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52" name="Line 711">
          <a:extLst>
            <a:ext uri="{FF2B5EF4-FFF2-40B4-BE49-F238E27FC236}">
              <a16:creationId xmlns:a16="http://schemas.microsoft.com/office/drawing/2014/main" id="{00000000-0008-0000-0000-0000C8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53" name="Line 712">
          <a:extLst>
            <a:ext uri="{FF2B5EF4-FFF2-40B4-BE49-F238E27FC236}">
              <a16:creationId xmlns:a16="http://schemas.microsoft.com/office/drawing/2014/main" id="{00000000-0008-0000-0000-0000C9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54" name="Line 713">
          <a:extLst>
            <a:ext uri="{FF2B5EF4-FFF2-40B4-BE49-F238E27FC236}">
              <a16:creationId xmlns:a16="http://schemas.microsoft.com/office/drawing/2014/main" id="{00000000-0008-0000-0000-0000CA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55" name="Line 714">
          <a:extLst>
            <a:ext uri="{FF2B5EF4-FFF2-40B4-BE49-F238E27FC236}">
              <a16:creationId xmlns:a16="http://schemas.microsoft.com/office/drawing/2014/main" id="{00000000-0008-0000-0000-0000CB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56" name="Line 715">
          <a:extLst>
            <a:ext uri="{FF2B5EF4-FFF2-40B4-BE49-F238E27FC236}">
              <a16:creationId xmlns:a16="http://schemas.microsoft.com/office/drawing/2014/main" id="{00000000-0008-0000-0000-0000CC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57" name="Line 716">
          <a:extLst>
            <a:ext uri="{FF2B5EF4-FFF2-40B4-BE49-F238E27FC236}">
              <a16:creationId xmlns:a16="http://schemas.microsoft.com/office/drawing/2014/main" id="{00000000-0008-0000-0000-0000CD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58" name="Line 717">
          <a:extLst>
            <a:ext uri="{FF2B5EF4-FFF2-40B4-BE49-F238E27FC236}">
              <a16:creationId xmlns:a16="http://schemas.microsoft.com/office/drawing/2014/main" id="{00000000-0008-0000-0000-0000CE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59" name="Line 718">
          <a:extLst>
            <a:ext uri="{FF2B5EF4-FFF2-40B4-BE49-F238E27FC236}">
              <a16:creationId xmlns:a16="http://schemas.microsoft.com/office/drawing/2014/main" id="{00000000-0008-0000-0000-0000CF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60" name="Line 719">
          <a:extLst>
            <a:ext uri="{FF2B5EF4-FFF2-40B4-BE49-F238E27FC236}">
              <a16:creationId xmlns:a16="http://schemas.microsoft.com/office/drawing/2014/main" id="{00000000-0008-0000-0000-0000D0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61" name="Line 720">
          <a:extLst>
            <a:ext uri="{FF2B5EF4-FFF2-40B4-BE49-F238E27FC236}">
              <a16:creationId xmlns:a16="http://schemas.microsoft.com/office/drawing/2014/main" id="{00000000-0008-0000-0000-0000D1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62" name="Line 721">
          <a:extLst>
            <a:ext uri="{FF2B5EF4-FFF2-40B4-BE49-F238E27FC236}">
              <a16:creationId xmlns:a16="http://schemas.microsoft.com/office/drawing/2014/main" id="{00000000-0008-0000-0000-0000D2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63" name="Line 722">
          <a:extLst>
            <a:ext uri="{FF2B5EF4-FFF2-40B4-BE49-F238E27FC236}">
              <a16:creationId xmlns:a16="http://schemas.microsoft.com/office/drawing/2014/main" id="{00000000-0008-0000-0000-0000D3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64" name="Line 723">
          <a:extLst>
            <a:ext uri="{FF2B5EF4-FFF2-40B4-BE49-F238E27FC236}">
              <a16:creationId xmlns:a16="http://schemas.microsoft.com/office/drawing/2014/main" id="{00000000-0008-0000-0000-0000D4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65" name="Line 724">
          <a:extLst>
            <a:ext uri="{FF2B5EF4-FFF2-40B4-BE49-F238E27FC236}">
              <a16:creationId xmlns:a16="http://schemas.microsoft.com/office/drawing/2014/main" id="{00000000-0008-0000-0000-0000D5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66" name="Line 725">
          <a:extLst>
            <a:ext uri="{FF2B5EF4-FFF2-40B4-BE49-F238E27FC236}">
              <a16:creationId xmlns:a16="http://schemas.microsoft.com/office/drawing/2014/main" id="{00000000-0008-0000-0000-0000D6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67" name="Line 726">
          <a:extLst>
            <a:ext uri="{FF2B5EF4-FFF2-40B4-BE49-F238E27FC236}">
              <a16:creationId xmlns:a16="http://schemas.microsoft.com/office/drawing/2014/main" id="{00000000-0008-0000-0000-0000D7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68" name="Line 727">
          <a:extLst>
            <a:ext uri="{FF2B5EF4-FFF2-40B4-BE49-F238E27FC236}">
              <a16:creationId xmlns:a16="http://schemas.microsoft.com/office/drawing/2014/main" id="{00000000-0008-0000-0000-0000D8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69" name="Line 728">
          <a:extLst>
            <a:ext uri="{FF2B5EF4-FFF2-40B4-BE49-F238E27FC236}">
              <a16:creationId xmlns:a16="http://schemas.microsoft.com/office/drawing/2014/main" id="{00000000-0008-0000-0000-0000D9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70" name="Line 729">
          <a:extLst>
            <a:ext uri="{FF2B5EF4-FFF2-40B4-BE49-F238E27FC236}">
              <a16:creationId xmlns:a16="http://schemas.microsoft.com/office/drawing/2014/main" id="{00000000-0008-0000-0000-0000DA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71" name="Line 730">
          <a:extLst>
            <a:ext uri="{FF2B5EF4-FFF2-40B4-BE49-F238E27FC236}">
              <a16:creationId xmlns:a16="http://schemas.microsoft.com/office/drawing/2014/main" id="{00000000-0008-0000-0000-0000DB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72" name="Line 731">
          <a:extLst>
            <a:ext uri="{FF2B5EF4-FFF2-40B4-BE49-F238E27FC236}">
              <a16:creationId xmlns:a16="http://schemas.microsoft.com/office/drawing/2014/main" id="{00000000-0008-0000-0000-0000DC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73" name="Line 732">
          <a:extLst>
            <a:ext uri="{FF2B5EF4-FFF2-40B4-BE49-F238E27FC236}">
              <a16:creationId xmlns:a16="http://schemas.microsoft.com/office/drawing/2014/main" id="{00000000-0008-0000-0000-0000DD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74" name="Line 733">
          <a:extLst>
            <a:ext uri="{FF2B5EF4-FFF2-40B4-BE49-F238E27FC236}">
              <a16:creationId xmlns:a16="http://schemas.microsoft.com/office/drawing/2014/main" id="{00000000-0008-0000-0000-0000DE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75" name="Line 734">
          <a:extLst>
            <a:ext uri="{FF2B5EF4-FFF2-40B4-BE49-F238E27FC236}">
              <a16:creationId xmlns:a16="http://schemas.microsoft.com/office/drawing/2014/main" id="{00000000-0008-0000-0000-0000DF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76" name="Line 735">
          <a:extLst>
            <a:ext uri="{FF2B5EF4-FFF2-40B4-BE49-F238E27FC236}">
              <a16:creationId xmlns:a16="http://schemas.microsoft.com/office/drawing/2014/main" id="{00000000-0008-0000-0000-0000E0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77" name="Line 736">
          <a:extLst>
            <a:ext uri="{FF2B5EF4-FFF2-40B4-BE49-F238E27FC236}">
              <a16:creationId xmlns:a16="http://schemas.microsoft.com/office/drawing/2014/main" id="{00000000-0008-0000-0000-0000E1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78" name="Line 737">
          <a:extLst>
            <a:ext uri="{FF2B5EF4-FFF2-40B4-BE49-F238E27FC236}">
              <a16:creationId xmlns:a16="http://schemas.microsoft.com/office/drawing/2014/main" id="{00000000-0008-0000-0000-0000E2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79" name="Line 738">
          <a:extLst>
            <a:ext uri="{FF2B5EF4-FFF2-40B4-BE49-F238E27FC236}">
              <a16:creationId xmlns:a16="http://schemas.microsoft.com/office/drawing/2014/main" id="{00000000-0008-0000-0000-0000E3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80" name="Line 739">
          <a:extLst>
            <a:ext uri="{FF2B5EF4-FFF2-40B4-BE49-F238E27FC236}">
              <a16:creationId xmlns:a16="http://schemas.microsoft.com/office/drawing/2014/main" id="{00000000-0008-0000-0000-0000E4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81" name="Line 740">
          <a:extLst>
            <a:ext uri="{FF2B5EF4-FFF2-40B4-BE49-F238E27FC236}">
              <a16:creationId xmlns:a16="http://schemas.microsoft.com/office/drawing/2014/main" id="{00000000-0008-0000-0000-0000E5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82" name="Line 741">
          <a:extLst>
            <a:ext uri="{FF2B5EF4-FFF2-40B4-BE49-F238E27FC236}">
              <a16:creationId xmlns:a16="http://schemas.microsoft.com/office/drawing/2014/main" id="{00000000-0008-0000-0000-0000E6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83" name="Line 742">
          <a:extLst>
            <a:ext uri="{FF2B5EF4-FFF2-40B4-BE49-F238E27FC236}">
              <a16:creationId xmlns:a16="http://schemas.microsoft.com/office/drawing/2014/main" id="{00000000-0008-0000-0000-0000E7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84" name="Line 743">
          <a:extLst>
            <a:ext uri="{FF2B5EF4-FFF2-40B4-BE49-F238E27FC236}">
              <a16:creationId xmlns:a16="http://schemas.microsoft.com/office/drawing/2014/main" id="{00000000-0008-0000-0000-0000E8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85" name="Line 744">
          <a:extLst>
            <a:ext uri="{FF2B5EF4-FFF2-40B4-BE49-F238E27FC236}">
              <a16:creationId xmlns:a16="http://schemas.microsoft.com/office/drawing/2014/main" id="{00000000-0008-0000-0000-0000E9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86" name="Line 745">
          <a:extLst>
            <a:ext uri="{FF2B5EF4-FFF2-40B4-BE49-F238E27FC236}">
              <a16:creationId xmlns:a16="http://schemas.microsoft.com/office/drawing/2014/main" id="{00000000-0008-0000-0000-0000EA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87" name="Line 746">
          <a:extLst>
            <a:ext uri="{FF2B5EF4-FFF2-40B4-BE49-F238E27FC236}">
              <a16:creationId xmlns:a16="http://schemas.microsoft.com/office/drawing/2014/main" id="{00000000-0008-0000-0000-0000EB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88" name="Line 747">
          <a:extLst>
            <a:ext uri="{FF2B5EF4-FFF2-40B4-BE49-F238E27FC236}">
              <a16:creationId xmlns:a16="http://schemas.microsoft.com/office/drawing/2014/main" id="{00000000-0008-0000-0000-0000EC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89" name="Line 748">
          <a:extLst>
            <a:ext uri="{FF2B5EF4-FFF2-40B4-BE49-F238E27FC236}">
              <a16:creationId xmlns:a16="http://schemas.microsoft.com/office/drawing/2014/main" id="{00000000-0008-0000-0000-0000ED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90" name="Line 749">
          <a:extLst>
            <a:ext uri="{FF2B5EF4-FFF2-40B4-BE49-F238E27FC236}">
              <a16:creationId xmlns:a16="http://schemas.microsoft.com/office/drawing/2014/main" id="{00000000-0008-0000-0000-0000EE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91" name="Line 750">
          <a:extLst>
            <a:ext uri="{FF2B5EF4-FFF2-40B4-BE49-F238E27FC236}">
              <a16:creationId xmlns:a16="http://schemas.microsoft.com/office/drawing/2014/main" id="{00000000-0008-0000-0000-0000EF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92" name="Line 751">
          <a:extLst>
            <a:ext uri="{FF2B5EF4-FFF2-40B4-BE49-F238E27FC236}">
              <a16:creationId xmlns:a16="http://schemas.microsoft.com/office/drawing/2014/main" id="{00000000-0008-0000-0000-0000F0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93" name="Line 752">
          <a:extLst>
            <a:ext uri="{FF2B5EF4-FFF2-40B4-BE49-F238E27FC236}">
              <a16:creationId xmlns:a16="http://schemas.microsoft.com/office/drawing/2014/main" id="{00000000-0008-0000-0000-0000F1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94" name="Line 753">
          <a:extLst>
            <a:ext uri="{FF2B5EF4-FFF2-40B4-BE49-F238E27FC236}">
              <a16:creationId xmlns:a16="http://schemas.microsoft.com/office/drawing/2014/main" id="{00000000-0008-0000-0000-0000F2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95" name="Line 754">
          <a:extLst>
            <a:ext uri="{FF2B5EF4-FFF2-40B4-BE49-F238E27FC236}">
              <a16:creationId xmlns:a16="http://schemas.microsoft.com/office/drawing/2014/main" id="{00000000-0008-0000-0000-0000F3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96" name="Line 755">
          <a:extLst>
            <a:ext uri="{FF2B5EF4-FFF2-40B4-BE49-F238E27FC236}">
              <a16:creationId xmlns:a16="http://schemas.microsoft.com/office/drawing/2014/main" id="{00000000-0008-0000-0000-0000F4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597" name="Line 756">
          <a:extLst>
            <a:ext uri="{FF2B5EF4-FFF2-40B4-BE49-F238E27FC236}">
              <a16:creationId xmlns:a16="http://schemas.microsoft.com/office/drawing/2014/main" id="{00000000-0008-0000-0000-0000F5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598" name="Line 757">
          <a:extLst>
            <a:ext uri="{FF2B5EF4-FFF2-40B4-BE49-F238E27FC236}">
              <a16:creationId xmlns:a16="http://schemas.microsoft.com/office/drawing/2014/main" id="{00000000-0008-0000-0000-0000F6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599" name="Line 758">
          <a:extLst>
            <a:ext uri="{FF2B5EF4-FFF2-40B4-BE49-F238E27FC236}">
              <a16:creationId xmlns:a16="http://schemas.microsoft.com/office/drawing/2014/main" id="{00000000-0008-0000-0000-0000F7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00" name="Line 759">
          <a:extLst>
            <a:ext uri="{FF2B5EF4-FFF2-40B4-BE49-F238E27FC236}">
              <a16:creationId xmlns:a16="http://schemas.microsoft.com/office/drawing/2014/main" id="{00000000-0008-0000-0000-0000F8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01" name="Line 760">
          <a:extLst>
            <a:ext uri="{FF2B5EF4-FFF2-40B4-BE49-F238E27FC236}">
              <a16:creationId xmlns:a16="http://schemas.microsoft.com/office/drawing/2014/main" id="{00000000-0008-0000-0000-0000F9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02" name="Line 761">
          <a:extLst>
            <a:ext uri="{FF2B5EF4-FFF2-40B4-BE49-F238E27FC236}">
              <a16:creationId xmlns:a16="http://schemas.microsoft.com/office/drawing/2014/main" id="{00000000-0008-0000-0000-0000FA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03" name="Line 762">
          <a:extLst>
            <a:ext uri="{FF2B5EF4-FFF2-40B4-BE49-F238E27FC236}">
              <a16:creationId xmlns:a16="http://schemas.microsoft.com/office/drawing/2014/main" id="{00000000-0008-0000-0000-0000FB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04" name="Line 763">
          <a:extLst>
            <a:ext uri="{FF2B5EF4-FFF2-40B4-BE49-F238E27FC236}">
              <a16:creationId xmlns:a16="http://schemas.microsoft.com/office/drawing/2014/main" id="{00000000-0008-0000-0000-0000FC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05" name="Line 764">
          <a:extLst>
            <a:ext uri="{FF2B5EF4-FFF2-40B4-BE49-F238E27FC236}">
              <a16:creationId xmlns:a16="http://schemas.microsoft.com/office/drawing/2014/main" id="{00000000-0008-0000-0000-0000FD11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06" name="Line 765">
          <a:extLst>
            <a:ext uri="{FF2B5EF4-FFF2-40B4-BE49-F238E27FC236}">
              <a16:creationId xmlns:a16="http://schemas.microsoft.com/office/drawing/2014/main" id="{00000000-0008-0000-0000-0000FE11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07" name="Line 766">
          <a:extLst>
            <a:ext uri="{FF2B5EF4-FFF2-40B4-BE49-F238E27FC236}">
              <a16:creationId xmlns:a16="http://schemas.microsoft.com/office/drawing/2014/main" id="{00000000-0008-0000-0000-0000FF11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08" name="Line 767">
          <a:extLst>
            <a:ext uri="{FF2B5EF4-FFF2-40B4-BE49-F238E27FC236}">
              <a16:creationId xmlns:a16="http://schemas.microsoft.com/office/drawing/2014/main" id="{00000000-0008-0000-0000-000000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09" name="Line 768">
          <a:extLst>
            <a:ext uri="{FF2B5EF4-FFF2-40B4-BE49-F238E27FC236}">
              <a16:creationId xmlns:a16="http://schemas.microsoft.com/office/drawing/2014/main" id="{00000000-0008-0000-0000-000001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10" name="Line 1">
          <a:extLst>
            <a:ext uri="{FF2B5EF4-FFF2-40B4-BE49-F238E27FC236}">
              <a16:creationId xmlns:a16="http://schemas.microsoft.com/office/drawing/2014/main" id="{00000000-0008-0000-0000-000002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11" name="Line 2">
          <a:extLst>
            <a:ext uri="{FF2B5EF4-FFF2-40B4-BE49-F238E27FC236}">
              <a16:creationId xmlns:a16="http://schemas.microsoft.com/office/drawing/2014/main" id="{00000000-0008-0000-0000-000003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12" name="Line 3">
          <a:extLst>
            <a:ext uri="{FF2B5EF4-FFF2-40B4-BE49-F238E27FC236}">
              <a16:creationId xmlns:a16="http://schemas.microsoft.com/office/drawing/2014/main" id="{00000000-0008-0000-0000-000004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13" name="Line 4">
          <a:extLst>
            <a:ext uri="{FF2B5EF4-FFF2-40B4-BE49-F238E27FC236}">
              <a16:creationId xmlns:a16="http://schemas.microsoft.com/office/drawing/2014/main" id="{00000000-0008-0000-0000-000005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14" name="Line 5">
          <a:extLst>
            <a:ext uri="{FF2B5EF4-FFF2-40B4-BE49-F238E27FC236}">
              <a16:creationId xmlns:a16="http://schemas.microsoft.com/office/drawing/2014/main" id="{00000000-0008-0000-0000-000006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15" name="Line 6">
          <a:extLst>
            <a:ext uri="{FF2B5EF4-FFF2-40B4-BE49-F238E27FC236}">
              <a16:creationId xmlns:a16="http://schemas.microsoft.com/office/drawing/2014/main" id="{00000000-0008-0000-0000-000007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16" name="Line 7">
          <a:extLst>
            <a:ext uri="{FF2B5EF4-FFF2-40B4-BE49-F238E27FC236}">
              <a16:creationId xmlns:a16="http://schemas.microsoft.com/office/drawing/2014/main" id="{00000000-0008-0000-0000-000008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17" name="Line 8">
          <a:extLst>
            <a:ext uri="{FF2B5EF4-FFF2-40B4-BE49-F238E27FC236}">
              <a16:creationId xmlns:a16="http://schemas.microsoft.com/office/drawing/2014/main" id="{00000000-0008-0000-0000-000009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18" name="Line 9">
          <a:extLst>
            <a:ext uri="{FF2B5EF4-FFF2-40B4-BE49-F238E27FC236}">
              <a16:creationId xmlns:a16="http://schemas.microsoft.com/office/drawing/2014/main" id="{00000000-0008-0000-0000-00000A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19" name="Line 10">
          <a:extLst>
            <a:ext uri="{FF2B5EF4-FFF2-40B4-BE49-F238E27FC236}">
              <a16:creationId xmlns:a16="http://schemas.microsoft.com/office/drawing/2014/main" id="{00000000-0008-0000-0000-00000B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20" name="Line 11">
          <a:extLst>
            <a:ext uri="{FF2B5EF4-FFF2-40B4-BE49-F238E27FC236}">
              <a16:creationId xmlns:a16="http://schemas.microsoft.com/office/drawing/2014/main" id="{00000000-0008-0000-0000-00000C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21" name="Line 12">
          <a:extLst>
            <a:ext uri="{FF2B5EF4-FFF2-40B4-BE49-F238E27FC236}">
              <a16:creationId xmlns:a16="http://schemas.microsoft.com/office/drawing/2014/main" id="{00000000-0008-0000-0000-00000D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22" name="Line 13">
          <a:extLst>
            <a:ext uri="{FF2B5EF4-FFF2-40B4-BE49-F238E27FC236}">
              <a16:creationId xmlns:a16="http://schemas.microsoft.com/office/drawing/2014/main" id="{00000000-0008-0000-0000-00000E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23" name="Line 14">
          <a:extLst>
            <a:ext uri="{FF2B5EF4-FFF2-40B4-BE49-F238E27FC236}">
              <a16:creationId xmlns:a16="http://schemas.microsoft.com/office/drawing/2014/main" id="{00000000-0008-0000-0000-00000F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24" name="Line 15">
          <a:extLst>
            <a:ext uri="{FF2B5EF4-FFF2-40B4-BE49-F238E27FC236}">
              <a16:creationId xmlns:a16="http://schemas.microsoft.com/office/drawing/2014/main" id="{00000000-0008-0000-0000-000010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25" name="Line 16">
          <a:extLst>
            <a:ext uri="{FF2B5EF4-FFF2-40B4-BE49-F238E27FC236}">
              <a16:creationId xmlns:a16="http://schemas.microsoft.com/office/drawing/2014/main" id="{00000000-0008-0000-0000-000011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26" name="Line 17">
          <a:extLst>
            <a:ext uri="{FF2B5EF4-FFF2-40B4-BE49-F238E27FC236}">
              <a16:creationId xmlns:a16="http://schemas.microsoft.com/office/drawing/2014/main" id="{00000000-0008-0000-0000-000012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27" name="Line 18">
          <a:extLst>
            <a:ext uri="{FF2B5EF4-FFF2-40B4-BE49-F238E27FC236}">
              <a16:creationId xmlns:a16="http://schemas.microsoft.com/office/drawing/2014/main" id="{00000000-0008-0000-0000-000013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28" name="Line 19">
          <a:extLst>
            <a:ext uri="{FF2B5EF4-FFF2-40B4-BE49-F238E27FC236}">
              <a16:creationId xmlns:a16="http://schemas.microsoft.com/office/drawing/2014/main" id="{00000000-0008-0000-0000-000014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29" name="Line 20">
          <a:extLst>
            <a:ext uri="{FF2B5EF4-FFF2-40B4-BE49-F238E27FC236}">
              <a16:creationId xmlns:a16="http://schemas.microsoft.com/office/drawing/2014/main" id="{00000000-0008-0000-0000-000015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30" name="Line 21">
          <a:extLst>
            <a:ext uri="{FF2B5EF4-FFF2-40B4-BE49-F238E27FC236}">
              <a16:creationId xmlns:a16="http://schemas.microsoft.com/office/drawing/2014/main" id="{00000000-0008-0000-0000-000016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31" name="Line 22">
          <a:extLst>
            <a:ext uri="{FF2B5EF4-FFF2-40B4-BE49-F238E27FC236}">
              <a16:creationId xmlns:a16="http://schemas.microsoft.com/office/drawing/2014/main" id="{00000000-0008-0000-0000-000017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32" name="Line 23">
          <a:extLst>
            <a:ext uri="{FF2B5EF4-FFF2-40B4-BE49-F238E27FC236}">
              <a16:creationId xmlns:a16="http://schemas.microsoft.com/office/drawing/2014/main" id="{00000000-0008-0000-0000-000018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33" name="Line 24">
          <a:extLst>
            <a:ext uri="{FF2B5EF4-FFF2-40B4-BE49-F238E27FC236}">
              <a16:creationId xmlns:a16="http://schemas.microsoft.com/office/drawing/2014/main" id="{00000000-0008-0000-0000-000019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34" name="Line 25">
          <a:extLst>
            <a:ext uri="{FF2B5EF4-FFF2-40B4-BE49-F238E27FC236}">
              <a16:creationId xmlns:a16="http://schemas.microsoft.com/office/drawing/2014/main" id="{00000000-0008-0000-0000-00001A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35" name="Line 26">
          <a:extLst>
            <a:ext uri="{FF2B5EF4-FFF2-40B4-BE49-F238E27FC236}">
              <a16:creationId xmlns:a16="http://schemas.microsoft.com/office/drawing/2014/main" id="{00000000-0008-0000-0000-00001B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36" name="Line 27">
          <a:extLst>
            <a:ext uri="{FF2B5EF4-FFF2-40B4-BE49-F238E27FC236}">
              <a16:creationId xmlns:a16="http://schemas.microsoft.com/office/drawing/2014/main" id="{00000000-0008-0000-0000-00001C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37" name="Line 28">
          <a:extLst>
            <a:ext uri="{FF2B5EF4-FFF2-40B4-BE49-F238E27FC236}">
              <a16:creationId xmlns:a16="http://schemas.microsoft.com/office/drawing/2014/main" id="{00000000-0008-0000-0000-00001D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38" name="Line 29">
          <a:extLst>
            <a:ext uri="{FF2B5EF4-FFF2-40B4-BE49-F238E27FC236}">
              <a16:creationId xmlns:a16="http://schemas.microsoft.com/office/drawing/2014/main" id="{00000000-0008-0000-0000-00001E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39" name="Line 30">
          <a:extLst>
            <a:ext uri="{FF2B5EF4-FFF2-40B4-BE49-F238E27FC236}">
              <a16:creationId xmlns:a16="http://schemas.microsoft.com/office/drawing/2014/main" id="{00000000-0008-0000-0000-00001F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40" name="Line 31">
          <a:extLst>
            <a:ext uri="{FF2B5EF4-FFF2-40B4-BE49-F238E27FC236}">
              <a16:creationId xmlns:a16="http://schemas.microsoft.com/office/drawing/2014/main" id="{00000000-0008-0000-0000-000020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41" name="Line 32">
          <a:extLst>
            <a:ext uri="{FF2B5EF4-FFF2-40B4-BE49-F238E27FC236}">
              <a16:creationId xmlns:a16="http://schemas.microsoft.com/office/drawing/2014/main" id="{00000000-0008-0000-0000-000021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42" name="Line 33">
          <a:extLst>
            <a:ext uri="{FF2B5EF4-FFF2-40B4-BE49-F238E27FC236}">
              <a16:creationId xmlns:a16="http://schemas.microsoft.com/office/drawing/2014/main" id="{00000000-0008-0000-0000-000022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43" name="Line 34">
          <a:extLst>
            <a:ext uri="{FF2B5EF4-FFF2-40B4-BE49-F238E27FC236}">
              <a16:creationId xmlns:a16="http://schemas.microsoft.com/office/drawing/2014/main" id="{00000000-0008-0000-0000-000023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44" name="Line 35">
          <a:extLst>
            <a:ext uri="{FF2B5EF4-FFF2-40B4-BE49-F238E27FC236}">
              <a16:creationId xmlns:a16="http://schemas.microsoft.com/office/drawing/2014/main" id="{00000000-0008-0000-0000-000024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45" name="Line 36">
          <a:extLst>
            <a:ext uri="{FF2B5EF4-FFF2-40B4-BE49-F238E27FC236}">
              <a16:creationId xmlns:a16="http://schemas.microsoft.com/office/drawing/2014/main" id="{00000000-0008-0000-0000-000025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46" name="Line 37">
          <a:extLst>
            <a:ext uri="{FF2B5EF4-FFF2-40B4-BE49-F238E27FC236}">
              <a16:creationId xmlns:a16="http://schemas.microsoft.com/office/drawing/2014/main" id="{00000000-0008-0000-0000-000026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47" name="Line 38">
          <a:extLst>
            <a:ext uri="{FF2B5EF4-FFF2-40B4-BE49-F238E27FC236}">
              <a16:creationId xmlns:a16="http://schemas.microsoft.com/office/drawing/2014/main" id="{00000000-0008-0000-0000-000027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48" name="Line 39">
          <a:extLst>
            <a:ext uri="{FF2B5EF4-FFF2-40B4-BE49-F238E27FC236}">
              <a16:creationId xmlns:a16="http://schemas.microsoft.com/office/drawing/2014/main" id="{00000000-0008-0000-0000-000028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49" name="Line 40">
          <a:extLst>
            <a:ext uri="{FF2B5EF4-FFF2-40B4-BE49-F238E27FC236}">
              <a16:creationId xmlns:a16="http://schemas.microsoft.com/office/drawing/2014/main" id="{00000000-0008-0000-0000-000029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50" name="Line 41">
          <a:extLst>
            <a:ext uri="{FF2B5EF4-FFF2-40B4-BE49-F238E27FC236}">
              <a16:creationId xmlns:a16="http://schemas.microsoft.com/office/drawing/2014/main" id="{00000000-0008-0000-0000-00002A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51" name="Line 42">
          <a:extLst>
            <a:ext uri="{FF2B5EF4-FFF2-40B4-BE49-F238E27FC236}">
              <a16:creationId xmlns:a16="http://schemas.microsoft.com/office/drawing/2014/main" id="{00000000-0008-0000-0000-00002B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52" name="Line 43">
          <a:extLst>
            <a:ext uri="{FF2B5EF4-FFF2-40B4-BE49-F238E27FC236}">
              <a16:creationId xmlns:a16="http://schemas.microsoft.com/office/drawing/2014/main" id="{00000000-0008-0000-0000-00002C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53" name="Line 44">
          <a:extLst>
            <a:ext uri="{FF2B5EF4-FFF2-40B4-BE49-F238E27FC236}">
              <a16:creationId xmlns:a16="http://schemas.microsoft.com/office/drawing/2014/main" id="{00000000-0008-0000-0000-00002D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54" name="Line 45">
          <a:extLst>
            <a:ext uri="{FF2B5EF4-FFF2-40B4-BE49-F238E27FC236}">
              <a16:creationId xmlns:a16="http://schemas.microsoft.com/office/drawing/2014/main" id="{00000000-0008-0000-0000-00002E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55" name="Line 46">
          <a:extLst>
            <a:ext uri="{FF2B5EF4-FFF2-40B4-BE49-F238E27FC236}">
              <a16:creationId xmlns:a16="http://schemas.microsoft.com/office/drawing/2014/main" id="{00000000-0008-0000-0000-00002F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56" name="Line 47">
          <a:extLst>
            <a:ext uri="{FF2B5EF4-FFF2-40B4-BE49-F238E27FC236}">
              <a16:creationId xmlns:a16="http://schemas.microsoft.com/office/drawing/2014/main" id="{00000000-0008-0000-0000-000030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57" name="Line 48">
          <a:extLst>
            <a:ext uri="{FF2B5EF4-FFF2-40B4-BE49-F238E27FC236}">
              <a16:creationId xmlns:a16="http://schemas.microsoft.com/office/drawing/2014/main" id="{00000000-0008-0000-0000-000031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58" name="Line 49">
          <a:extLst>
            <a:ext uri="{FF2B5EF4-FFF2-40B4-BE49-F238E27FC236}">
              <a16:creationId xmlns:a16="http://schemas.microsoft.com/office/drawing/2014/main" id="{00000000-0008-0000-0000-000032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59" name="Line 50">
          <a:extLst>
            <a:ext uri="{FF2B5EF4-FFF2-40B4-BE49-F238E27FC236}">
              <a16:creationId xmlns:a16="http://schemas.microsoft.com/office/drawing/2014/main" id="{00000000-0008-0000-0000-000033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60" name="Line 51">
          <a:extLst>
            <a:ext uri="{FF2B5EF4-FFF2-40B4-BE49-F238E27FC236}">
              <a16:creationId xmlns:a16="http://schemas.microsoft.com/office/drawing/2014/main" id="{00000000-0008-0000-0000-000034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61" name="Line 52">
          <a:extLst>
            <a:ext uri="{FF2B5EF4-FFF2-40B4-BE49-F238E27FC236}">
              <a16:creationId xmlns:a16="http://schemas.microsoft.com/office/drawing/2014/main" id="{00000000-0008-0000-0000-000035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62" name="Line 53">
          <a:extLst>
            <a:ext uri="{FF2B5EF4-FFF2-40B4-BE49-F238E27FC236}">
              <a16:creationId xmlns:a16="http://schemas.microsoft.com/office/drawing/2014/main" id="{00000000-0008-0000-0000-000036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63" name="Line 54">
          <a:extLst>
            <a:ext uri="{FF2B5EF4-FFF2-40B4-BE49-F238E27FC236}">
              <a16:creationId xmlns:a16="http://schemas.microsoft.com/office/drawing/2014/main" id="{00000000-0008-0000-0000-000037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64" name="Line 55">
          <a:extLst>
            <a:ext uri="{FF2B5EF4-FFF2-40B4-BE49-F238E27FC236}">
              <a16:creationId xmlns:a16="http://schemas.microsoft.com/office/drawing/2014/main" id="{00000000-0008-0000-0000-000038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65" name="Line 56">
          <a:extLst>
            <a:ext uri="{FF2B5EF4-FFF2-40B4-BE49-F238E27FC236}">
              <a16:creationId xmlns:a16="http://schemas.microsoft.com/office/drawing/2014/main" id="{00000000-0008-0000-0000-000039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66" name="Line 57">
          <a:extLst>
            <a:ext uri="{FF2B5EF4-FFF2-40B4-BE49-F238E27FC236}">
              <a16:creationId xmlns:a16="http://schemas.microsoft.com/office/drawing/2014/main" id="{00000000-0008-0000-0000-00003A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67" name="Line 58">
          <a:extLst>
            <a:ext uri="{FF2B5EF4-FFF2-40B4-BE49-F238E27FC236}">
              <a16:creationId xmlns:a16="http://schemas.microsoft.com/office/drawing/2014/main" id="{00000000-0008-0000-0000-00003B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68" name="Line 59">
          <a:extLst>
            <a:ext uri="{FF2B5EF4-FFF2-40B4-BE49-F238E27FC236}">
              <a16:creationId xmlns:a16="http://schemas.microsoft.com/office/drawing/2014/main" id="{00000000-0008-0000-0000-00003C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69" name="Line 60">
          <a:extLst>
            <a:ext uri="{FF2B5EF4-FFF2-40B4-BE49-F238E27FC236}">
              <a16:creationId xmlns:a16="http://schemas.microsoft.com/office/drawing/2014/main" id="{00000000-0008-0000-0000-00003D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70" name="Line 61">
          <a:extLst>
            <a:ext uri="{FF2B5EF4-FFF2-40B4-BE49-F238E27FC236}">
              <a16:creationId xmlns:a16="http://schemas.microsoft.com/office/drawing/2014/main" id="{00000000-0008-0000-0000-00003E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71" name="Line 62">
          <a:extLst>
            <a:ext uri="{FF2B5EF4-FFF2-40B4-BE49-F238E27FC236}">
              <a16:creationId xmlns:a16="http://schemas.microsoft.com/office/drawing/2014/main" id="{00000000-0008-0000-0000-00003F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72" name="Line 63">
          <a:extLst>
            <a:ext uri="{FF2B5EF4-FFF2-40B4-BE49-F238E27FC236}">
              <a16:creationId xmlns:a16="http://schemas.microsoft.com/office/drawing/2014/main" id="{00000000-0008-0000-0000-000040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73" name="Line 64">
          <a:extLst>
            <a:ext uri="{FF2B5EF4-FFF2-40B4-BE49-F238E27FC236}">
              <a16:creationId xmlns:a16="http://schemas.microsoft.com/office/drawing/2014/main" id="{00000000-0008-0000-0000-000041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74" name="Line 65">
          <a:extLst>
            <a:ext uri="{FF2B5EF4-FFF2-40B4-BE49-F238E27FC236}">
              <a16:creationId xmlns:a16="http://schemas.microsoft.com/office/drawing/2014/main" id="{00000000-0008-0000-0000-000042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75" name="Line 66">
          <a:extLst>
            <a:ext uri="{FF2B5EF4-FFF2-40B4-BE49-F238E27FC236}">
              <a16:creationId xmlns:a16="http://schemas.microsoft.com/office/drawing/2014/main" id="{00000000-0008-0000-0000-000043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76" name="Line 67">
          <a:extLst>
            <a:ext uri="{FF2B5EF4-FFF2-40B4-BE49-F238E27FC236}">
              <a16:creationId xmlns:a16="http://schemas.microsoft.com/office/drawing/2014/main" id="{00000000-0008-0000-0000-000044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77" name="Line 68">
          <a:extLst>
            <a:ext uri="{FF2B5EF4-FFF2-40B4-BE49-F238E27FC236}">
              <a16:creationId xmlns:a16="http://schemas.microsoft.com/office/drawing/2014/main" id="{00000000-0008-0000-0000-000045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78" name="Line 69">
          <a:extLst>
            <a:ext uri="{FF2B5EF4-FFF2-40B4-BE49-F238E27FC236}">
              <a16:creationId xmlns:a16="http://schemas.microsoft.com/office/drawing/2014/main" id="{00000000-0008-0000-0000-000046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79" name="Line 70">
          <a:extLst>
            <a:ext uri="{FF2B5EF4-FFF2-40B4-BE49-F238E27FC236}">
              <a16:creationId xmlns:a16="http://schemas.microsoft.com/office/drawing/2014/main" id="{00000000-0008-0000-0000-000047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80" name="Line 71">
          <a:extLst>
            <a:ext uri="{FF2B5EF4-FFF2-40B4-BE49-F238E27FC236}">
              <a16:creationId xmlns:a16="http://schemas.microsoft.com/office/drawing/2014/main" id="{00000000-0008-0000-0000-000048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81" name="Line 72">
          <a:extLst>
            <a:ext uri="{FF2B5EF4-FFF2-40B4-BE49-F238E27FC236}">
              <a16:creationId xmlns:a16="http://schemas.microsoft.com/office/drawing/2014/main" id="{00000000-0008-0000-0000-000049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82" name="Line 73">
          <a:extLst>
            <a:ext uri="{FF2B5EF4-FFF2-40B4-BE49-F238E27FC236}">
              <a16:creationId xmlns:a16="http://schemas.microsoft.com/office/drawing/2014/main" id="{00000000-0008-0000-0000-00004A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83" name="Line 74">
          <a:extLst>
            <a:ext uri="{FF2B5EF4-FFF2-40B4-BE49-F238E27FC236}">
              <a16:creationId xmlns:a16="http://schemas.microsoft.com/office/drawing/2014/main" id="{00000000-0008-0000-0000-00004B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84" name="Line 75">
          <a:extLst>
            <a:ext uri="{FF2B5EF4-FFF2-40B4-BE49-F238E27FC236}">
              <a16:creationId xmlns:a16="http://schemas.microsoft.com/office/drawing/2014/main" id="{00000000-0008-0000-0000-00004C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85" name="Line 76">
          <a:extLst>
            <a:ext uri="{FF2B5EF4-FFF2-40B4-BE49-F238E27FC236}">
              <a16:creationId xmlns:a16="http://schemas.microsoft.com/office/drawing/2014/main" id="{00000000-0008-0000-0000-00004D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86" name="Line 77">
          <a:extLst>
            <a:ext uri="{FF2B5EF4-FFF2-40B4-BE49-F238E27FC236}">
              <a16:creationId xmlns:a16="http://schemas.microsoft.com/office/drawing/2014/main" id="{00000000-0008-0000-0000-00004E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87" name="Line 78">
          <a:extLst>
            <a:ext uri="{FF2B5EF4-FFF2-40B4-BE49-F238E27FC236}">
              <a16:creationId xmlns:a16="http://schemas.microsoft.com/office/drawing/2014/main" id="{00000000-0008-0000-0000-00004F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88" name="Line 79">
          <a:extLst>
            <a:ext uri="{FF2B5EF4-FFF2-40B4-BE49-F238E27FC236}">
              <a16:creationId xmlns:a16="http://schemas.microsoft.com/office/drawing/2014/main" id="{00000000-0008-0000-0000-000050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89" name="Line 80">
          <a:extLst>
            <a:ext uri="{FF2B5EF4-FFF2-40B4-BE49-F238E27FC236}">
              <a16:creationId xmlns:a16="http://schemas.microsoft.com/office/drawing/2014/main" id="{00000000-0008-0000-0000-000051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90" name="Line 81">
          <a:extLst>
            <a:ext uri="{FF2B5EF4-FFF2-40B4-BE49-F238E27FC236}">
              <a16:creationId xmlns:a16="http://schemas.microsoft.com/office/drawing/2014/main" id="{00000000-0008-0000-0000-000052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91" name="Line 82">
          <a:extLst>
            <a:ext uri="{FF2B5EF4-FFF2-40B4-BE49-F238E27FC236}">
              <a16:creationId xmlns:a16="http://schemas.microsoft.com/office/drawing/2014/main" id="{00000000-0008-0000-0000-000053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92" name="Line 83">
          <a:extLst>
            <a:ext uri="{FF2B5EF4-FFF2-40B4-BE49-F238E27FC236}">
              <a16:creationId xmlns:a16="http://schemas.microsoft.com/office/drawing/2014/main" id="{00000000-0008-0000-0000-000054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93" name="Line 84">
          <a:extLst>
            <a:ext uri="{FF2B5EF4-FFF2-40B4-BE49-F238E27FC236}">
              <a16:creationId xmlns:a16="http://schemas.microsoft.com/office/drawing/2014/main" id="{00000000-0008-0000-0000-000055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94" name="Line 85">
          <a:extLst>
            <a:ext uri="{FF2B5EF4-FFF2-40B4-BE49-F238E27FC236}">
              <a16:creationId xmlns:a16="http://schemas.microsoft.com/office/drawing/2014/main" id="{00000000-0008-0000-0000-000056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95" name="Line 86">
          <a:extLst>
            <a:ext uri="{FF2B5EF4-FFF2-40B4-BE49-F238E27FC236}">
              <a16:creationId xmlns:a16="http://schemas.microsoft.com/office/drawing/2014/main" id="{00000000-0008-0000-0000-000057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96" name="Line 87">
          <a:extLst>
            <a:ext uri="{FF2B5EF4-FFF2-40B4-BE49-F238E27FC236}">
              <a16:creationId xmlns:a16="http://schemas.microsoft.com/office/drawing/2014/main" id="{00000000-0008-0000-0000-000058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697" name="Line 88">
          <a:extLst>
            <a:ext uri="{FF2B5EF4-FFF2-40B4-BE49-F238E27FC236}">
              <a16:creationId xmlns:a16="http://schemas.microsoft.com/office/drawing/2014/main" id="{00000000-0008-0000-0000-000059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698" name="Line 89">
          <a:extLst>
            <a:ext uri="{FF2B5EF4-FFF2-40B4-BE49-F238E27FC236}">
              <a16:creationId xmlns:a16="http://schemas.microsoft.com/office/drawing/2014/main" id="{00000000-0008-0000-0000-00005A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699" name="Line 90">
          <a:extLst>
            <a:ext uri="{FF2B5EF4-FFF2-40B4-BE49-F238E27FC236}">
              <a16:creationId xmlns:a16="http://schemas.microsoft.com/office/drawing/2014/main" id="{00000000-0008-0000-0000-00005B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00" name="Line 91">
          <a:extLst>
            <a:ext uri="{FF2B5EF4-FFF2-40B4-BE49-F238E27FC236}">
              <a16:creationId xmlns:a16="http://schemas.microsoft.com/office/drawing/2014/main" id="{00000000-0008-0000-0000-00005C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01" name="Line 92">
          <a:extLst>
            <a:ext uri="{FF2B5EF4-FFF2-40B4-BE49-F238E27FC236}">
              <a16:creationId xmlns:a16="http://schemas.microsoft.com/office/drawing/2014/main" id="{00000000-0008-0000-0000-00005D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02" name="Line 93">
          <a:extLst>
            <a:ext uri="{FF2B5EF4-FFF2-40B4-BE49-F238E27FC236}">
              <a16:creationId xmlns:a16="http://schemas.microsoft.com/office/drawing/2014/main" id="{00000000-0008-0000-0000-00005E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03" name="Line 94">
          <a:extLst>
            <a:ext uri="{FF2B5EF4-FFF2-40B4-BE49-F238E27FC236}">
              <a16:creationId xmlns:a16="http://schemas.microsoft.com/office/drawing/2014/main" id="{00000000-0008-0000-0000-00005F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04" name="Line 95">
          <a:extLst>
            <a:ext uri="{FF2B5EF4-FFF2-40B4-BE49-F238E27FC236}">
              <a16:creationId xmlns:a16="http://schemas.microsoft.com/office/drawing/2014/main" id="{00000000-0008-0000-0000-000060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05" name="Line 96">
          <a:extLst>
            <a:ext uri="{FF2B5EF4-FFF2-40B4-BE49-F238E27FC236}">
              <a16:creationId xmlns:a16="http://schemas.microsoft.com/office/drawing/2014/main" id="{00000000-0008-0000-0000-000061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06" name="Line 97">
          <a:extLst>
            <a:ext uri="{FF2B5EF4-FFF2-40B4-BE49-F238E27FC236}">
              <a16:creationId xmlns:a16="http://schemas.microsoft.com/office/drawing/2014/main" id="{00000000-0008-0000-0000-000062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07" name="Line 98">
          <a:extLst>
            <a:ext uri="{FF2B5EF4-FFF2-40B4-BE49-F238E27FC236}">
              <a16:creationId xmlns:a16="http://schemas.microsoft.com/office/drawing/2014/main" id="{00000000-0008-0000-0000-000063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08" name="Line 99">
          <a:extLst>
            <a:ext uri="{FF2B5EF4-FFF2-40B4-BE49-F238E27FC236}">
              <a16:creationId xmlns:a16="http://schemas.microsoft.com/office/drawing/2014/main" id="{00000000-0008-0000-0000-000064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09" name="Line 100">
          <a:extLst>
            <a:ext uri="{FF2B5EF4-FFF2-40B4-BE49-F238E27FC236}">
              <a16:creationId xmlns:a16="http://schemas.microsoft.com/office/drawing/2014/main" id="{00000000-0008-0000-0000-000065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10" name="Line 101">
          <a:extLst>
            <a:ext uri="{FF2B5EF4-FFF2-40B4-BE49-F238E27FC236}">
              <a16:creationId xmlns:a16="http://schemas.microsoft.com/office/drawing/2014/main" id="{00000000-0008-0000-0000-000066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11" name="Line 102">
          <a:extLst>
            <a:ext uri="{FF2B5EF4-FFF2-40B4-BE49-F238E27FC236}">
              <a16:creationId xmlns:a16="http://schemas.microsoft.com/office/drawing/2014/main" id="{00000000-0008-0000-0000-000067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12" name="Line 103">
          <a:extLst>
            <a:ext uri="{FF2B5EF4-FFF2-40B4-BE49-F238E27FC236}">
              <a16:creationId xmlns:a16="http://schemas.microsoft.com/office/drawing/2014/main" id="{00000000-0008-0000-0000-000068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13" name="Line 104">
          <a:extLst>
            <a:ext uri="{FF2B5EF4-FFF2-40B4-BE49-F238E27FC236}">
              <a16:creationId xmlns:a16="http://schemas.microsoft.com/office/drawing/2014/main" id="{00000000-0008-0000-0000-000069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14" name="Line 105">
          <a:extLst>
            <a:ext uri="{FF2B5EF4-FFF2-40B4-BE49-F238E27FC236}">
              <a16:creationId xmlns:a16="http://schemas.microsoft.com/office/drawing/2014/main" id="{00000000-0008-0000-0000-00006A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15" name="Line 106">
          <a:extLst>
            <a:ext uri="{FF2B5EF4-FFF2-40B4-BE49-F238E27FC236}">
              <a16:creationId xmlns:a16="http://schemas.microsoft.com/office/drawing/2014/main" id="{00000000-0008-0000-0000-00006B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16" name="Line 107">
          <a:extLst>
            <a:ext uri="{FF2B5EF4-FFF2-40B4-BE49-F238E27FC236}">
              <a16:creationId xmlns:a16="http://schemas.microsoft.com/office/drawing/2014/main" id="{00000000-0008-0000-0000-00006C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17" name="Line 108">
          <a:extLst>
            <a:ext uri="{FF2B5EF4-FFF2-40B4-BE49-F238E27FC236}">
              <a16:creationId xmlns:a16="http://schemas.microsoft.com/office/drawing/2014/main" id="{00000000-0008-0000-0000-00006D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18" name="Line 109">
          <a:extLst>
            <a:ext uri="{FF2B5EF4-FFF2-40B4-BE49-F238E27FC236}">
              <a16:creationId xmlns:a16="http://schemas.microsoft.com/office/drawing/2014/main" id="{00000000-0008-0000-0000-00006E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19" name="Line 110">
          <a:extLst>
            <a:ext uri="{FF2B5EF4-FFF2-40B4-BE49-F238E27FC236}">
              <a16:creationId xmlns:a16="http://schemas.microsoft.com/office/drawing/2014/main" id="{00000000-0008-0000-0000-00006F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20" name="Line 111">
          <a:extLst>
            <a:ext uri="{FF2B5EF4-FFF2-40B4-BE49-F238E27FC236}">
              <a16:creationId xmlns:a16="http://schemas.microsoft.com/office/drawing/2014/main" id="{00000000-0008-0000-0000-000070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21" name="Line 112">
          <a:extLst>
            <a:ext uri="{FF2B5EF4-FFF2-40B4-BE49-F238E27FC236}">
              <a16:creationId xmlns:a16="http://schemas.microsoft.com/office/drawing/2014/main" id="{00000000-0008-0000-0000-000071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22" name="Line 113">
          <a:extLst>
            <a:ext uri="{FF2B5EF4-FFF2-40B4-BE49-F238E27FC236}">
              <a16:creationId xmlns:a16="http://schemas.microsoft.com/office/drawing/2014/main" id="{00000000-0008-0000-0000-000072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23" name="Line 114">
          <a:extLst>
            <a:ext uri="{FF2B5EF4-FFF2-40B4-BE49-F238E27FC236}">
              <a16:creationId xmlns:a16="http://schemas.microsoft.com/office/drawing/2014/main" id="{00000000-0008-0000-0000-000073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24" name="Line 115">
          <a:extLst>
            <a:ext uri="{FF2B5EF4-FFF2-40B4-BE49-F238E27FC236}">
              <a16:creationId xmlns:a16="http://schemas.microsoft.com/office/drawing/2014/main" id="{00000000-0008-0000-0000-000074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25" name="Line 116">
          <a:extLst>
            <a:ext uri="{FF2B5EF4-FFF2-40B4-BE49-F238E27FC236}">
              <a16:creationId xmlns:a16="http://schemas.microsoft.com/office/drawing/2014/main" id="{00000000-0008-0000-0000-000075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26" name="Line 117">
          <a:extLst>
            <a:ext uri="{FF2B5EF4-FFF2-40B4-BE49-F238E27FC236}">
              <a16:creationId xmlns:a16="http://schemas.microsoft.com/office/drawing/2014/main" id="{00000000-0008-0000-0000-000076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27" name="Line 118">
          <a:extLst>
            <a:ext uri="{FF2B5EF4-FFF2-40B4-BE49-F238E27FC236}">
              <a16:creationId xmlns:a16="http://schemas.microsoft.com/office/drawing/2014/main" id="{00000000-0008-0000-0000-000077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28" name="Line 119">
          <a:extLst>
            <a:ext uri="{FF2B5EF4-FFF2-40B4-BE49-F238E27FC236}">
              <a16:creationId xmlns:a16="http://schemas.microsoft.com/office/drawing/2014/main" id="{00000000-0008-0000-0000-000078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29" name="Line 120">
          <a:extLst>
            <a:ext uri="{FF2B5EF4-FFF2-40B4-BE49-F238E27FC236}">
              <a16:creationId xmlns:a16="http://schemas.microsoft.com/office/drawing/2014/main" id="{00000000-0008-0000-0000-000079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30" name="Line 121">
          <a:extLst>
            <a:ext uri="{FF2B5EF4-FFF2-40B4-BE49-F238E27FC236}">
              <a16:creationId xmlns:a16="http://schemas.microsoft.com/office/drawing/2014/main" id="{00000000-0008-0000-0000-00007A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31" name="Line 122">
          <a:extLst>
            <a:ext uri="{FF2B5EF4-FFF2-40B4-BE49-F238E27FC236}">
              <a16:creationId xmlns:a16="http://schemas.microsoft.com/office/drawing/2014/main" id="{00000000-0008-0000-0000-00007B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32" name="Line 123">
          <a:extLst>
            <a:ext uri="{FF2B5EF4-FFF2-40B4-BE49-F238E27FC236}">
              <a16:creationId xmlns:a16="http://schemas.microsoft.com/office/drawing/2014/main" id="{00000000-0008-0000-0000-00007C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33" name="Line 124">
          <a:extLst>
            <a:ext uri="{FF2B5EF4-FFF2-40B4-BE49-F238E27FC236}">
              <a16:creationId xmlns:a16="http://schemas.microsoft.com/office/drawing/2014/main" id="{00000000-0008-0000-0000-00007D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34" name="Line 125">
          <a:extLst>
            <a:ext uri="{FF2B5EF4-FFF2-40B4-BE49-F238E27FC236}">
              <a16:creationId xmlns:a16="http://schemas.microsoft.com/office/drawing/2014/main" id="{00000000-0008-0000-0000-00007E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35" name="Line 126">
          <a:extLst>
            <a:ext uri="{FF2B5EF4-FFF2-40B4-BE49-F238E27FC236}">
              <a16:creationId xmlns:a16="http://schemas.microsoft.com/office/drawing/2014/main" id="{00000000-0008-0000-0000-00007F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36" name="Line 127">
          <a:extLst>
            <a:ext uri="{FF2B5EF4-FFF2-40B4-BE49-F238E27FC236}">
              <a16:creationId xmlns:a16="http://schemas.microsoft.com/office/drawing/2014/main" id="{00000000-0008-0000-0000-000080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37" name="Line 128">
          <a:extLst>
            <a:ext uri="{FF2B5EF4-FFF2-40B4-BE49-F238E27FC236}">
              <a16:creationId xmlns:a16="http://schemas.microsoft.com/office/drawing/2014/main" id="{00000000-0008-0000-0000-000081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38" name="Line 129">
          <a:extLst>
            <a:ext uri="{FF2B5EF4-FFF2-40B4-BE49-F238E27FC236}">
              <a16:creationId xmlns:a16="http://schemas.microsoft.com/office/drawing/2014/main" id="{00000000-0008-0000-0000-000082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39" name="Line 130">
          <a:extLst>
            <a:ext uri="{FF2B5EF4-FFF2-40B4-BE49-F238E27FC236}">
              <a16:creationId xmlns:a16="http://schemas.microsoft.com/office/drawing/2014/main" id="{00000000-0008-0000-0000-000083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40" name="Line 131">
          <a:extLst>
            <a:ext uri="{FF2B5EF4-FFF2-40B4-BE49-F238E27FC236}">
              <a16:creationId xmlns:a16="http://schemas.microsoft.com/office/drawing/2014/main" id="{00000000-0008-0000-0000-000084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41" name="Line 132">
          <a:extLst>
            <a:ext uri="{FF2B5EF4-FFF2-40B4-BE49-F238E27FC236}">
              <a16:creationId xmlns:a16="http://schemas.microsoft.com/office/drawing/2014/main" id="{00000000-0008-0000-0000-000085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42" name="Line 133">
          <a:extLst>
            <a:ext uri="{FF2B5EF4-FFF2-40B4-BE49-F238E27FC236}">
              <a16:creationId xmlns:a16="http://schemas.microsoft.com/office/drawing/2014/main" id="{00000000-0008-0000-0000-000086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43" name="Line 134">
          <a:extLst>
            <a:ext uri="{FF2B5EF4-FFF2-40B4-BE49-F238E27FC236}">
              <a16:creationId xmlns:a16="http://schemas.microsoft.com/office/drawing/2014/main" id="{00000000-0008-0000-0000-000087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44" name="Line 135">
          <a:extLst>
            <a:ext uri="{FF2B5EF4-FFF2-40B4-BE49-F238E27FC236}">
              <a16:creationId xmlns:a16="http://schemas.microsoft.com/office/drawing/2014/main" id="{00000000-0008-0000-0000-000088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45" name="Line 136">
          <a:extLst>
            <a:ext uri="{FF2B5EF4-FFF2-40B4-BE49-F238E27FC236}">
              <a16:creationId xmlns:a16="http://schemas.microsoft.com/office/drawing/2014/main" id="{00000000-0008-0000-0000-000089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46" name="Line 137">
          <a:extLst>
            <a:ext uri="{FF2B5EF4-FFF2-40B4-BE49-F238E27FC236}">
              <a16:creationId xmlns:a16="http://schemas.microsoft.com/office/drawing/2014/main" id="{00000000-0008-0000-0000-00008A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47" name="Line 138">
          <a:extLst>
            <a:ext uri="{FF2B5EF4-FFF2-40B4-BE49-F238E27FC236}">
              <a16:creationId xmlns:a16="http://schemas.microsoft.com/office/drawing/2014/main" id="{00000000-0008-0000-0000-00008B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48" name="Line 139">
          <a:extLst>
            <a:ext uri="{FF2B5EF4-FFF2-40B4-BE49-F238E27FC236}">
              <a16:creationId xmlns:a16="http://schemas.microsoft.com/office/drawing/2014/main" id="{00000000-0008-0000-0000-00008C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49" name="Line 140">
          <a:extLst>
            <a:ext uri="{FF2B5EF4-FFF2-40B4-BE49-F238E27FC236}">
              <a16:creationId xmlns:a16="http://schemas.microsoft.com/office/drawing/2014/main" id="{00000000-0008-0000-0000-00008D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50" name="Line 141">
          <a:extLst>
            <a:ext uri="{FF2B5EF4-FFF2-40B4-BE49-F238E27FC236}">
              <a16:creationId xmlns:a16="http://schemas.microsoft.com/office/drawing/2014/main" id="{00000000-0008-0000-0000-00008E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51" name="Line 142">
          <a:extLst>
            <a:ext uri="{FF2B5EF4-FFF2-40B4-BE49-F238E27FC236}">
              <a16:creationId xmlns:a16="http://schemas.microsoft.com/office/drawing/2014/main" id="{00000000-0008-0000-0000-00008F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52" name="Line 143">
          <a:extLst>
            <a:ext uri="{FF2B5EF4-FFF2-40B4-BE49-F238E27FC236}">
              <a16:creationId xmlns:a16="http://schemas.microsoft.com/office/drawing/2014/main" id="{00000000-0008-0000-0000-000090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53" name="Line 144">
          <a:extLst>
            <a:ext uri="{FF2B5EF4-FFF2-40B4-BE49-F238E27FC236}">
              <a16:creationId xmlns:a16="http://schemas.microsoft.com/office/drawing/2014/main" id="{00000000-0008-0000-0000-000091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54" name="Line 145">
          <a:extLst>
            <a:ext uri="{FF2B5EF4-FFF2-40B4-BE49-F238E27FC236}">
              <a16:creationId xmlns:a16="http://schemas.microsoft.com/office/drawing/2014/main" id="{00000000-0008-0000-0000-000092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55" name="Line 146">
          <a:extLst>
            <a:ext uri="{FF2B5EF4-FFF2-40B4-BE49-F238E27FC236}">
              <a16:creationId xmlns:a16="http://schemas.microsoft.com/office/drawing/2014/main" id="{00000000-0008-0000-0000-000093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56" name="Line 147">
          <a:extLst>
            <a:ext uri="{FF2B5EF4-FFF2-40B4-BE49-F238E27FC236}">
              <a16:creationId xmlns:a16="http://schemas.microsoft.com/office/drawing/2014/main" id="{00000000-0008-0000-0000-000094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57" name="Line 148">
          <a:extLst>
            <a:ext uri="{FF2B5EF4-FFF2-40B4-BE49-F238E27FC236}">
              <a16:creationId xmlns:a16="http://schemas.microsoft.com/office/drawing/2014/main" id="{00000000-0008-0000-0000-000095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58" name="Line 149">
          <a:extLst>
            <a:ext uri="{FF2B5EF4-FFF2-40B4-BE49-F238E27FC236}">
              <a16:creationId xmlns:a16="http://schemas.microsoft.com/office/drawing/2014/main" id="{00000000-0008-0000-0000-000096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59" name="Line 150">
          <a:extLst>
            <a:ext uri="{FF2B5EF4-FFF2-40B4-BE49-F238E27FC236}">
              <a16:creationId xmlns:a16="http://schemas.microsoft.com/office/drawing/2014/main" id="{00000000-0008-0000-0000-000097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60" name="Line 151">
          <a:extLst>
            <a:ext uri="{FF2B5EF4-FFF2-40B4-BE49-F238E27FC236}">
              <a16:creationId xmlns:a16="http://schemas.microsoft.com/office/drawing/2014/main" id="{00000000-0008-0000-0000-000098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61" name="Line 152">
          <a:extLst>
            <a:ext uri="{FF2B5EF4-FFF2-40B4-BE49-F238E27FC236}">
              <a16:creationId xmlns:a16="http://schemas.microsoft.com/office/drawing/2014/main" id="{00000000-0008-0000-0000-000099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62" name="Line 153">
          <a:extLst>
            <a:ext uri="{FF2B5EF4-FFF2-40B4-BE49-F238E27FC236}">
              <a16:creationId xmlns:a16="http://schemas.microsoft.com/office/drawing/2014/main" id="{00000000-0008-0000-0000-00009A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63" name="Line 154">
          <a:extLst>
            <a:ext uri="{FF2B5EF4-FFF2-40B4-BE49-F238E27FC236}">
              <a16:creationId xmlns:a16="http://schemas.microsoft.com/office/drawing/2014/main" id="{00000000-0008-0000-0000-00009B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64" name="Line 155">
          <a:extLst>
            <a:ext uri="{FF2B5EF4-FFF2-40B4-BE49-F238E27FC236}">
              <a16:creationId xmlns:a16="http://schemas.microsoft.com/office/drawing/2014/main" id="{00000000-0008-0000-0000-00009C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65" name="Line 156">
          <a:extLst>
            <a:ext uri="{FF2B5EF4-FFF2-40B4-BE49-F238E27FC236}">
              <a16:creationId xmlns:a16="http://schemas.microsoft.com/office/drawing/2014/main" id="{00000000-0008-0000-0000-00009D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66" name="Line 157">
          <a:extLst>
            <a:ext uri="{FF2B5EF4-FFF2-40B4-BE49-F238E27FC236}">
              <a16:creationId xmlns:a16="http://schemas.microsoft.com/office/drawing/2014/main" id="{00000000-0008-0000-0000-00009E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67" name="Line 158">
          <a:extLst>
            <a:ext uri="{FF2B5EF4-FFF2-40B4-BE49-F238E27FC236}">
              <a16:creationId xmlns:a16="http://schemas.microsoft.com/office/drawing/2014/main" id="{00000000-0008-0000-0000-00009F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68" name="Line 159">
          <a:extLst>
            <a:ext uri="{FF2B5EF4-FFF2-40B4-BE49-F238E27FC236}">
              <a16:creationId xmlns:a16="http://schemas.microsoft.com/office/drawing/2014/main" id="{00000000-0008-0000-0000-0000A0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69" name="Line 160">
          <a:extLst>
            <a:ext uri="{FF2B5EF4-FFF2-40B4-BE49-F238E27FC236}">
              <a16:creationId xmlns:a16="http://schemas.microsoft.com/office/drawing/2014/main" id="{00000000-0008-0000-0000-0000A1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70" name="Line 161">
          <a:extLst>
            <a:ext uri="{FF2B5EF4-FFF2-40B4-BE49-F238E27FC236}">
              <a16:creationId xmlns:a16="http://schemas.microsoft.com/office/drawing/2014/main" id="{00000000-0008-0000-0000-0000A2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71" name="Line 162">
          <a:extLst>
            <a:ext uri="{FF2B5EF4-FFF2-40B4-BE49-F238E27FC236}">
              <a16:creationId xmlns:a16="http://schemas.microsoft.com/office/drawing/2014/main" id="{00000000-0008-0000-0000-0000A3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72" name="Line 163">
          <a:extLst>
            <a:ext uri="{FF2B5EF4-FFF2-40B4-BE49-F238E27FC236}">
              <a16:creationId xmlns:a16="http://schemas.microsoft.com/office/drawing/2014/main" id="{00000000-0008-0000-0000-0000A4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73" name="Line 164">
          <a:extLst>
            <a:ext uri="{FF2B5EF4-FFF2-40B4-BE49-F238E27FC236}">
              <a16:creationId xmlns:a16="http://schemas.microsoft.com/office/drawing/2014/main" id="{00000000-0008-0000-0000-0000A5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74" name="Line 165">
          <a:extLst>
            <a:ext uri="{FF2B5EF4-FFF2-40B4-BE49-F238E27FC236}">
              <a16:creationId xmlns:a16="http://schemas.microsoft.com/office/drawing/2014/main" id="{00000000-0008-0000-0000-0000A6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75" name="Line 166">
          <a:extLst>
            <a:ext uri="{FF2B5EF4-FFF2-40B4-BE49-F238E27FC236}">
              <a16:creationId xmlns:a16="http://schemas.microsoft.com/office/drawing/2014/main" id="{00000000-0008-0000-0000-0000A7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76" name="Line 167">
          <a:extLst>
            <a:ext uri="{FF2B5EF4-FFF2-40B4-BE49-F238E27FC236}">
              <a16:creationId xmlns:a16="http://schemas.microsoft.com/office/drawing/2014/main" id="{00000000-0008-0000-0000-0000A8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77" name="Line 168">
          <a:extLst>
            <a:ext uri="{FF2B5EF4-FFF2-40B4-BE49-F238E27FC236}">
              <a16:creationId xmlns:a16="http://schemas.microsoft.com/office/drawing/2014/main" id="{00000000-0008-0000-0000-0000A9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78" name="Line 169">
          <a:extLst>
            <a:ext uri="{FF2B5EF4-FFF2-40B4-BE49-F238E27FC236}">
              <a16:creationId xmlns:a16="http://schemas.microsoft.com/office/drawing/2014/main" id="{00000000-0008-0000-0000-0000AA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79" name="Line 170">
          <a:extLst>
            <a:ext uri="{FF2B5EF4-FFF2-40B4-BE49-F238E27FC236}">
              <a16:creationId xmlns:a16="http://schemas.microsoft.com/office/drawing/2014/main" id="{00000000-0008-0000-0000-0000AB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80" name="Line 171">
          <a:extLst>
            <a:ext uri="{FF2B5EF4-FFF2-40B4-BE49-F238E27FC236}">
              <a16:creationId xmlns:a16="http://schemas.microsoft.com/office/drawing/2014/main" id="{00000000-0008-0000-0000-0000AC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81" name="Line 172">
          <a:extLst>
            <a:ext uri="{FF2B5EF4-FFF2-40B4-BE49-F238E27FC236}">
              <a16:creationId xmlns:a16="http://schemas.microsoft.com/office/drawing/2014/main" id="{00000000-0008-0000-0000-0000AD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82" name="Line 173">
          <a:extLst>
            <a:ext uri="{FF2B5EF4-FFF2-40B4-BE49-F238E27FC236}">
              <a16:creationId xmlns:a16="http://schemas.microsoft.com/office/drawing/2014/main" id="{00000000-0008-0000-0000-0000AE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83" name="Line 174">
          <a:extLst>
            <a:ext uri="{FF2B5EF4-FFF2-40B4-BE49-F238E27FC236}">
              <a16:creationId xmlns:a16="http://schemas.microsoft.com/office/drawing/2014/main" id="{00000000-0008-0000-0000-0000AF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84" name="Line 175">
          <a:extLst>
            <a:ext uri="{FF2B5EF4-FFF2-40B4-BE49-F238E27FC236}">
              <a16:creationId xmlns:a16="http://schemas.microsoft.com/office/drawing/2014/main" id="{00000000-0008-0000-0000-0000B0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85" name="Line 176">
          <a:extLst>
            <a:ext uri="{FF2B5EF4-FFF2-40B4-BE49-F238E27FC236}">
              <a16:creationId xmlns:a16="http://schemas.microsoft.com/office/drawing/2014/main" id="{00000000-0008-0000-0000-0000B1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86" name="Line 177">
          <a:extLst>
            <a:ext uri="{FF2B5EF4-FFF2-40B4-BE49-F238E27FC236}">
              <a16:creationId xmlns:a16="http://schemas.microsoft.com/office/drawing/2014/main" id="{00000000-0008-0000-0000-0000B2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87" name="Line 178">
          <a:extLst>
            <a:ext uri="{FF2B5EF4-FFF2-40B4-BE49-F238E27FC236}">
              <a16:creationId xmlns:a16="http://schemas.microsoft.com/office/drawing/2014/main" id="{00000000-0008-0000-0000-0000B3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88" name="Line 179">
          <a:extLst>
            <a:ext uri="{FF2B5EF4-FFF2-40B4-BE49-F238E27FC236}">
              <a16:creationId xmlns:a16="http://schemas.microsoft.com/office/drawing/2014/main" id="{00000000-0008-0000-0000-0000B4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89" name="Line 180">
          <a:extLst>
            <a:ext uri="{FF2B5EF4-FFF2-40B4-BE49-F238E27FC236}">
              <a16:creationId xmlns:a16="http://schemas.microsoft.com/office/drawing/2014/main" id="{00000000-0008-0000-0000-0000B5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90" name="Line 181">
          <a:extLst>
            <a:ext uri="{FF2B5EF4-FFF2-40B4-BE49-F238E27FC236}">
              <a16:creationId xmlns:a16="http://schemas.microsoft.com/office/drawing/2014/main" id="{00000000-0008-0000-0000-0000B6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91" name="Line 182">
          <a:extLst>
            <a:ext uri="{FF2B5EF4-FFF2-40B4-BE49-F238E27FC236}">
              <a16:creationId xmlns:a16="http://schemas.microsoft.com/office/drawing/2014/main" id="{00000000-0008-0000-0000-0000B7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92" name="Line 183">
          <a:extLst>
            <a:ext uri="{FF2B5EF4-FFF2-40B4-BE49-F238E27FC236}">
              <a16:creationId xmlns:a16="http://schemas.microsoft.com/office/drawing/2014/main" id="{00000000-0008-0000-0000-0000B8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93" name="Line 184">
          <a:extLst>
            <a:ext uri="{FF2B5EF4-FFF2-40B4-BE49-F238E27FC236}">
              <a16:creationId xmlns:a16="http://schemas.microsoft.com/office/drawing/2014/main" id="{00000000-0008-0000-0000-0000B9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94" name="Line 185">
          <a:extLst>
            <a:ext uri="{FF2B5EF4-FFF2-40B4-BE49-F238E27FC236}">
              <a16:creationId xmlns:a16="http://schemas.microsoft.com/office/drawing/2014/main" id="{00000000-0008-0000-0000-0000BA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95" name="Line 186">
          <a:extLst>
            <a:ext uri="{FF2B5EF4-FFF2-40B4-BE49-F238E27FC236}">
              <a16:creationId xmlns:a16="http://schemas.microsoft.com/office/drawing/2014/main" id="{00000000-0008-0000-0000-0000BB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96" name="Line 187">
          <a:extLst>
            <a:ext uri="{FF2B5EF4-FFF2-40B4-BE49-F238E27FC236}">
              <a16:creationId xmlns:a16="http://schemas.microsoft.com/office/drawing/2014/main" id="{00000000-0008-0000-0000-0000BC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797" name="Line 188">
          <a:extLst>
            <a:ext uri="{FF2B5EF4-FFF2-40B4-BE49-F238E27FC236}">
              <a16:creationId xmlns:a16="http://schemas.microsoft.com/office/drawing/2014/main" id="{00000000-0008-0000-0000-0000BD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798" name="Line 189">
          <a:extLst>
            <a:ext uri="{FF2B5EF4-FFF2-40B4-BE49-F238E27FC236}">
              <a16:creationId xmlns:a16="http://schemas.microsoft.com/office/drawing/2014/main" id="{00000000-0008-0000-0000-0000BE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799" name="Line 190">
          <a:extLst>
            <a:ext uri="{FF2B5EF4-FFF2-40B4-BE49-F238E27FC236}">
              <a16:creationId xmlns:a16="http://schemas.microsoft.com/office/drawing/2014/main" id="{00000000-0008-0000-0000-0000BF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00" name="Line 191">
          <a:extLst>
            <a:ext uri="{FF2B5EF4-FFF2-40B4-BE49-F238E27FC236}">
              <a16:creationId xmlns:a16="http://schemas.microsoft.com/office/drawing/2014/main" id="{00000000-0008-0000-0000-0000C0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01" name="Line 192">
          <a:extLst>
            <a:ext uri="{FF2B5EF4-FFF2-40B4-BE49-F238E27FC236}">
              <a16:creationId xmlns:a16="http://schemas.microsoft.com/office/drawing/2014/main" id="{00000000-0008-0000-0000-0000C1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02" name="Line 193">
          <a:extLst>
            <a:ext uri="{FF2B5EF4-FFF2-40B4-BE49-F238E27FC236}">
              <a16:creationId xmlns:a16="http://schemas.microsoft.com/office/drawing/2014/main" id="{00000000-0008-0000-0000-0000C2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03" name="Line 194">
          <a:extLst>
            <a:ext uri="{FF2B5EF4-FFF2-40B4-BE49-F238E27FC236}">
              <a16:creationId xmlns:a16="http://schemas.microsoft.com/office/drawing/2014/main" id="{00000000-0008-0000-0000-0000C3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04" name="Line 195">
          <a:extLst>
            <a:ext uri="{FF2B5EF4-FFF2-40B4-BE49-F238E27FC236}">
              <a16:creationId xmlns:a16="http://schemas.microsoft.com/office/drawing/2014/main" id="{00000000-0008-0000-0000-0000C4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05" name="Line 196">
          <a:extLst>
            <a:ext uri="{FF2B5EF4-FFF2-40B4-BE49-F238E27FC236}">
              <a16:creationId xmlns:a16="http://schemas.microsoft.com/office/drawing/2014/main" id="{00000000-0008-0000-0000-0000C5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06" name="Line 197">
          <a:extLst>
            <a:ext uri="{FF2B5EF4-FFF2-40B4-BE49-F238E27FC236}">
              <a16:creationId xmlns:a16="http://schemas.microsoft.com/office/drawing/2014/main" id="{00000000-0008-0000-0000-0000C6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07" name="Line 198">
          <a:extLst>
            <a:ext uri="{FF2B5EF4-FFF2-40B4-BE49-F238E27FC236}">
              <a16:creationId xmlns:a16="http://schemas.microsoft.com/office/drawing/2014/main" id="{00000000-0008-0000-0000-0000C7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08" name="Line 199">
          <a:extLst>
            <a:ext uri="{FF2B5EF4-FFF2-40B4-BE49-F238E27FC236}">
              <a16:creationId xmlns:a16="http://schemas.microsoft.com/office/drawing/2014/main" id="{00000000-0008-0000-0000-0000C8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09" name="Line 200">
          <a:extLst>
            <a:ext uri="{FF2B5EF4-FFF2-40B4-BE49-F238E27FC236}">
              <a16:creationId xmlns:a16="http://schemas.microsoft.com/office/drawing/2014/main" id="{00000000-0008-0000-0000-0000C9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10" name="Line 201">
          <a:extLst>
            <a:ext uri="{FF2B5EF4-FFF2-40B4-BE49-F238E27FC236}">
              <a16:creationId xmlns:a16="http://schemas.microsoft.com/office/drawing/2014/main" id="{00000000-0008-0000-0000-0000CA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11" name="Line 202">
          <a:extLst>
            <a:ext uri="{FF2B5EF4-FFF2-40B4-BE49-F238E27FC236}">
              <a16:creationId xmlns:a16="http://schemas.microsoft.com/office/drawing/2014/main" id="{00000000-0008-0000-0000-0000CB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12" name="Line 203">
          <a:extLst>
            <a:ext uri="{FF2B5EF4-FFF2-40B4-BE49-F238E27FC236}">
              <a16:creationId xmlns:a16="http://schemas.microsoft.com/office/drawing/2014/main" id="{00000000-0008-0000-0000-0000CC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13" name="Line 204">
          <a:extLst>
            <a:ext uri="{FF2B5EF4-FFF2-40B4-BE49-F238E27FC236}">
              <a16:creationId xmlns:a16="http://schemas.microsoft.com/office/drawing/2014/main" id="{00000000-0008-0000-0000-0000CD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14" name="Line 205">
          <a:extLst>
            <a:ext uri="{FF2B5EF4-FFF2-40B4-BE49-F238E27FC236}">
              <a16:creationId xmlns:a16="http://schemas.microsoft.com/office/drawing/2014/main" id="{00000000-0008-0000-0000-0000CE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15" name="Line 206">
          <a:extLst>
            <a:ext uri="{FF2B5EF4-FFF2-40B4-BE49-F238E27FC236}">
              <a16:creationId xmlns:a16="http://schemas.microsoft.com/office/drawing/2014/main" id="{00000000-0008-0000-0000-0000CF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16" name="Line 207">
          <a:extLst>
            <a:ext uri="{FF2B5EF4-FFF2-40B4-BE49-F238E27FC236}">
              <a16:creationId xmlns:a16="http://schemas.microsoft.com/office/drawing/2014/main" id="{00000000-0008-0000-0000-0000D0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17" name="Line 208">
          <a:extLst>
            <a:ext uri="{FF2B5EF4-FFF2-40B4-BE49-F238E27FC236}">
              <a16:creationId xmlns:a16="http://schemas.microsoft.com/office/drawing/2014/main" id="{00000000-0008-0000-0000-0000D1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18" name="Line 209">
          <a:extLst>
            <a:ext uri="{FF2B5EF4-FFF2-40B4-BE49-F238E27FC236}">
              <a16:creationId xmlns:a16="http://schemas.microsoft.com/office/drawing/2014/main" id="{00000000-0008-0000-0000-0000D2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19" name="Line 210">
          <a:extLst>
            <a:ext uri="{FF2B5EF4-FFF2-40B4-BE49-F238E27FC236}">
              <a16:creationId xmlns:a16="http://schemas.microsoft.com/office/drawing/2014/main" id="{00000000-0008-0000-0000-0000D3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20" name="Line 211">
          <a:extLst>
            <a:ext uri="{FF2B5EF4-FFF2-40B4-BE49-F238E27FC236}">
              <a16:creationId xmlns:a16="http://schemas.microsoft.com/office/drawing/2014/main" id="{00000000-0008-0000-0000-0000D4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21" name="Line 212">
          <a:extLst>
            <a:ext uri="{FF2B5EF4-FFF2-40B4-BE49-F238E27FC236}">
              <a16:creationId xmlns:a16="http://schemas.microsoft.com/office/drawing/2014/main" id="{00000000-0008-0000-0000-0000D5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22" name="Line 213">
          <a:extLst>
            <a:ext uri="{FF2B5EF4-FFF2-40B4-BE49-F238E27FC236}">
              <a16:creationId xmlns:a16="http://schemas.microsoft.com/office/drawing/2014/main" id="{00000000-0008-0000-0000-0000D6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23" name="Line 214">
          <a:extLst>
            <a:ext uri="{FF2B5EF4-FFF2-40B4-BE49-F238E27FC236}">
              <a16:creationId xmlns:a16="http://schemas.microsoft.com/office/drawing/2014/main" id="{00000000-0008-0000-0000-0000D7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24" name="Line 215">
          <a:extLst>
            <a:ext uri="{FF2B5EF4-FFF2-40B4-BE49-F238E27FC236}">
              <a16:creationId xmlns:a16="http://schemas.microsoft.com/office/drawing/2014/main" id="{00000000-0008-0000-0000-0000D8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25" name="Line 216">
          <a:extLst>
            <a:ext uri="{FF2B5EF4-FFF2-40B4-BE49-F238E27FC236}">
              <a16:creationId xmlns:a16="http://schemas.microsoft.com/office/drawing/2014/main" id="{00000000-0008-0000-0000-0000D9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26" name="Line 217">
          <a:extLst>
            <a:ext uri="{FF2B5EF4-FFF2-40B4-BE49-F238E27FC236}">
              <a16:creationId xmlns:a16="http://schemas.microsoft.com/office/drawing/2014/main" id="{00000000-0008-0000-0000-0000DA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27" name="Line 218">
          <a:extLst>
            <a:ext uri="{FF2B5EF4-FFF2-40B4-BE49-F238E27FC236}">
              <a16:creationId xmlns:a16="http://schemas.microsoft.com/office/drawing/2014/main" id="{00000000-0008-0000-0000-0000DB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28" name="Line 219">
          <a:extLst>
            <a:ext uri="{FF2B5EF4-FFF2-40B4-BE49-F238E27FC236}">
              <a16:creationId xmlns:a16="http://schemas.microsoft.com/office/drawing/2014/main" id="{00000000-0008-0000-0000-0000DC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29" name="Line 220">
          <a:extLst>
            <a:ext uri="{FF2B5EF4-FFF2-40B4-BE49-F238E27FC236}">
              <a16:creationId xmlns:a16="http://schemas.microsoft.com/office/drawing/2014/main" id="{00000000-0008-0000-0000-0000DD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30" name="Line 221">
          <a:extLst>
            <a:ext uri="{FF2B5EF4-FFF2-40B4-BE49-F238E27FC236}">
              <a16:creationId xmlns:a16="http://schemas.microsoft.com/office/drawing/2014/main" id="{00000000-0008-0000-0000-0000DE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31" name="Line 222">
          <a:extLst>
            <a:ext uri="{FF2B5EF4-FFF2-40B4-BE49-F238E27FC236}">
              <a16:creationId xmlns:a16="http://schemas.microsoft.com/office/drawing/2014/main" id="{00000000-0008-0000-0000-0000DF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32" name="Line 223">
          <a:extLst>
            <a:ext uri="{FF2B5EF4-FFF2-40B4-BE49-F238E27FC236}">
              <a16:creationId xmlns:a16="http://schemas.microsoft.com/office/drawing/2014/main" id="{00000000-0008-0000-0000-0000E0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33" name="Line 224">
          <a:extLst>
            <a:ext uri="{FF2B5EF4-FFF2-40B4-BE49-F238E27FC236}">
              <a16:creationId xmlns:a16="http://schemas.microsoft.com/office/drawing/2014/main" id="{00000000-0008-0000-0000-0000E1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34" name="Line 225">
          <a:extLst>
            <a:ext uri="{FF2B5EF4-FFF2-40B4-BE49-F238E27FC236}">
              <a16:creationId xmlns:a16="http://schemas.microsoft.com/office/drawing/2014/main" id="{00000000-0008-0000-0000-0000E2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35" name="Line 226">
          <a:extLst>
            <a:ext uri="{FF2B5EF4-FFF2-40B4-BE49-F238E27FC236}">
              <a16:creationId xmlns:a16="http://schemas.microsoft.com/office/drawing/2014/main" id="{00000000-0008-0000-0000-0000E3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36" name="Line 227">
          <a:extLst>
            <a:ext uri="{FF2B5EF4-FFF2-40B4-BE49-F238E27FC236}">
              <a16:creationId xmlns:a16="http://schemas.microsoft.com/office/drawing/2014/main" id="{00000000-0008-0000-0000-0000E4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37" name="Line 228">
          <a:extLst>
            <a:ext uri="{FF2B5EF4-FFF2-40B4-BE49-F238E27FC236}">
              <a16:creationId xmlns:a16="http://schemas.microsoft.com/office/drawing/2014/main" id="{00000000-0008-0000-0000-0000E5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38" name="Line 229">
          <a:extLst>
            <a:ext uri="{FF2B5EF4-FFF2-40B4-BE49-F238E27FC236}">
              <a16:creationId xmlns:a16="http://schemas.microsoft.com/office/drawing/2014/main" id="{00000000-0008-0000-0000-0000E6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39" name="Line 230">
          <a:extLst>
            <a:ext uri="{FF2B5EF4-FFF2-40B4-BE49-F238E27FC236}">
              <a16:creationId xmlns:a16="http://schemas.microsoft.com/office/drawing/2014/main" id="{00000000-0008-0000-0000-0000E7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40" name="Line 231">
          <a:extLst>
            <a:ext uri="{FF2B5EF4-FFF2-40B4-BE49-F238E27FC236}">
              <a16:creationId xmlns:a16="http://schemas.microsoft.com/office/drawing/2014/main" id="{00000000-0008-0000-0000-0000E8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41" name="Line 232">
          <a:extLst>
            <a:ext uri="{FF2B5EF4-FFF2-40B4-BE49-F238E27FC236}">
              <a16:creationId xmlns:a16="http://schemas.microsoft.com/office/drawing/2014/main" id="{00000000-0008-0000-0000-0000E9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42" name="Line 233">
          <a:extLst>
            <a:ext uri="{FF2B5EF4-FFF2-40B4-BE49-F238E27FC236}">
              <a16:creationId xmlns:a16="http://schemas.microsoft.com/office/drawing/2014/main" id="{00000000-0008-0000-0000-0000EA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43" name="Line 234">
          <a:extLst>
            <a:ext uri="{FF2B5EF4-FFF2-40B4-BE49-F238E27FC236}">
              <a16:creationId xmlns:a16="http://schemas.microsoft.com/office/drawing/2014/main" id="{00000000-0008-0000-0000-0000EB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44" name="Line 235">
          <a:extLst>
            <a:ext uri="{FF2B5EF4-FFF2-40B4-BE49-F238E27FC236}">
              <a16:creationId xmlns:a16="http://schemas.microsoft.com/office/drawing/2014/main" id="{00000000-0008-0000-0000-0000EC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45" name="Line 236">
          <a:extLst>
            <a:ext uri="{FF2B5EF4-FFF2-40B4-BE49-F238E27FC236}">
              <a16:creationId xmlns:a16="http://schemas.microsoft.com/office/drawing/2014/main" id="{00000000-0008-0000-0000-0000ED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46" name="Line 237">
          <a:extLst>
            <a:ext uri="{FF2B5EF4-FFF2-40B4-BE49-F238E27FC236}">
              <a16:creationId xmlns:a16="http://schemas.microsoft.com/office/drawing/2014/main" id="{00000000-0008-0000-0000-0000EE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47" name="Line 238">
          <a:extLst>
            <a:ext uri="{FF2B5EF4-FFF2-40B4-BE49-F238E27FC236}">
              <a16:creationId xmlns:a16="http://schemas.microsoft.com/office/drawing/2014/main" id="{00000000-0008-0000-0000-0000EF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48" name="Line 239">
          <a:extLst>
            <a:ext uri="{FF2B5EF4-FFF2-40B4-BE49-F238E27FC236}">
              <a16:creationId xmlns:a16="http://schemas.microsoft.com/office/drawing/2014/main" id="{00000000-0008-0000-0000-0000F0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49" name="Line 240">
          <a:extLst>
            <a:ext uri="{FF2B5EF4-FFF2-40B4-BE49-F238E27FC236}">
              <a16:creationId xmlns:a16="http://schemas.microsoft.com/office/drawing/2014/main" id="{00000000-0008-0000-0000-0000F1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50" name="Line 241">
          <a:extLst>
            <a:ext uri="{FF2B5EF4-FFF2-40B4-BE49-F238E27FC236}">
              <a16:creationId xmlns:a16="http://schemas.microsoft.com/office/drawing/2014/main" id="{00000000-0008-0000-0000-0000F2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51" name="Line 242">
          <a:extLst>
            <a:ext uri="{FF2B5EF4-FFF2-40B4-BE49-F238E27FC236}">
              <a16:creationId xmlns:a16="http://schemas.microsoft.com/office/drawing/2014/main" id="{00000000-0008-0000-0000-0000F3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52" name="Line 243">
          <a:extLst>
            <a:ext uri="{FF2B5EF4-FFF2-40B4-BE49-F238E27FC236}">
              <a16:creationId xmlns:a16="http://schemas.microsoft.com/office/drawing/2014/main" id="{00000000-0008-0000-0000-0000F4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53" name="Line 244">
          <a:extLst>
            <a:ext uri="{FF2B5EF4-FFF2-40B4-BE49-F238E27FC236}">
              <a16:creationId xmlns:a16="http://schemas.microsoft.com/office/drawing/2014/main" id="{00000000-0008-0000-0000-0000F5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54" name="Line 245">
          <a:extLst>
            <a:ext uri="{FF2B5EF4-FFF2-40B4-BE49-F238E27FC236}">
              <a16:creationId xmlns:a16="http://schemas.microsoft.com/office/drawing/2014/main" id="{00000000-0008-0000-0000-0000F6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55" name="Line 246">
          <a:extLst>
            <a:ext uri="{FF2B5EF4-FFF2-40B4-BE49-F238E27FC236}">
              <a16:creationId xmlns:a16="http://schemas.microsoft.com/office/drawing/2014/main" id="{00000000-0008-0000-0000-0000F7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56" name="Line 247">
          <a:extLst>
            <a:ext uri="{FF2B5EF4-FFF2-40B4-BE49-F238E27FC236}">
              <a16:creationId xmlns:a16="http://schemas.microsoft.com/office/drawing/2014/main" id="{00000000-0008-0000-0000-0000F8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57" name="Line 248">
          <a:extLst>
            <a:ext uri="{FF2B5EF4-FFF2-40B4-BE49-F238E27FC236}">
              <a16:creationId xmlns:a16="http://schemas.microsoft.com/office/drawing/2014/main" id="{00000000-0008-0000-0000-0000F9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58" name="Line 249">
          <a:extLst>
            <a:ext uri="{FF2B5EF4-FFF2-40B4-BE49-F238E27FC236}">
              <a16:creationId xmlns:a16="http://schemas.microsoft.com/office/drawing/2014/main" id="{00000000-0008-0000-0000-0000FA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59" name="Line 250">
          <a:extLst>
            <a:ext uri="{FF2B5EF4-FFF2-40B4-BE49-F238E27FC236}">
              <a16:creationId xmlns:a16="http://schemas.microsoft.com/office/drawing/2014/main" id="{00000000-0008-0000-0000-0000FB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60" name="Line 251">
          <a:extLst>
            <a:ext uri="{FF2B5EF4-FFF2-40B4-BE49-F238E27FC236}">
              <a16:creationId xmlns:a16="http://schemas.microsoft.com/office/drawing/2014/main" id="{00000000-0008-0000-0000-0000FC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61" name="Line 252">
          <a:extLst>
            <a:ext uri="{FF2B5EF4-FFF2-40B4-BE49-F238E27FC236}">
              <a16:creationId xmlns:a16="http://schemas.microsoft.com/office/drawing/2014/main" id="{00000000-0008-0000-0000-0000FD12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62" name="Line 253">
          <a:extLst>
            <a:ext uri="{FF2B5EF4-FFF2-40B4-BE49-F238E27FC236}">
              <a16:creationId xmlns:a16="http://schemas.microsoft.com/office/drawing/2014/main" id="{00000000-0008-0000-0000-0000FE12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63" name="Line 254">
          <a:extLst>
            <a:ext uri="{FF2B5EF4-FFF2-40B4-BE49-F238E27FC236}">
              <a16:creationId xmlns:a16="http://schemas.microsoft.com/office/drawing/2014/main" id="{00000000-0008-0000-0000-0000FF12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64" name="Line 255">
          <a:extLst>
            <a:ext uri="{FF2B5EF4-FFF2-40B4-BE49-F238E27FC236}">
              <a16:creationId xmlns:a16="http://schemas.microsoft.com/office/drawing/2014/main" id="{00000000-0008-0000-0000-000000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65" name="Line 256">
          <a:extLst>
            <a:ext uri="{FF2B5EF4-FFF2-40B4-BE49-F238E27FC236}">
              <a16:creationId xmlns:a16="http://schemas.microsoft.com/office/drawing/2014/main" id="{00000000-0008-0000-0000-000001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66" name="Line 257">
          <a:extLst>
            <a:ext uri="{FF2B5EF4-FFF2-40B4-BE49-F238E27FC236}">
              <a16:creationId xmlns:a16="http://schemas.microsoft.com/office/drawing/2014/main" id="{00000000-0008-0000-0000-000002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67" name="Line 258">
          <a:extLst>
            <a:ext uri="{FF2B5EF4-FFF2-40B4-BE49-F238E27FC236}">
              <a16:creationId xmlns:a16="http://schemas.microsoft.com/office/drawing/2014/main" id="{00000000-0008-0000-0000-000003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68" name="Line 259">
          <a:extLst>
            <a:ext uri="{FF2B5EF4-FFF2-40B4-BE49-F238E27FC236}">
              <a16:creationId xmlns:a16="http://schemas.microsoft.com/office/drawing/2014/main" id="{00000000-0008-0000-0000-000004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69" name="Line 260">
          <a:extLst>
            <a:ext uri="{FF2B5EF4-FFF2-40B4-BE49-F238E27FC236}">
              <a16:creationId xmlns:a16="http://schemas.microsoft.com/office/drawing/2014/main" id="{00000000-0008-0000-0000-000005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70" name="Line 261">
          <a:extLst>
            <a:ext uri="{FF2B5EF4-FFF2-40B4-BE49-F238E27FC236}">
              <a16:creationId xmlns:a16="http://schemas.microsoft.com/office/drawing/2014/main" id="{00000000-0008-0000-0000-000006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71" name="Line 262">
          <a:extLst>
            <a:ext uri="{FF2B5EF4-FFF2-40B4-BE49-F238E27FC236}">
              <a16:creationId xmlns:a16="http://schemas.microsoft.com/office/drawing/2014/main" id="{00000000-0008-0000-0000-000007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72" name="Line 263">
          <a:extLst>
            <a:ext uri="{FF2B5EF4-FFF2-40B4-BE49-F238E27FC236}">
              <a16:creationId xmlns:a16="http://schemas.microsoft.com/office/drawing/2014/main" id="{00000000-0008-0000-0000-000008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73" name="Line 264">
          <a:extLst>
            <a:ext uri="{FF2B5EF4-FFF2-40B4-BE49-F238E27FC236}">
              <a16:creationId xmlns:a16="http://schemas.microsoft.com/office/drawing/2014/main" id="{00000000-0008-0000-0000-000009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74" name="Line 265">
          <a:extLst>
            <a:ext uri="{FF2B5EF4-FFF2-40B4-BE49-F238E27FC236}">
              <a16:creationId xmlns:a16="http://schemas.microsoft.com/office/drawing/2014/main" id="{00000000-0008-0000-0000-00000A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75" name="Line 266">
          <a:extLst>
            <a:ext uri="{FF2B5EF4-FFF2-40B4-BE49-F238E27FC236}">
              <a16:creationId xmlns:a16="http://schemas.microsoft.com/office/drawing/2014/main" id="{00000000-0008-0000-0000-00000B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76" name="Line 267">
          <a:extLst>
            <a:ext uri="{FF2B5EF4-FFF2-40B4-BE49-F238E27FC236}">
              <a16:creationId xmlns:a16="http://schemas.microsoft.com/office/drawing/2014/main" id="{00000000-0008-0000-0000-00000C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77" name="Line 268">
          <a:extLst>
            <a:ext uri="{FF2B5EF4-FFF2-40B4-BE49-F238E27FC236}">
              <a16:creationId xmlns:a16="http://schemas.microsoft.com/office/drawing/2014/main" id="{00000000-0008-0000-0000-00000D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78" name="Line 269">
          <a:extLst>
            <a:ext uri="{FF2B5EF4-FFF2-40B4-BE49-F238E27FC236}">
              <a16:creationId xmlns:a16="http://schemas.microsoft.com/office/drawing/2014/main" id="{00000000-0008-0000-0000-00000E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79" name="Line 270">
          <a:extLst>
            <a:ext uri="{FF2B5EF4-FFF2-40B4-BE49-F238E27FC236}">
              <a16:creationId xmlns:a16="http://schemas.microsoft.com/office/drawing/2014/main" id="{00000000-0008-0000-0000-00000F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80" name="Line 271">
          <a:extLst>
            <a:ext uri="{FF2B5EF4-FFF2-40B4-BE49-F238E27FC236}">
              <a16:creationId xmlns:a16="http://schemas.microsoft.com/office/drawing/2014/main" id="{00000000-0008-0000-0000-000010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81" name="Line 272">
          <a:extLst>
            <a:ext uri="{FF2B5EF4-FFF2-40B4-BE49-F238E27FC236}">
              <a16:creationId xmlns:a16="http://schemas.microsoft.com/office/drawing/2014/main" id="{00000000-0008-0000-0000-000011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82" name="Line 273">
          <a:extLst>
            <a:ext uri="{FF2B5EF4-FFF2-40B4-BE49-F238E27FC236}">
              <a16:creationId xmlns:a16="http://schemas.microsoft.com/office/drawing/2014/main" id="{00000000-0008-0000-0000-000012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83" name="Line 274">
          <a:extLst>
            <a:ext uri="{FF2B5EF4-FFF2-40B4-BE49-F238E27FC236}">
              <a16:creationId xmlns:a16="http://schemas.microsoft.com/office/drawing/2014/main" id="{00000000-0008-0000-0000-000013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84" name="Line 275">
          <a:extLst>
            <a:ext uri="{FF2B5EF4-FFF2-40B4-BE49-F238E27FC236}">
              <a16:creationId xmlns:a16="http://schemas.microsoft.com/office/drawing/2014/main" id="{00000000-0008-0000-0000-000014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85" name="Line 276">
          <a:extLst>
            <a:ext uri="{FF2B5EF4-FFF2-40B4-BE49-F238E27FC236}">
              <a16:creationId xmlns:a16="http://schemas.microsoft.com/office/drawing/2014/main" id="{00000000-0008-0000-0000-000015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86" name="Line 277">
          <a:extLst>
            <a:ext uri="{FF2B5EF4-FFF2-40B4-BE49-F238E27FC236}">
              <a16:creationId xmlns:a16="http://schemas.microsoft.com/office/drawing/2014/main" id="{00000000-0008-0000-0000-000016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87" name="Line 278">
          <a:extLst>
            <a:ext uri="{FF2B5EF4-FFF2-40B4-BE49-F238E27FC236}">
              <a16:creationId xmlns:a16="http://schemas.microsoft.com/office/drawing/2014/main" id="{00000000-0008-0000-0000-000017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88" name="Line 279">
          <a:extLst>
            <a:ext uri="{FF2B5EF4-FFF2-40B4-BE49-F238E27FC236}">
              <a16:creationId xmlns:a16="http://schemas.microsoft.com/office/drawing/2014/main" id="{00000000-0008-0000-0000-000018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89" name="Line 280">
          <a:extLst>
            <a:ext uri="{FF2B5EF4-FFF2-40B4-BE49-F238E27FC236}">
              <a16:creationId xmlns:a16="http://schemas.microsoft.com/office/drawing/2014/main" id="{00000000-0008-0000-0000-000019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90" name="Line 281">
          <a:extLst>
            <a:ext uri="{FF2B5EF4-FFF2-40B4-BE49-F238E27FC236}">
              <a16:creationId xmlns:a16="http://schemas.microsoft.com/office/drawing/2014/main" id="{00000000-0008-0000-0000-00001A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91" name="Line 282">
          <a:extLst>
            <a:ext uri="{FF2B5EF4-FFF2-40B4-BE49-F238E27FC236}">
              <a16:creationId xmlns:a16="http://schemas.microsoft.com/office/drawing/2014/main" id="{00000000-0008-0000-0000-00001B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92" name="Line 283">
          <a:extLst>
            <a:ext uri="{FF2B5EF4-FFF2-40B4-BE49-F238E27FC236}">
              <a16:creationId xmlns:a16="http://schemas.microsoft.com/office/drawing/2014/main" id="{00000000-0008-0000-0000-00001C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93" name="Line 284">
          <a:extLst>
            <a:ext uri="{FF2B5EF4-FFF2-40B4-BE49-F238E27FC236}">
              <a16:creationId xmlns:a16="http://schemas.microsoft.com/office/drawing/2014/main" id="{00000000-0008-0000-0000-00001D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94" name="Line 285">
          <a:extLst>
            <a:ext uri="{FF2B5EF4-FFF2-40B4-BE49-F238E27FC236}">
              <a16:creationId xmlns:a16="http://schemas.microsoft.com/office/drawing/2014/main" id="{00000000-0008-0000-0000-00001E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95" name="Line 286">
          <a:extLst>
            <a:ext uri="{FF2B5EF4-FFF2-40B4-BE49-F238E27FC236}">
              <a16:creationId xmlns:a16="http://schemas.microsoft.com/office/drawing/2014/main" id="{00000000-0008-0000-0000-00001F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96" name="Line 287">
          <a:extLst>
            <a:ext uri="{FF2B5EF4-FFF2-40B4-BE49-F238E27FC236}">
              <a16:creationId xmlns:a16="http://schemas.microsoft.com/office/drawing/2014/main" id="{00000000-0008-0000-0000-000020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897" name="Line 288">
          <a:extLst>
            <a:ext uri="{FF2B5EF4-FFF2-40B4-BE49-F238E27FC236}">
              <a16:creationId xmlns:a16="http://schemas.microsoft.com/office/drawing/2014/main" id="{00000000-0008-0000-0000-000021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898" name="Line 289">
          <a:extLst>
            <a:ext uri="{FF2B5EF4-FFF2-40B4-BE49-F238E27FC236}">
              <a16:creationId xmlns:a16="http://schemas.microsoft.com/office/drawing/2014/main" id="{00000000-0008-0000-0000-000022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899" name="Line 290">
          <a:extLst>
            <a:ext uri="{FF2B5EF4-FFF2-40B4-BE49-F238E27FC236}">
              <a16:creationId xmlns:a16="http://schemas.microsoft.com/office/drawing/2014/main" id="{00000000-0008-0000-0000-000023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00" name="Line 291">
          <a:extLst>
            <a:ext uri="{FF2B5EF4-FFF2-40B4-BE49-F238E27FC236}">
              <a16:creationId xmlns:a16="http://schemas.microsoft.com/office/drawing/2014/main" id="{00000000-0008-0000-0000-000024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01" name="Line 292">
          <a:extLst>
            <a:ext uri="{FF2B5EF4-FFF2-40B4-BE49-F238E27FC236}">
              <a16:creationId xmlns:a16="http://schemas.microsoft.com/office/drawing/2014/main" id="{00000000-0008-0000-0000-000025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02" name="Line 293">
          <a:extLst>
            <a:ext uri="{FF2B5EF4-FFF2-40B4-BE49-F238E27FC236}">
              <a16:creationId xmlns:a16="http://schemas.microsoft.com/office/drawing/2014/main" id="{00000000-0008-0000-0000-000026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03" name="Line 294">
          <a:extLst>
            <a:ext uri="{FF2B5EF4-FFF2-40B4-BE49-F238E27FC236}">
              <a16:creationId xmlns:a16="http://schemas.microsoft.com/office/drawing/2014/main" id="{00000000-0008-0000-0000-000027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04" name="Line 295">
          <a:extLst>
            <a:ext uri="{FF2B5EF4-FFF2-40B4-BE49-F238E27FC236}">
              <a16:creationId xmlns:a16="http://schemas.microsoft.com/office/drawing/2014/main" id="{00000000-0008-0000-0000-000028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05" name="Line 296">
          <a:extLst>
            <a:ext uri="{FF2B5EF4-FFF2-40B4-BE49-F238E27FC236}">
              <a16:creationId xmlns:a16="http://schemas.microsoft.com/office/drawing/2014/main" id="{00000000-0008-0000-0000-000029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06" name="Line 297">
          <a:extLst>
            <a:ext uri="{FF2B5EF4-FFF2-40B4-BE49-F238E27FC236}">
              <a16:creationId xmlns:a16="http://schemas.microsoft.com/office/drawing/2014/main" id="{00000000-0008-0000-0000-00002A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07" name="Line 298">
          <a:extLst>
            <a:ext uri="{FF2B5EF4-FFF2-40B4-BE49-F238E27FC236}">
              <a16:creationId xmlns:a16="http://schemas.microsoft.com/office/drawing/2014/main" id="{00000000-0008-0000-0000-00002B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08" name="Line 299">
          <a:extLst>
            <a:ext uri="{FF2B5EF4-FFF2-40B4-BE49-F238E27FC236}">
              <a16:creationId xmlns:a16="http://schemas.microsoft.com/office/drawing/2014/main" id="{00000000-0008-0000-0000-00002C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09" name="Line 300">
          <a:extLst>
            <a:ext uri="{FF2B5EF4-FFF2-40B4-BE49-F238E27FC236}">
              <a16:creationId xmlns:a16="http://schemas.microsoft.com/office/drawing/2014/main" id="{00000000-0008-0000-0000-00002D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10" name="Line 301">
          <a:extLst>
            <a:ext uri="{FF2B5EF4-FFF2-40B4-BE49-F238E27FC236}">
              <a16:creationId xmlns:a16="http://schemas.microsoft.com/office/drawing/2014/main" id="{00000000-0008-0000-0000-00002E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11" name="Line 302">
          <a:extLst>
            <a:ext uri="{FF2B5EF4-FFF2-40B4-BE49-F238E27FC236}">
              <a16:creationId xmlns:a16="http://schemas.microsoft.com/office/drawing/2014/main" id="{00000000-0008-0000-0000-00002F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12" name="Line 303">
          <a:extLst>
            <a:ext uri="{FF2B5EF4-FFF2-40B4-BE49-F238E27FC236}">
              <a16:creationId xmlns:a16="http://schemas.microsoft.com/office/drawing/2014/main" id="{00000000-0008-0000-0000-000030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13" name="Line 304">
          <a:extLst>
            <a:ext uri="{FF2B5EF4-FFF2-40B4-BE49-F238E27FC236}">
              <a16:creationId xmlns:a16="http://schemas.microsoft.com/office/drawing/2014/main" id="{00000000-0008-0000-0000-000031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14" name="Line 305">
          <a:extLst>
            <a:ext uri="{FF2B5EF4-FFF2-40B4-BE49-F238E27FC236}">
              <a16:creationId xmlns:a16="http://schemas.microsoft.com/office/drawing/2014/main" id="{00000000-0008-0000-0000-000032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15" name="Line 306">
          <a:extLst>
            <a:ext uri="{FF2B5EF4-FFF2-40B4-BE49-F238E27FC236}">
              <a16:creationId xmlns:a16="http://schemas.microsoft.com/office/drawing/2014/main" id="{00000000-0008-0000-0000-000033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16" name="Line 307">
          <a:extLst>
            <a:ext uri="{FF2B5EF4-FFF2-40B4-BE49-F238E27FC236}">
              <a16:creationId xmlns:a16="http://schemas.microsoft.com/office/drawing/2014/main" id="{00000000-0008-0000-0000-000034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17" name="Line 308">
          <a:extLst>
            <a:ext uri="{FF2B5EF4-FFF2-40B4-BE49-F238E27FC236}">
              <a16:creationId xmlns:a16="http://schemas.microsoft.com/office/drawing/2014/main" id="{00000000-0008-0000-0000-000035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18" name="Line 309">
          <a:extLst>
            <a:ext uri="{FF2B5EF4-FFF2-40B4-BE49-F238E27FC236}">
              <a16:creationId xmlns:a16="http://schemas.microsoft.com/office/drawing/2014/main" id="{00000000-0008-0000-0000-000036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19" name="Line 310">
          <a:extLst>
            <a:ext uri="{FF2B5EF4-FFF2-40B4-BE49-F238E27FC236}">
              <a16:creationId xmlns:a16="http://schemas.microsoft.com/office/drawing/2014/main" id="{00000000-0008-0000-0000-000037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20" name="Line 311">
          <a:extLst>
            <a:ext uri="{FF2B5EF4-FFF2-40B4-BE49-F238E27FC236}">
              <a16:creationId xmlns:a16="http://schemas.microsoft.com/office/drawing/2014/main" id="{00000000-0008-0000-0000-000038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21" name="Line 312">
          <a:extLst>
            <a:ext uri="{FF2B5EF4-FFF2-40B4-BE49-F238E27FC236}">
              <a16:creationId xmlns:a16="http://schemas.microsoft.com/office/drawing/2014/main" id="{00000000-0008-0000-0000-000039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22" name="Line 313">
          <a:extLst>
            <a:ext uri="{FF2B5EF4-FFF2-40B4-BE49-F238E27FC236}">
              <a16:creationId xmlns:a16="http://schemas.microsoft.com/office/drawing/2014/main" id="{00000000-0008-0000-0000-00003A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23" name="Line 314">
          <a:extLst>
            <a:ext uri="{FF2B5EF4-FFF2-40B4-BE49-F238E27FC236}">
              <a16:creationId xmlns:a16="http://schemas.microsoft.com/office/drawing/2014/main" id="{00000000-0008-0000-0000-00003B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24" name="Line 315">
          <a:extLst>
            <a:ext uri="{FF2B5EF4-FFF2-40B4-BE49-F238E27FC236}">
              <a16:creationId xmlns:a16="http://schemas.microsoft.com/office/drawing/2014/main" id="{00000000-0008-0000-0000-00003C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25" name="Line 316">
          <a:extLst>
            <a:ext uri="{FF2B5EF4-FFF2-40B4-BE49-F238E27FC236}">
              <a16:creationId xmlns:a16="http://schemas.microsoft.com/office/drawing/2014/main" id="{00000000-0008-0000-0000-00003D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26" name="Line 317">
          <a:extLst>
            <a:ext uri="{FF2B5EF4-FFF2-40B4-BE49-F238E27FC236}">
              <a16:creationId xmlns:a16="http://schemas.microsoft.com/office/drawing/2014/main" id="{00000000-0008-0000-0000-00003E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27" name="Line 318">
          <a:extLst>
            <a:ext uri="{FF2B5EF4-FFF2-40B4-BE49-F238E27FC236}">
              <a16:creationId xmlns:a16="http://schemas.microsoft.com/office/drawing/2014/main" id="{00000000-0008-0000-0000-00003F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28" name="Line 319">
          <a:extLst>
            <a:ext uri="{FF2B5EF4-FFF2-40B4-BE49-F238E27FC236}">
              <a16:creationId xmlns:a16="http://schemas.microsoft.com/office/drawing/2014/main" id="{00000000-0008-0000-0000-000040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29" name="Line 320">
          <a:extLst>
            <a:ext uri="{FF2B5EF4-FFF2-40B4-BE49-F238E27FC236}">
              <a16:creationId xmlns:a16="http://schemas.microsoft.com/office/drawing/2014/main" id="{00000000-0008-0000-0000-000041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30" name="Line 321">
          <a:extLst>
            <a:ext uri="{FF2B5EF4-FFF2-40B4-BE49-F238E27FC236}">
              <a16:creationId xmlns:a16="http://schemas.microsoft.com/office/drawing/2014/main" id="{00000000-0008-0000-0000-000042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31" name="Line 322">
          <a:extLst>
            <a:ext uri="{FF2B5EF4-FFF2-40B4-BE49-F238E27FC236}">
              <a16:creationId xmlns:a16="http://schemas.microsoft.com/office/drawing/2014/main" id="{00000000-0008-0000-0000-000043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32" name="Line 323">
          <a:extLst>
            <a:ext uri="{FF2B5EF4-FFF2-40B4-BE49-F238E27FC236}">
              <a16:creationId xmlns:a16="http://schemas.microsoft.com/office/drawing/2014/main" id="{00000000-0008-0000-0000-000044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33" name="Line 324">
          <a:extLst>
            <a:ext uri="{FF2B5EF4-FFF2-40B4-BE49-F238E27FC236}">
              <a16:creationId xmlns:a16="http://schemas.microsoft.com/office/drawing/2014/main" id="{00000000-0008-0000-0000-000045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34" name="Line 325">
          <a:extLst>
            <a:ext uri="{FF2B5EF4-FFF2-40B4-BE49-F238E27FC236}">
              <a16:creationId xmlns:a16="http://schemas.microsoft.com/office/drawing/2014/main" id="{00000000-0008-0000-0000-000046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35" name="Line 326">
          <a:extLst>
            <a:ext uri="{FF2B5EF4-FFF2-40B4-BE49-F238E27FC236}">
              <a16:creationId xmlns:a16="http://schemas.microsoft.com/office/drawing/2014/main" id="{00000000-0008-0000-0000-000047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36" name="Line 327">
          <a:extLst>
            <a:ext uri="{FF2B5EF4-FFF2-40B4-BE49-F238E27FC236}">
              <a16:creationId xmlns:a16="http://schemas.microsoft.com/office/drawing/2014/main" id="{00000000-0008-0000-0000-000048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37" name="Line 328">
          <a:extLst>
            <a:ext uri="{FF2B5EF4-FFF2-40B4-BE49-F238E27FC236}">
              <a16:creationId xmlns:a16="http://schemas.microsoft.com/office/drawing/2014/main" id="{00000000-0008-0000-0000-000049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38" name="Line 329">
          <a:extLst>
            <a:ext uri="{FF2B5EF4-FFF2-40B4-BE49-F238E27FC236}">
              <a16:creationId xmlns:a16="http://schemas.microsoft.com/office/drawing/2014/main" id="{00000000-0008-0000-0000-00004A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39" name="Line 330">
          <a:extLst>
            <a:ext uri="{FF2B5EF4-FFF2-40B4-BE49-F238E27FC236}">
              <a16:creationId xmlns:a16="http://schemas.microsoft.com/office/drawing/2014/main" id="{00000000-0008-0000-0000-00004B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40" name="Line 331">
          <a:extLst>
            <a:ext uri="{FF2B5EF4-FFF2-40B4-BE49-F238E27FC236}">
              <a16:creationId xmlns:a16="http://schemas.microsoft.com/office/drawing/2014/main" id="{00000000-0008-0000-0000-00004C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41" name="Line 332">
          <a:extLst>
            <a:ext uri="{FF2B5EF4-FFF2-40B4-BE49-F238E27FC236}">
              <a16:creationId xmlns:a16="http://schemas.microsoft.com/office/drawing/2014/main" id="{00000000-0008-0000-0000-00004D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42" name="Line 333">
          <a:extLst>
            <a:ext uri="{FF2B5EF4-FFF2-40B4-BE49-F238E27FC236}">
              <a16:creationId xmlns:a16="http://schemas.microsoft.com/office/drawing/2014/main" id="{00000000-0008-0000-0000-00004E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43" name="Line 334">
          <a:extLst>
            <a:ext uri="{FF2B5EF4-FFF2-40B4-BE49-F238E27FC236}">
              <a16:creationId xmlns:a16="http://schemas.microsoft.com/office/drawing/2014/main" id="{00000000-0008-0000-0000-00004F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44" name="Line 335">
          <a:extLst>
            <a:ext uri="{FF2B5EF4-FFF2-40B4-BE49-F238E27FC236}">
              <a16:creationId xmlns:a16="http://schemas.microsoft.com/office/drawing/2014/main" id="{00000000-0008-0000-0000-000050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45" name="Line 336">
          <a:extLst>
            <a:ext uri="{FF2B5EF4-FFF2-40B4-BE49-F238E27FC236}">
              <a16:creationId xmlns:a16="http://schemas.microsoft.com/office/drawing/2014/main" id="{00000000-0008-0000-0000-000051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46" name="Line 337">
          <a:extLst>
            <a:ext uri="{FF2B5EF4-FFF2-40B4-BE49-F238E27FC236}">
              <a16:creationId xmlns:a16="http://schemas.microsoft.com/office/drawing/2014/main" id="{00000000-0008-0000-0000-000052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47" name="Line 338">
          <a:extLst>
            <a:ext uri="{FF2B5EF4-FFF2-40B4-BE49-F238E27FC236}">
              <a16:creationId xmlns:a16="http://schemas.microsoft.com/office/drawing/2014/main" id="{00000000-0008-0000-0000-000053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48" name="Line 339">
          <a:extLst>
            <a:ext uri="{FF2B5EF4-FFF2-40B4-BE49-F238E27FC236}">
              <a16:creationId xmlns:a16="http://schemas.microsoft.com/office/drawing/2014/main" id="{00000000-0008-0000-0000-000054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49" name="Line 340">
          <a:extLst>
            <a:ext uri="{FF2B5EF4-FFF2-40B4-BE49-F238E27FC236}">
              <a16:creationId xmlns:a16="http://schemas.microsoft.com/office/drawing/2014/main" id="{00000000-0008-0000-0000-000055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50" name="Line 341">
          <a:extLst>
            <a:ext uri="{FF2B5EF4-FFF2-40B4-BE49-F238E27FC236}">
              <a16:creationId xmlns:a16="http://schemas.microsoft.com/office/drawing/2014/main" id="{00000000-0008-0000-0000-000056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51" name="Line 342">
          <a:extLst>
            <a:ext uri="{FF2B5EF4-FFF2-40B4-BE49-F238E27FC236}">
              <a16:creationId xmlns:a16="http://schemas.microsoft.com/office/drawing/2014/main" id="{00000000-0008-0000-0000-000057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52" name="Line 343">
          <a:extLst>
            <a:ext uri="{FF2B5EF4-FFF2-40B4-BE49-F238E27FC236}">
              <a16:creationId xmlns:a16="http://schemas.microsoft.com/office/drawing/2014/main" id="{00000000-0008-0000-0000-000058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53" name="Line 344">
          <a:extLst>
            <a:ext uri="{FF2B5EF4-FFF2-40B4-BE49-F238E27FC236}">
              <a16:creationId xmlns:a16="http://schemas.microsoft.com/office/drawing/2014/main" id="{00000000-0008-0000-0000-000059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54" name="Line 345">
          <a:extLst>
            <a:ext uri="{FF2B5EF4-FFF2-40B4-BE49-F238E27FC236}">
              <a16:creationId xmlns:a16="http://schemas.microsoft.com/office/drawing/2014/main" id="{00000000-0008-0000-0000-00005A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55" name="Line 346">
          <a:extLst>
            <a:ext uri="{FF2B5EF4-FFF2-40B4-BE49-F238E27FC236}">
              <a16:creationId xmlns:a16="http://schemas.microsoft.com/office/drawing/2014/main" id="{00000000-0008-0000-0000-00005B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56" name="Line 347">
          <a:extLst>
            <a:ext uri="{FF2B5EF4-FFF2-40B4-BE49-F238E27FC236}">
              <a16:creationId xmlns:a16="http://schemas.microsoft.com/office/drawing/2014/main" id="{00000000-0008-0000-0000-00005C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57" name="Line 348">
          <a:extLst>
            <a:ext uri="{FF2B5EF4-FFF2-40B4-BE49-F238E27FC236}">
              <a16:creationId xmlns:a16="http://schemas.microsoft.com/office/drawing/2014/main" id="{00000000-0008-0000-0000-00005D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58" name="Line 349">
          <a:extLst>
            <a:ext uri="{FF2B5EF4-FFF2-40B4-BE49-F238E27FC236}">
              <a16:creationId xmlns:a16="http://schemas.microsoft.com/office/drawing/2014/main" id="{00000000-0008-0000-0000-00005E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59" name="Line 350">
          <a:extLst>
            <a:ext uri="{FF2B5EF4-FFF2-40B4-BE49-F238E27FC236}">
              <a16:creationId xmlns:a16="http://schemas.microsoft.com/office/drawing/2014/main" id="{00000000-0008-0000-0000-00005F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60" name="Line 351">
          <a:extLst>
            <a:ext uri="{FF2B5EF4-FFF2-40B4-BE49-F238E27FC236}">
              <a16:creationId xmlns:a16="http://schemas.microsoft.com/office/drawing/2014/main" id="{00000000-0008-0000-0000-000060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61" name="Line 352">
          <a:extLst>
            <a:ext uri="{FF2B5EF4-FFF2-40B4-BE49-F238E27FC236}">
              <a16:creationId xmlns:a16="http://schemas.microsoft.com/office/drawing/2014/main" id="{00000000-0008-0000-0000-000061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62" name="Line 353">
          <a:extLst>
            <a:ext uri="{FF2B5EF4-FFF2-40B4-BE49-F238E27FC236}">
              <a16:creationId xmlns:a16="http://schemas.microsoft.com/office/drawing/2014/main" id="{00000000-0008-0000-0000-000062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63" name="Line 354">
          <a:extLst>
            <a:ext uri="{FF2B5EF4-FFF2-40B4-BE49-F238E27FC236}">
              <a16:creationId xmlns:a16="http://schemas.microsoft.com/office/drawing/2014/main" id="{00000000-0008-0000-0000-000063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64" name="Line 355">
          <a:extLst>
            <a:ext uri="{FF2B5EF4-FFF2-40B4-BE49-F238E27FC236}">
              <a16:creationId xmlns:a16="http://schemas.microsoft.com/office/drawing/2014/main" id="{00000000-0008-0000-0000-000064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65" name="Line 356">
          <a:extLst>
            <a:ext uri="{FF2B5EF4-FFF2-40B4-BE49-F238E27FC236}">
              <a16:creationId xmlns:a16="http://schemas.microsoft.com/office/drawing/2014/main" id="{00000000-0008-0000-0000-000065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66" name="Line 357">
          <a:extLst>
            <a:ext uri="{FF2B5EF4-FFF2-40B4-BE49-F238E27FC236}">
              <a16:creationId xmlns:a16="http://schemas.microsoft.com/office/drawing/2014/main" id="{00000000-0008-0000-0000-000066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67" name="Line 358">
          <a:extLst>
            <a:ext uri="{FF2B5EF4-FFF2-40B4-BE49-F238E27FC236}">
              <a16:creationId xmlns:a16="http://schemas.microsoft.com/office/drawing/2014/main" id="{00000000-0008-0000-0000-000067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68" name="Line 359">
          <a:extLst>
            <a:ext uri="{FF2B5EF4-FFF2-40B4-BE49-F238E27FC236}">
              <a16:creationId xmlns:a16="http://schemas.microsoft.com/office/drawing/2014/main" id="{00000000-0008-0000-0000-000068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69" name="Line 360">
          <a:extLst>
            <a:ext uri="{FF2B5EF4-FFF2-40B4-BE49-F238E27FC236}">
              <a16:creationId xmlns:a16="http://schemas.microsoft.com/office/drawing/2014/main" id="{00000000-0008-0000-0000-000069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70" name="Line 361">
          <a:extLst>
            <a:ext uri="{FF2B5EF4-FFF2-40B4-BE49-F238E27FC236}">
              <a16:creationId xmlns:a16="http://schemas.microsoft.com/office/drawing/2014/main" id="{00000000-0008-0000-0000-00006A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71" name="Line 362">
          <a:extLst>
            <a:ext uri="{FF2B5EF4-FFF2-40B4-BE49-F238E27FC236}">
              <a16:creationId xmlns:a16="http://schemas.microsoft.com/office/drawing/2014/main" id="{00000000-0008-0000-0000-00006B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72" name="Line 363">
          <a:extLst>
            <a:ext uri="{FF2B5EF4-FFF2-40B4-BE49-F238E27FC236}">
              <a16:creationId xmlns:a16="http://schemas.microsoft.com/office/drawing/2014/main" id="{00000000-0008-0000-0000-00006C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73" name="Line 364">
          <a:extLst>
            <a:ext uri="{FF2B5EF4-FFF2-40B4-BE49-F238E27FC236}">
              <a16:creationId xmlns:a16="http://schemas.microsoft.com/office/drawing/2014/main" id="{00000000-0008-0000-0000-00006D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74" name="Line 365">
          <a:extLst>
            <a:ext uri="{FF2B5EF4-FFF2-40B4-BE49-F238E27FC236}">
              <a16:creationId xmlns:a16="http://schemas.microsoft.com/office/drawing/2014/main" id="{00000000-0008-0000-0000-00006E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75" name="Line 366">
          <a:extLst>
            <a:ext uri="{FF2B5EF4-FFF2-40B4-BE49-F238E27FC236}">
              <a16:creationId xmlns:a16="http://schemas.microsoft.com/office/drawing/2014/main" id="{00000000-0008-0000-0000-00006F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76" name="Line 367">
          <a:extLst>
            <a:ext uri="{FF2B5EF4-FFF2-40B4-BE49-F238E27FC236}">
              <a16:creationId xmlns:a16="http://schemas.microsoft.com/office/drawing/2014/main" id="{00000000-0008-0000-0000-000070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77" name="Line 368">
          <a:extLst>
            <a:ext uri="{FF2B5EF4-FFF2-40B4-BE49-F238E27FC236}">
              <a16:creationId xmlns:a16="http://schemas.microsoft.com/office/drawing/2014/main" id="{00000000-0008-0000-0000-000071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78" name="Line 369">
          <a:extLst>
            <a:ext uri="{FF2B5EF4-FFF2-40B4-BE49-F238E27FC236}">
              <a16:creationId xmlns:a16="http://schemas.microsoft.com/office/drawing/2014/main" id="{00000000-0008-0000-0000-000072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79" name="Line 370">
          <a:extLst>
            <a:ext uri="{FF2B5EF4-FFF2-40B4-BE49-F238E27FC236}">
              <a16:creationId xmlns:a16="http://schemas.microsoft.com/office/drawing/2014/main" id="{00000000-0008-0000-0000-000073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80" name="Line 371">
          <a:extLst>
            <a:ext uri="{FF2B5EF4-FFF2-40B4-BE49-F238E27FC236}">
              <a16:creationId xmlns:a16="http://schemas.microsoft.com/office/drawing/2014/main" id="{00000000-0008-0000-0000-000074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81" name="Line 372">
          <a:extLst>
            <a:ext uri="{FF2B5EF4-FFF2-40B4-BE49-F238E27FC236}">
              <a16:creationId xmlns:a16="http://schemas.microsoft.com/office/drawing/2014/main" id="{00000000-0008-0000-0000-000075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82" name="Line 373">
          <a:extLst>
            <a:ext uri="{FF2B5EF4-FFF2-40B4-BE49-F238E27FC236}">
              <a16:creationId xmlns:a16="http://schemas.microsoft.com/office/drawing/2014/main" id="{00000000-0008-0000-0000-000076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83" name="Line 374">
          <a:extLst>
            <a:ext uri="{FF2B5EF4-FFF2-40B4-BE49-F238E27FC236}">
              <a16:creationId xmlns:a16="http://schemas.microsoft.com/office/drawing/2014/main" id="{00000000-0008-0000-0000-000077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84" name="Line 375">
          <a:extLst>
            <a:ext uri="{FF2B5EF4-FFF2-40B4-BE49-F238E27FC236}">
              <a16:creationId xmlns:a16="http://schemas.microsoft.com/office/drawing/2014/main" id="{00000000-0008-0000-0000-000078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85" name="Line 376">
          <a:extLst>
            <a:ext uri="{FF2B5EF4-FFF2-40B4-BE49-F238E27FC236}">
              <a16:creationId xmlns:a16="http://schemas.microsoft.com/office/drawing/2014/main" id="{00000000-0008-0000-0000-000079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86" name="Line 377">
          <a:extLst>
            <a:ext uri="{FF2B5EF4-FFF2-40B4-BE49-F238E27FC236}">
              <a16:creationId xmlns:a16="http://schemas.microsoft.com/office/drawing/2014/main" id="{00000000-0008-0000-0000-00007A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87" name="Line 378">
          <a:extLst>
            <a:ext uri="{FF2B5EF4-FFF2-40B4-BE49-F238E27FC236}">
              <a16:creationId xmlns:a16="http://schemas.microsoft.com/office/drawing/2014/main" id="{00000000-0008-0000-0000-00007B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88" name="Line 379">
          <a:extLst>
            <a:ext uri="{FF2B5EF4-FFF2-40B4-BE49-F238E27FC236}">
              <a16:creationId xmlns:a16="http://schemas.microsoft.com/office/drawing/2014/main" id="{00000000-0008-0000-0000-00007C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89" name="Line 380">
          <a:extLst>
            <a:ext uri="{FF2B5EF4-FFF2-40B4-BE49-F238E27FC236}">
              <a16:creationId xmlns:a16="http://schemas.microsoft.com/office/drawing/2014/main" id="{00000000-0008-0000-0000-00007D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90" name="Line 381">
          <a:extLst>
            <a:ext uri="{FF2B5EF4-FFF2-40B4-BE49-F238E27FC236}">
              <a16:creationId xmlns:a16="http://schemas.microsoft.com/office/drawing/2014/main" id="{00000000-0008-0000-0000-00007E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91" name="Line 382">
          <a:extLst>
            <a:ext uri="{FF2B5EF4-FFF2-40B4-BE49-F238E27FC236}">
              <a16:creationId xmlns:a16="http://schemas.microsoft.com/office/drawing/2014/main" id="{00000000-0008-0000-0000-00007F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92" name="Line 383">
          <a:extLst>
            <a:ext uri="{FF2B5EF4-FFF2-40B4-BE49-F238E27FC236}">
              <a16:creationId xmlns:a16="http://schemas.microsoft.com/office/drawing/2014/main" id="{00000000-0008-0000-0000-000080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93" name="Line 384">
          <a:extLst>
            <a:ext uri="{FF2B5EF4-FFF2-40B4-BE49-F238E27FC236}">
              <a16:creationId xmlns:a16="http://schemas.microsoft.com/office/drawing/2014/main" id="{00000000-0008-0000-0000-000081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94" name="Line 385">
          <a:extLst>
            <a:ext uri="{FF2B5EF4-FFF2-40B4-BE49-F238E27FC236}">
              <a16:creationId xmlns:a16="http://schemas.microsoft.com/office/drawing/2014/main" id="{00000000-0008-0000-0000-000082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95" name="Line 386">
          <a:extLst>
            <a:ext uri="{FF2B5EF4-FFF2-40B4-BE49-F238E27FC236}">
              <a16:creationId xmlns:a16="http://schemas.microsoft.com/office/drawing/2014/main" id="{00000000-0008-0000-0000-000083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96" name="Line 387">
          <a:extLst>
            <a:ext uri="{FF2B5EF4-FFF2-40B4-BE49-F238E27FC236}">
              <a16:creationId xmlns:a16="http://schemas.microsoft.com/office/drawing/2014/main" id="{00000000-0008-0000-0000-000084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4997" name="Line 388">
          <a:extLst>
            <a:ext uri="{FF2B5EF4-FFF2-40B4-BE49-F238E27FC236}">
              <a16:creationId xmlns:a16="http://schemas.microsoft.com/office/drawing/2014/main" id="{00000000-0008-0000-0000-000085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4998" name="Line 389">
          <a:extLst>
            <a:ext uri="{FF2B5EF4-FFF2-40B4-BE49-F238E27FC236}">
              <a16:creationId xmlns:a16="http://schemas.microsoft.com/office/drawing/2014/main" id="{00000000-0008-0000-0000-000086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4999" name="Line 390">
          <a:extLst>
            <a:ext uri="{FF2B5EF4-FFF2-40B4-BE49-F238E27FC236}">
              <a16:creationId xmlns:a16="http://schemas.microsoft.com/office/drawing/2014/main" id="{00000000-0008-0000-0000-000087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00" name="Line 391">
          <a:extLst>
            <a:ext uri="{FF2B5EF4-FFF2-40B4-BE49-F238E27FC236}">
              <a16:creationId xmlns:a16="http://schemas.microsoft.com/office/drawing/2014/main" id="{00000000-0008-0000-0000-000088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01" name="Line 392">
          <a:extLst>
            <a:ext uri="{FF2B5EF4-FFF2-40B4-BE49-F238E27FC236}">
              <a16:creationId xmlns:a16="http://schemas.microsoft.com/office/drawing/2014/main" id="{00000000-0008-0000-0000-000089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02" name="Line 393">
          <a:extLst>
            <a:ext uri="{FF2B5EF4-FFF2-40B4-BE49-F238E27FC236}">
              <a16:creationId xmlns:a16="http://schemas.microsoft.com/office/drawing/2014/main" id="{00000000-0008-0000-0000-00008A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03" name="Line 394">
          <a:extLst>
            <a:ext uri="{FF2B5EF4-FFF2-40B4-BE49-F238E27FC236}">
              <a16:creationId xmlns:a16="http://schemas.microsoft.com/office/drawing/2014/main" id="{00000000-0008-0000-0000-00008B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04" name="Line 395">
          <a:extLst>
            <a:ext uri="{FF2B5EF4-FFF2-40B4-BE49-F238E27FC236}">
              <a16:creationId xmlns:a16="http://schemas.microsoft.com/office/drawing/2014/main" id="{00000000-0008-0000-0000-00008C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05" name="Line 396">
          <a:extLst>
            <a:ext uri="{FF2B5EF4-FFF2-40B4-BE49-F238E27FC236}">
              <a16:creationId xmlns:a16="http://schemas.microsoft.com/office/drawing/2014/main" id="{00000000-0008-0000-0000-00008D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06" name="Line 397">
          <a:extLst>
            <a:ext uri="{FF2B5EF4-FFF2-40B4-BE49-F238E27FC236}">
              <a16:creationId xmlns:a16="http://schemas.microsoft.com/office/drawing/2014/main" id="{00000000-0008-0000-0000-00008E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07" name="Line 398">
          <a:extLst>
            <a:ext uri="{FF2B5EF4-FFF2-40B4-BE49-F238E27FC236}">
              <a16:creationId xmlns:a16="http://schemas.microsoft.com/office/drawing/2014/main" id="{00000000-0008-0000-0000-00008F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08" name="Line 399">
          <a:extLst>
            <a:ext uri="{FF2B5EF4-FFF2-40B4-BE49-F238E27FC236}">
              <a16:creationId xmlns:a16="http://schemas.microsoft.com/office/drawing/2014/main" id="{00000000-0008-0000-0000-000090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09" name="Line 400">
          <a:extLst>
            <a:ext uri="{FF2B5EF4-FFF2-40B4-BE49-F238E27FC236}">
              <a16:creationId xmlns:a16="http://schemas.microsoft.com/office/drawing/2014/main" id="{00000000-0008-0000-0000-000091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10" name="Line 401">
          <a:extLst>
            <a:ext uri="{FF2B5EF4-FFF2-40B4-BE49-F238E27FC236}">
              <a16:creationId xmlns:a16="http://schemas.microsoft.com/office/drawing/2014/main" id="{00000000-0008-0000-0000-000092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11" name="Line 402">
          <a:extLst>
            <a:ext uri="{FF2B5EF4-FFF2-40B4-BE49-F238E27FC236}">
              <a16:creationId xmlns:a16="http://schemas.microsoft.com/office/drawing/2014/main" id="{00000000-0008-0000-0000-000093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12" name="Line 403">
          <a:extLst>
            <a:ext uri="{FF2B5EF4-FFF2-40B4-BE49-F238E27FC236}">
              <a16:creationId xmlns:a16="http://schemas.microsoft.com/office/drawing/2014/main" id="{00000000-0008-0000-0000-000094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13" name="Line 404">
          <a:extLst>
            <a:ext uri="{FF2B5EF4-FFF2-40B4-BE49-F238E27FC236}">
              <a16:creationId xmlns:a16="http://schemas.microsoft.com/office/drawing/2014/main" id="{00000000-0008-0000-0000-000095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14" name="Line 405">
          <a:extLst>
            <a:ext uri="{FF2B5EF4-FFF2-40B4-BE49-F238E27FC236}">
              <a16:creationId xmlns:a16="http://schemas.microsoft.com/office/drawing/2014/main" id="{00000000-0008-0000-0000-000096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15" name="Line 406">
          <a:extLst>
            <a:ext uri="{FF2B5EF4-FFF2-40B4-BE49-F238E27FC236}">
              <a16:creationId xmlns:a16="http://schemas.microsoft.com/office/drawing/2014/main" id="{00000000-0008-0000-0000-000097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16" name="Line 407">
          <a:extLst>
            <a:ext uri="{FF2B5EF4-FFF2-40B4-BE49-F238E27FC236}">
              <a16:creationId xmlns:a16="http://schemas.microsoft.com/office/drawing/2014/main" id="{00000000-0008-0000-0000-000098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17" name="Line 408">
          <a:extLst>
            <a:ext uri="{FF2B5EF4-FFF2-40B4-BE49-F238E27FC236}">
              <a16:creationId xmlns:a16="http://schemas.microsoft.com/office/drawing/2014/main" id="{00000000-0008-0000-0000-000099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18" name="Line 409">
          <a:extLst>
            <a:ext uri="{FF2B5EF4-FFF2-40B4-BE49-F238E27FC236}">
              <a16:creationId xmlns:a16="http://schemas.microsoft.com/office/drawing/2014/main" id="{00000000-0008-0000-0000-00009A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19" name="Line 410">
          <a:extLst>
            <a:ext uri="{FF2B5EF4-FFF2-40B4-BE49-F238E27FC236}">
              <a16:creationId xmlns:a16="http://schemas.microsoft.com/office/drawing/2014/main" id="{00000000-0008-0000-0000-00009B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20" name="Line 411">
          <a:extLst>
            <a:ext uri="{FF2B5EF4-FFF2-40B4-BE49-F238E27FC236}">
              <a16:creationId xmlns:a16="http://schemas.microsoft.com/office/drawing/2014/main" id="{00000000-0008-0000-0000-00009C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21" name="Line 412">
          <a:extLst>
            <a:ext uri="{FF2B5EF4-FFF2-40B4-BE49-F238E27FC236}">
              <a16:creationId xmlns:a16="http://schemas.microsoft.com/office/drawing/2014/main" id="{00000000-0008-0000-0000-00009D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22" name="Line 413">
          <a:extLst>
            <a:ext uri="{FF2B5EF4-FFF2-40B4-BE49-F238E27FC236}">
              <a16:creationId xmlns:a16="http://schemas.microsoft.com/office/drawing/2014/main" id="{00000000-0008-0000-0000-00009E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23" name="Line 414">
          <a:extLst>
            <a:ext uri="{FF2B5EF4-FFF2-40B4-BE49-F238E27FC236}">
              <a16:creationId xmlns:a16="http://schemas.microsoft.com/office/drawing/2014/main" id="{00000000-0008-0000-0000-00009F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24" name="Line 415">
          <a:extLst>
            <a:ext uri="{FF2B5EF4-FFF2-40B4-BE49-F238E27FC236}">
              <a16:creationId xmlns:a16="http://schemas.microsoft.com/office/drawing/2014/main" id="{00000000-0008-0000-0000-0000A0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25" name="Line 416">
          <a:extLst>
            <a:ext uri="{FF2B5EF4-FFF2-40B4-BE49-F238E27FC236}">
              <a16:creationId xmlns:a16="http://schemas.microsoft.com/office/drawing/2014/main" id="{00000000-0008-0000-0000-0000A1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26" name="Line 417">
          <a:extLst>
            <a:ext uri="{FF2B5EF4-FFF2-40B4-BE49-F238E27FC236}">
              <a16:creationId xmlns:a16="http://schemas.microsoft.com/office/drawing/2014/main" id="{00000000-0008-0000-0000-0000A2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27" name="Line 418">
          <a:extLst>
            <a:ext uri="{FF2B5EF4-FFF2-40B4-BE49-F238E27FC236}">
              <a16:creationId xmlns:a16="http://schemas.microsoft.com/office/drawing/2014/main" id="{00000000-0008-0000-0000-0000A3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28" name="Line 419">
          <a:extLst>
            <a:ext uri="{FF2B5EF4-FFF2-40B4-BE49-F238E27FC236}">
              <a16:creationId xmlns:a16="http://schemas.microsoft.com/office/drawing/2014/main" id="{00000000-0008-0000-0000-0000A4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29" name="Line 420">
          <a:extLst>
            <a:ext uri="{FF2B5EF4-FFF2-40B4-BE49-F238E27FC236}">
              <a16:creationId xmlns:a16="http://schemas.microsoft.com/office/drawing/2014/main" id="{00000000-0008-0000-0000-0000A5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30" name="Line 421">
          <a:extLst>
            <a:ext uri="{FF2B5EF4-FFF2-40B4-BE49-F238E27FC236}">
              <a16:creationId xmlns:a16="http://schemas.microsoft.com/office/drawing/2014/main" id="{00000000-0008-0000-0000-0000A6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31" name="Line 422">
          <a:extLst>
            <a:ext uri="{FF2B5EF4-FFF2-40B4-BE49-F238E27FC236}">
              <a16:creationId xmlns:a16="http://schemas.microsoft.com/office/drawing/2014/main" id="{00000000-0008-0000-0000-0000A7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32" name="Line 423">
          <a:extLst>
            <a:ext uri="{FF2B5EF4-FFF2-40B4-BE49-F238E27FC236}">
              <a16:creationId xmlns:a16="http://schemas.microsoft.com/office/drawing/2014/main" id="{00000000-0008-0000-0000-0000A8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33" name="Line 424">
          <a:extLst>
            <a:ext uri="{FF2B5EF4-FFF2-40B4-BE49-F238E27FC236}">
              <a16:creationId xmlns:a16="http://schemas.microsoft.com/office/drawing/2014/main" id="{00000000-0008-0000-0000-0000A9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34" name="Line 425">
          <a:extLst>
            <a:ext uri="{FF2B5EF4-FFF2-40B4-BE49-F238E27FC236}">
              <a16:creationId xmlns:a16="http://schemas.microsoft.com/office/drawing/2014/main" id="{00000000-0008-0000-0000-0000AA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35" name="Line 426">
          <a:extLst>
            <a:ext uri="{FF2B5EF4-FFF2-40B4-BE49-F238E27FC236}">
              <a16:creationId xmlns:a16="http://schemas.microsoft.com/office/drawing/2014/main" id="{00000000-0008-0000-0000-0000AB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36" name="Line 427">
          <a:extLst>
            <a:ext uri="{FF2B5EF4-FFF2-40B4-BE49-F238E27FC236}">
              <a16:creationId xmlns:a16="http://schemas.microsoft.com/office/drawing/2014/main" id="{00000000-0008-0000-0000-0000AC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37" name="Line 428">
          <a:extLst>
            <a:ext uri="{FF2B5EF4-FFF2-40B4-BE49-F238E27FC236}">
              <a16:creationId xmlns:a16="http://schemas.microsoft.com/office/drawing/2014/main" id="{00000000-0008-0000-0000-0000AD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38" name="Line 429">
          <a:extLst>
            <a:ext uri="{FF2B5EF4-FFF2-40B4-BE49-F238E27FC236}">
              <a16:creationId xmlns:a16="http://schemas.microsoft.com/office/drawing/2014/main" id="{00000000-0008-0000-0000-0000AE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39" name="Line 430">
          <a:extLst>
            <a:ext uri="{FF2B5EF4-FFF2-40B4-BE49-F238E27FC236}">
              <a16:creationId xmlns:a16="http://schemas.microsoft.com/office/drawing/2014/main" id="{00000000-0008-0000-0000-0000AF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40" name="Line 431">
          <a:extLst>
            <a:ext uri="{FF2B5EF4-FFF2-40B4-BE49-F238E27FC236}">
              <a16:creationId xmlns:a16="http://schemas.microsoft.com/office/drawing/2014/main" id="{00000000-0008-0000-0000-0000B0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41" name="Line 432">
          <a:extLst>
            <a:ext uri="{FF2B5EF4-FFF2-40B4-BE49-F238E27FC236}">
              <a16:creationId xmlns:a16="http://schemas.microsoft.com/office/drawing/2014/main" id="{00000000-0008-0000-0000-0000B1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42" name="Line 433">
          <a:extLst>
            <a:ext uri="{FF2B5EF4-FFF2-40B4-BE49-F238E27FC236}">
              <a16:creationId xmlns:a16="http://schemas.microsoft.com/office/drawing/2014/main" id="{00000000-0008-0000-0000-0000B2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43" name="Line 434">
          <a:extLst>
            <a:ext uri="{FF2B5EF4-FFF2-40B4-BE49-F238E27FC236}">
              <a16:creationId xmlns:a16="http://schemas.microsoft.com/office/drawing/2014/main" id="{00000000-0008-0000-0000-0000B3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44" name="Line 435">
          <a:extLst>
            <a:ext uri="{FF2B5EF4-FFF2-40B4-BE49-F238E27FC236}">
              <a16:creationId xmlns:a16="http://schemas.microsoft.com/office/drawing/2014/main" id="{00000000-0008-0000-0000-0000B4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45" name="Line 436">
          <a:extLst>
            <a:ext uri="{FF2B5EF4-FFF2-40B4-BE49-F238E27FC236}">
              <a16:creationId xmlns:a16="http://schemas.microsoft.com/office/drawing/2014/main" id="{00000000-0008-0000-0000-0000B5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46" name="Line 437">
          <a:extLst>
            <a:ext uri="{FF2B5EF4-FFF2-40B4-BE49-F238E27FC236}">
              <a16:creationId xmlns:a16="http://schemas.microsoft.com/office/drawing/2014/main" id="{00000000-0008-0000-0000-0000B6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47" name="Line 438">
          <a:extLst>
            <a:ext uri="{FF2B5EF4-FFF2-40B4-BE49-F238E27FC236}">
              <a16:creationId xmlns:a16="http://schemas.microsoft.com/office/drawing/2014/main" id="{00000000-0008-0000-0000-0000B7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48" name="Line 439">
          <a:extLst>
            <a:ext uri="{FF2B5EF4-FFF2-40B4-BE49-F238E27FC236}">
              <a16:creationId xmlns:a16="http://schemas.microsoft.com/office/drawing/2014/main" id="{00000000-0008-0000-0000-0000B8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49" name="Line 440">
          <a:extLst>
            <a:ext uri="{FF2B5EF4-FFF2-40B4-BE49-F238E27FC236}">
              <a16:creationId xmlns:a16="http://schemas.microsoft.com/office/drawing/2014/main" id="{00000000-0008-0000-0000-0000B9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50" name="Line 441">
          <a:extLst>
            <a:ext uri="{FF2B5EF4-FFF2-40B4-BE49-F238E27FC236}">
              <a16:creationId xmlns:a16="http://schemas.microsoft.com/office/drawing/2014/main" id="{00000000-0008-0000-0000-0000BA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51" name="Line 442">
          <a:extLst>
            <a:ext uri="{FF2B5EF4-FFF2-40B4-BE49-F238E27FC236}">
              <a16:creationId xmlns:a16="http://schemas.microsoft.com/office/drawing/2014/main" id="{00000000-0008-0000-0000-0000BB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52" name="Line 443">
          <a:extLst>
            <a:ext uri="{FF2B5EF4-FFF2-40B4-BE49-F238E27FC236}">
              <a16:creationId xmlns:a16="http://schemas.microsoft.com/office/drawing/2014/main" id="{00000000-0008-0000-0000-0000BC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53" name="Line 444">
          <a:extLst>
            <a:ext uri="{FF2B5EF4-FFF2-40B4-BE49-F238E27FC236}">
              <a16:creationId xmlns:a16="http://schemas.microsoft.com/office/drawing/2014/main" id="{00000000-0008-0000-0000-0000BD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54" name="Line 445">
          <a:extLst>
            <a:ext uri="{FF2B5EF4-FFF2-40B4-BE49-F238E27FC236}">
              <a16:creationId xmlns:a16="http://schemas.microsoft.com/office/drawing/2014/main" id="{00000000-0008-0000-0000-0000BE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55" name="Line 446">
          <a:extLst>
            <a:ext uri="{FF2B5EF4-FFF2-40B4-BE49-F238E27FC236}">
              <a16:creationId xmlns:a16="http://schemas.microsoft.com/office/drawing/2014/main" id="{00000000-0008-0000-0000-0000BF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56" name="Line 447">
          <a:extLst>
            <a:ext uri="{FF2B5EF4-FFF2-40B4-BE49-F238E27FC236}">
              <a16:creationId xmlns:a16="http://schemas.microsoft.com/office/drawing/2014/main" id="{00000000-0008-0000-0000-0000C0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57" name="Line 448">
          <a:extLst>
            <a:ext uri="{FF2B5EF4-FFF2-40B4-BE49-F238E27FC236}">
              <a16:creationId xmlns:a16="http://schemas.microsoft.com/office/drawing/2014/main" id="{00000000-0008-0000-0000-0000C1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58" name="Line 449">
          <a:extLst>
            <a:ext uri="{FF2B5EF4-FFF2-40B4-BE49-F238E27FC236}">
              <a16:creationId xmlns:a16="http://schemas.microsoft.com/office/drawing/2014/main" id="{00000000-0008-0000-0000-0000C2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59" name="Line 450">
          <a:extLst>
            <a:ext uri="{FF2B5EF4-FFF2-40B4-BE49-F238E27FC236}">
              <a16:creationId xmlns:a16="http://schemas.microsoft.com/office/drawing/2014/main" id="{00000000-0008-0000-0000-0000C3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60" name="Line 451">
          <a:extLst>
            <a:ext uri="{FF2B5EF4-FFF2-40B4-BE49-F238E27FC236}">
              <a16:creationId xmlns:a16="http://schemas.microsoft.com/office/drawing/2014/main" id="{00000000-0008-0000-0000-0000C4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61" name="Line 452">
          <a:extLst>
            <a:ext uri="{FF2B5EF4-FFF2-40B4-BE49-F238E27FC236}">
              <a16:creationId xmlns:a16="http://schemas.microsoft.com/office/drawing/2014/main" id="{00000000-0008-0000-0000-0000C5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62" name="Line 453">
          <a:extLst>
            <a:ext uri="{FF2B5EF4-FFF2-40B4-BE49-F238E27FC236}">
              <a16:creationId xmlns:a16="http://schemas.microsoft.com/office/drawing/2014/main" id="{00000000-0008-0000-0000-0000C6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63" name="Line 454">
          <a:extLst>
            <a:ext uri="{FF2B5EF4-FFF2-40B4-BE49-F238E27FC236}">
              <a16:creationId xmlns:a16="http://schemas.microsoft.com/office/drawing/2014/main" id="{00000000-0008-0000-0000-0000C7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64" name="Line 455">
          <a:extLst>
            <a:ext uri="{FF2B5EF4-FFF2-40B4-BE49-F238E27FC236}">
              <a16:creationId xmlns:a16="http://schemas.microsoft.com/office/drawing/2014/main" id="{00000000-0008-0000-0000-0000C8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65" name="Line 456">
          <a:extLst>
            <a:ext uri="{FF2B5EF4-FFF2-40B4-BE49-F238E27FC236}">
              <a16:creationId xmlns:a16="http://schemas.microsoft.com/office/drawing/2014/main" id="{00000000-0008-0000-0000-0000C9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66" name="Line 457">
          <a:extLst>
            <a:ext uri="{FF2B5EF4-FFF2-40B4-BE49-F238E27FC236}">
              <a16:creationId xmlns:a16="http://schemas.microsoft.com/office/drawing/2014/main" id="{00000000-0008-0000-0000-0000CA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67" name="Line 458">
          <a:extLst>
            <a:ext uri="{FF2B5EF4-FFF2-40B4-BE49-F238E27FC236}">
              <a16:creationId xmlns:a16="http://schemas.microsoft.com/office/drawing/2014/main" id="{00000000-0008-0000-0000-0000CB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68" name="Line 459">
          <a:extLst>
            <a:ext uri="{FF2B5EF4-FFF2-40B4-BE49-F238E27FC236}">
              <a16:creationId xmlns:a16="http://schemas.microsoft.com/office/drawing/2014/main" id="{00000000-0008-0000-0000-0000CC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69" name="Line 460">
          <a:extLst>
            <a:ext uri="{FF2B5EF4-FFF2-40B4-BE49-F238E27FC236}">
              <a16:creationId xmlns:a16="http://schemas.microsoft.com/office/drawing/2014/main" id="{00000000-0008-0000-0000-0000CD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70" name="Line 461">
          <a:extLst>
            <a:ext uri="{FF2B5EF4-FFF2-40B4-BE49-F238E27FC236}">
              <a16:creationId xmlns:a16="http://schemas.microsoft.com/office/drawing/2014/main" id="{00000000-0008-0000-0000-0000CE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71" name="Line 462">
          <a:extLst>
            <a:ext uri="{FF2B5EF4-FFF2-40B4-BE49-F238E27FC236}">
              <a16:creationId xmlns:a16="http://schemas.microsoft.com/office/drawing/2014/main" id="{00000000-0008-0000-0000-0000CF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72" name="Line 463">
          <a:extLst>
            <a:ext uri="{FF2B5EF4-FFF2-40B4-BE49-F238E27FC236}">
              <a16:creationId xmlns:a16="http://schemas.microsoft.com/office/drawing/2014/main" id="{00000000-0008-0000-0000-0000D0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73" name="Line 464">
          <a:extLst>
            <a:ext uri="{FF2B5EF4-FFF2-40B4-BE49-F238E27FC236}">
              <a16:creationId xmlns:a16="http://schemas.microsoft.com/office/drawing/2014/main" id="{00000000-0008-0000-0000-0000D1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74" name="Line 465">
          <a:extLst>
            <a:ext uri="{FF2B5EF4-FFF2-40B4-BE49-F238E27FC236}">
              <a16:creationId xmlns:a16="http://schemas.microsoft.com/office/drawing/2014/main" id="{00000000-0008-0000-0000-0000D2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75" name="Line 466">
          <a:extLst>
            <a:ext uri="{FF2B5EF4-FFF2-40B4-BE49-F238E27FC236}">
              <a16:creationId xmlns:a16="http://schemas.microsoft.com/office/drawing/2014/main" id="{00000000-0008-0000-0000-0000D3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76" name="Line 467">
          <a:extLst>
            <a:ext uri="{FF2B5EF4-FFF2-40B4-BE49-F238E27FC236}">
              <a16:creationId xmlns:a16="http://schemas.microsoft.com/office/drawing/2014/main" id="{00000000-0008-0000-0000-0000D4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77" name="Line 468">
          <a:extLst>
            <a:ext uri="{FF2B5EF4-FFF2-40B4-BE49-F238E27FC236}">
              <a16:creationId xmlns:a16="http://schemas.microsoft.com/office/drawing/2014/main" id="{00000000-0008-0000-0000-0000D5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78" name="Line 469">
          <a:extLst>
            <a:ext uri="{FF2B5EF4-FFF2-40B4-BE49-F238E27FC236}">
              <a16:creationId xmlns:a16="http://schemas.microsoft.com/office/drawing/2014/main" id="{00000000-0008-0000-0000-0000D6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79" name="Line 470">
          <a:extLst>
            <a:ext uri="{FF2B5EF4-FFF2-40B4-BE49-F238E27FC236}">
              <a16:creationId xmlns:a16="http://schemas.microsoft.com/office/drawing/2014/main" id="{00000000-0008-0000-0000-0000D7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80" name="Line 471">
          <a:extLst>
            <a:ext uri="{FF2B5EF4-FFF2-40B4-BE49-F238E27FC236}">
              <a16:creationId xmlns:a16="http://schemas.microsoft.com/office/drawing/2014/main" id="{00000000-0008-0000-0000-0000D8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81" name="Line 472">
          <a:extLst>
            <a:ext uri="{FF2B5EF4-FFF2-40B4-BE49-F238E27FC236}">
              <a16:creationId xmlns:a16="http://schemas.microsoft.com/office/drawing/2014/main" id="{00000000-0008-0000-0000-0000D9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82" name="Line 473">
          <a:extLst>
            <a:ext uri="{FF2B5EF4-FFF2-40B4-BE49-F238E27FC236}">
              <a16:creationId xmlns:a16="http://schemas.microsoft.com/office/drawing/2014/main" id="{00000000-0008-0000-0000-0000DA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83" name="Line 474">
          <a:extLst>
            <a:ext uri="{FF2B5EF4-FFF2-40B4-BE49-F238E27FC236}">
              <a16:creationId xmlns:a16="http://schemas.microsoft.com/office/drawing/2014/main" id="{00000000-0008-0000-0000-0000DB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84" name="Line 475">
          <a:extLst>
            <a:ext uri="{FF2B5EF4-FFF2-40B4-BE49-F238E27FC236}">
              <a16:creationId xmlns:a16="http://schemas.microsoft.com/office/drawing/2014/main" id="{00000000-0008-0000-0000-0000DC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85" name="Line 476">
          <a:extLst>
            <a:ext uri="{FF2B5EF4-FFF2-40B4-BE49-F238E27FC236}">
              <a16:creationId xmlns:a16="http://schemas.microsoft.com/office/drawing/2014/main" id="{00000000-0008-0000-0000-0000DD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86" name="Line 477">
          <a:extLst>
            <a:ext uri="{FF2B5EF4-FFF2-40B4-BE49-F238E27FC236}">
              <a16:creationId xmlns:a16="http://schemas.microsoft.com/office/drawing/2014/main" id="{00000000-0008-0000-0000-0000DE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87" name="Line 478">
          <a:extLst>
            <a:ext uri="{FF2B5EF4-FFF2-40B4-BE49-F238E27FC236}">
              <a16:creationId xmlns:a16="http://schemas.microsoft.com/office/drawing/2014/main" id="{00000000-0008-0000-0000-0000DF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88" name="Line 479">
          <a:extLst>
            <a:ext uri="{FF2B5EF4-FFF2-40B4-BE49-F238E27FC236}">
              <a16:creationId xmlns:a16="http://schemas.microsoft.com/office/drawing/2014/main" id="{00000000-0008-0000-0000-0000E0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89" name="Line 480">
          <a:extLst>
            <a:ext uri="{FF2B5EF4-FFF2-40B4-BE49-F238E27FC236}">
              <a16:creationId xmlns:a16="http://schemas.microsoft.com/office/drawing/2014/main" id="{00000000-0008-0000-0000-0000E1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90" name="Line 481">
          <a:extLst>
            <a:ext uri="{FF2B5EF4-FFF2-40B4-BE49-F238E27FC236}">
              <a16:creationId xmlns:a16="http://schemas.microsoft.com/office/drawing/2014/main" id="{00000000-0008-0000-0000-0000E2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91" name="Line 482">
          <a:extLst>
            <a:ext uri="{FF2B5EF4-FFF2-40B4-BE49-F238E27FC236}">
              <a16:creationId xmlns:a16="http://schemas.microsoft.com/office/drawing/2014/main" id="{00000000-0008-0000-0000-0000E3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92" name="Line 483">
          <a:extLst>
            <a:ext uri="{FF2B5EF4-FFF2-40B4-BE49-F238E27FC236}">
              <a16:creationId xmlns:a16="http://schemas.microsoft.com/office/drawing/2014/main" id="{00000000-0008-0000-0000-0000E4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93" name="Line 484">
          <a:extLst>
            <a:ext uri="{FF2B5EF4-FFF2-40B4-BE49-F238E27FC236}">
              <a16:creationId xmlns:a16="http://schemas.microsoft.com/office/drawing/2014/main" id="{00000000-0008-0000-0000-0000E5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94" name="Line 485">
          <a:extLst>
            <a:ext uri="{FF2B5EF4-FFF2-40B4-BE49-F238E27FC236}">
              <a16:creationId xmlns:a16="http://schemas.microsoft.com/office/drawing/2014/main" id="{00000000-0008-0000-0000-0000E6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95" name="Line 486">
          <a:extLst>
            <a:ext uri="{FF2B5EF4-FFF2-40B4-BE49-F238E27FC236}">
              <a16:creationId xmlns:a16="http://schemas.microsoft.com/office/drawing/2014/main" id="{00000000-0008-0000-0000-0000E7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96" name="Line 487">
          <a:extLst>
            <a:ext uri="{FF2B5EF4-FFF2-40B4-BE49-F238E27FC236}">
              <a16:creationId xmlns:a16="http://schemas.microsoft.com/office/drawing/2014/main" id="{00000000-0008-0000-0000-0000E8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097" name="Line 488">
          <a:extLst>
            <a:ext uri="{FF2B5EF4-FFF2-40B4-BE49-F238E27FC236}">
              <a16:creationId xmlns:a16="http://schemas.microsoft.com/office/drawing/2014/main" id="{00000000-0008-0000-0000-0000E9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098" name="Line 489">
          <a:extLst>
            <a:ext uri="{FF2B5EF4-FFF2-40B4-BE49-F238E27FC236}">
              <a16:creationId xmlns:a16="http://schemas.microsoft.com/office/drawing/2014/main" id="{00000000-0008-0000-0000-0000EA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099" name="Line 490">
          <a:extLst>
            <a:ext uri="{FF2B5EF4-FFF2-40B4-BE49-F238E27FC236}">
              <a16:creationId xmlns:a16="http://schemas.microsoft.com/office/drawing/2014/main" id="{00000000-0008-0000-0000-0000EB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00" name="Line 491">
          <a:extLst>
            <a:ext uri="{FF2B5EF4-FFF2-40B4-BE49-F238E27FC236}">
              <a16:creationId xmlns:a16="http://schemas.microsoft.com/office/drawing/2014/main" id="{00000000-0008-0000-0000-0000EC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01" name="Line 492">
          <a:extLst>
            <a:ext uri="{FF2B5EF4-FFF2-40B4-BE49-F238E27FC236}">
              <a16:creationId xmlns:a16="http://schemas.microsoft.com/office/drawing/2014/main" id="{00000000-0008-0000-0000-0000ED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02" name="Line 493">
          <a:extLst>
            <a:ext uri="{FF2B5EF4-FFF2-40B4-BE49-F238E27FC236}">
              <a16:creationId xmlns:a16="http://schemas.microsoft.com/office/drawing/2014/main" id="{00000000-0008-0000-0000-0000EE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03" name="Line 494">
          <a:extLst>
            <a:ext uri="{FF2B5EF4-FFF2-40B4-BE49-F238E27FC236}">
              <a16:creationId xmlns:a16="http://schemas.microsoft.com/office/drawing/2014/main" id="{00000000-0008-0000-0000-0000EF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04" name="Line 495">
          <a:extLst>
            <a:ext uri="{FF2B5EF4-FFF2-40B4-BE49-F238E27FC236}">
              <a16:creationId xmlns:a16="http://schemas.microsoft.com/office/drawing/2014/main" id="{00000000-0008-0000-0000-0000F0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05" name="Line 496">
          <a:extLst>
            <a:ext uri="{FF2B5EF4-FFF2-40B4-BE49-F238E27FC236}">
              <a16:creationId xmlns:a16="http://schemas.microsoft.com/office/drawing/2014/main" id="{00000000-0008-0000-0000-0000F1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06" name="Line 497">
          <a:extLst>
            <a:ext uri="{FF2B5EF4-FFF2-40B4-BE49-F238E27FC236}">
              <a16:creationId xmlns:a16="http://schemas.microsoft.com/office/drawing/2014/main" id="{00000000-0008-0000-0000-0000F2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07" name="Line 498">
          <a:extLst>
            <a:ext uri="{FF2B5EF4-FFF2-40B4-BE49-F238E27FC236}">
              <a16:creationId xmlns:a16="http://schemas.microsoft.com/office/drawing/2014/main" id="{00000000-0008-0000-0000-0000F3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08" name="Line 499">
          <a:extLst>
            <a:ext uri="{FF2B5EF4-FFF2-40B4-BE49-F238E27FC236}">
              <a16:creationId xmlns:a16="http://schemas.microsoft.com/office/drawing/2014/main" id="{00000000-0008-0000-0000-0000F4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09" name="Line 500">
          <a:extLst>
            <a:ext uri="{FF2B5EF4-FFF2-40B4-BE49-F238E27FC236}">
              <a16:creationId xmlns:a16="http://schemas.microsoft.com/office/drawing/2014/main" id="{00000000-0008-0000-0000-0000F5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10" name="Line 501">
          <a:extLst>
            <a:ext uri="{FF2B5EF4-FFF2-40B4-BE49-F238E27FC236}">
              <a16:creationId xmlns:a16="http://schemas.microsoft.com/office/drawing/2014/main" id="{00000000-0008-0000-0000-0000F6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11" name="Line 502">
          <a:extLst>
            <a:ext uri="{FF2B5EF4-FFF2-40B4-BE49-F238E27FC236}">
              <a16:creationId xmlns:a16="http://schemas.microsoft.com/office/drawing/2014/main" id="{00000000-0008-0000-0000-0000F7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12" name="Line 503">
          <a:extLst>
            <a:ext uri="{FF2B5EF4-FFF2-40B4-BE49-F238E27FC236}">
              <a16:creationId xmlns:a16="http://schemas.microsoft.com/office/drawing/2014/main" id="{00000000-0008-0000-0000-0000F8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13" name="Line 504">
          <a:extLst>
            <a:ext uri="{FF2B5EF4-FFF2-40B4-BE49-F238E27FC236}">
              <a16:creationId xmlns:a16="http://schemas.microsoft.com/office/drawing/2014/main" id="{00000000-0008-0000-0000-0000F9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14" name="Line 505">
          <a:extLst>
            <a:ext uri="{FF2B5EF4-FFF2-40B4-BE49-F238E27FC236}">
              <a16:creationId xmlns:a16="http://schemas.microsoft.com/office/drawing/2014/main" id="{00000000-0008-0000-0000-0000FA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15" name="Line 506">
          <a:extLst>
            <a:ext uri="{FF2B5EF4-FFF2-40B4-BE49-F238E27FC236}">
              <a16:creationId xmlns:a16="http://schemas.microsoft.com/office/drawing/2014/main" id="{00000000-0008-0000-0000-0000FB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16" name="Line 507">
          <a:extLst>
            <a:ext uri="{FF2B5EF4-FFF2-40B4-BE49-F238E27FC236}">
              <a16:creationId xmlns:a16="http://schemas.microsoft.com/office/drawing/2014/main" id="{00000000-0008-0000-0000-0000FC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17" name="Line 508">
          <a:extLst>
            <a:ext uri="{FF2B5EF4-FFF2-40B4-BE49-F238E27FC236}">
              <a16:creationId xmlns:a16="http://schemas.microsoft.com/office/drawing/2014/main" id="{00000000-0008-0000-0000-0000FD13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18" name="Line 509">
          <a:extLst>
            <a:ext uri="{FF2B5EF4-FFF2-40B4-BE49-F238E27FC236}">
              <a16:creationId xmlns:a16="http://schemas.microsoft.com/office/drawing/2014/main" id="{00000000-0008-0000-0000-0000FE13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19" name="Line 510">
          <a:extLst>
            <a:ext uri="{FF2B5EF4-FFF2-40B4-BE49-F238E27FC236}">
              <a16:creationId xmlns:a16="http://schemas.microsoft.com/office/drawing/2014/main" id="{00000000-0008-0000-0000-0000FF13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20" name="Line 511">
          <a:extLst>
            <a:ext uri="{FF2B5EF4-FFF2-40B4-BE49-F238E27FC236}">
              <a16:creationId xmlns:a16="http://schemas.microsoft.com/office/drawing/2014/main" id="{00000000-0008-0000-0000-000000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21" name="Line 512">
          <a:extLst>
            <a:ext uri="{FF2B5EF4-FFF2-40B4-BE49-F238E27FC236}">
              <a16:creationId xmlns:a16="http://schemas.microsoft.com/office/drawing/2014/main" id="{00000000-0008-0000-0000-000001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22" name="Line 513">
          <a:extLst>
            <a:ext uri="{FF2B5EF4-FFF2-40B4-BE49-F238E27FC236}">
              <a16:creationId xmlns:a16="http://schemas.microsoft.com/office/drawing/2014/main" id="{00000000-0008-0000-0000-000002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23" name="Line 514">
          <a:extLst>
            <a:ext uri="{FF2B5EF4-FFF2-40B4-BE49-F238E27FC236}">
              <a16:creationId xmlns:a16="http://schemas.microsoft.com/office/drawing/2014/main" id="{00000000-0008-0000-0000-000003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24" name="Line 515">
          <a:extLst>
            <a:ext uri="{FF2B5EF4-FFF2-40B4-BE49-F238E27FC236}">
              <a16:creationId xmlns:a16="http://schemas.microsoft.com/office/drawing/2014/main" id="{00000000-0008-0000-0000-000004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25" name="Line 516">
          <a:extLst>
            <a:ext uri="{FF2B5EF4-FFF2-40B4-BE49-F238E27FC236}">
              <a16:creationId xmlns:a16="http://schemas.microsoft.com/office/drawing/2014/main" id="{00000000-0008-0000-0000-000005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26" name="Line 517">
          <a:extLst>
            <a:ext uri="{FF2B5EF4-FFF2-40B4-BE49-F238E27FC236}">
              <a16:creationId xmlns:a16="http://schemas.microsoft.com/office/drawing/2014/main" id="{00000000-0008-0000-0000-000006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27" name="Line 518">
          <a:extLst>
            <a:ext uri="{FF2B5EF4-FFF2-40B4-BE49-F238E27FC236}">
              <a16:creationId xmlns:a16="http://schemas.microsoft.com/office/drawing/2014/main" id="{00000000-0008-0000-0000-000007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28" name="Line 519">
          <a:extLst>
            <a:ext uri="{FF2B5EF4-FFF2-40B4-BE49-F238E27FC236}">
              <a16:creationId xmlns:a16="http://schemas.microsoft.com/office/drawing/2014/main" id="{00000000-0008-0000-0000-000008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29" name="Line 520">
          <a:extLst>
            <a:ext uri="{FF2B5EF4-FFF2-40B4-BE49-F238E27FC236}">
              <a16:creationId xmlns:a16="http://schemas.microsoft.com/office/drawing/2014/main" id="{00000000-0008-0000-0000-000009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30" name="Line 521">
          <a:extLst>
            <a:ext uri="{FF2B5EF4-FFF2-40B4-BE49-F238E27FC236}">
              <a16:creationId xmlns:a16="http://schemas.microsoft.com/office/drawing/2014/main" id="{00000000-0008-0000-0000-00000A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31" name="Line 522">
          <a:extLst>
            <a:ext uri="{FF2B5EF4-FFF2-40B4-BE49-F238E27FC236}">
              <a16:creationId xmlns:a16="http://schemas.microsoft.com/office/drawing/2014/main" id="{00000000-0008-0000-0000-00000B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32" name="Line 523">
          <a:extLst>
            <a:ext uri="{FF2B5EF4-FFF2-40B4-BE49-F238E27FC236}">
              <a16:creationId xmlns:a16="http://schemas.microsoft.com/office/drawing/2014/main" id="{00000000-0008-0000-0000-00000C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33" name="Line 524">
          <a:extLst>
            <a:ext uri="{FF2B5EF4-FFF2-40B4-BE49-F238E27FC236}">
              <a16:creationId xmlns:a16="http://schemas.microsoft.com/office/drawing/2014/main" id="{00000000-0008-0000-0000-00000D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34" name="Line 525">
          <a:extLst>
            <a:ext uri="{FF2B5EF4-FFF2-40B4-BE49-F238E27FC236}">
              <a16:creationId xmlns:a16="http://schemas.microsoft.com/office/drawing/2014/main" id="{00000000-0008-0000-0000-00000E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35" name="Line 526">
          <a:extLst>
            <a:ext uri="{FF2B5EF4-FFF2-40B4-BE49-F238E27FC236}">
              <a16:creationId xmlns:a16="http://schemas.microsoft.com/office/drawing/2014/main" id="{00000000-0008-0000-0000-00000F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36" name="Line 527">
          <a:extLst>
            <a:ext uri="{FF2B5EF4-FFF2-40B4-BE49-F238E27FC236}">
              <a16:creationId xmlns:a16="http://schemas.microsoft.com/office/drawing/2014/main" id="{00000000-0008-0000-0000-000010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37" name="Line 528">
          <a:extLst>
            <a:ext uri="{FF2B5EF4-FFF2-40B4-BE49-F238E27FC236}">
              <a16:creationId xmlns:a16="http://schemas.microsoft.com/office/drawing/2014/main" id="{00000000-0008-0000-0000-000011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38" name="Line 529">
          <a:extLst>
            <a:ext uri="{FF2B5EF4-FFF2-40B4-BE49-F238E27FC236}">
              <a16:creationId xmlns:a16="http://schemas.microsoft.com/office/drawing/2014/main" id="{00000000-0008-0000-0000-000012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39" name="Line 530">
          <a:extLst>
            <a:ext uri="{FF2B5EF4-FFF2-40B4-BE49-F238E27FC236}">
              <a16:creationId xmlns:a16="http://schemas.microsoft.com/office/drawing/2014/main" id="{00000000-0008-0000-0000-000013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40" name="Line 531">
          <a:extLst>
            <a:ext uri="{FF2B5EF4-FFF2-40B4-BE49-F238E27FC236}">
              <a16:creationId xmlns:a16="http://schemas.microsoft.com/office/drawing/2014/main" id="{00000000-0008-0000-0000-000014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41" name="Line 532">
          <a:extLst>
            <a:ext uri="{FF2B5EF4-FFF2-40B4-BE49-F238E27FC236}">
              <a16:creationId xmlns:a16="http://schemas.microsoft.com/office/drawing/2014/main" id="{00000000-0008-0000-0000-000015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42" name="Line 533">
          <a:extLst>
            <a:ext uri="{FF2B5EF4-FFF2-40B4-BE49-F238E27FC236}">
              <a16:creationId xmlns:a16="http://schemas.microsoft.com/office/drawing/2014/main" id="{00000000-0008-0000-0000-000016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43" name="Line 534">
          <a:extLst>
            <a:ext uri="{FF2B5EF4-FFF2-40B4-BE49-F238E27FC236}">
              <a16:creationId xmlns:a16="http://schemas.microsoft.com/office/drawing/2014/main" id="{00000000-0008-0000-0000-000017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44" name="Line 535">
          <a:extLst>
            <a:ext uri="{FF2B5EF4-FFF2-40B4-BE49-F238E27FC236}">
              <a16:creationId xmlns:a16="http://schemas.microsoft.com/office/drawing/2014/main" id="{00000000-0008-0000-0000-000018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45" name="Line 536">
          <a:extLst>
            <a:ext uri="{FF2B5EF4-FFF2-40B4-BE49-F238E27FC236}">
              <a16:creationId xmlns:a16="http://schemas.microsoft.com/office/drawing/2014/main" id="{00000000-0008-0000-0000-000019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46" name="Line 537">
          <a:extLst>
            <a:ext uri="{FF2B5EF4-FFF2-40B4-BE49-F238E27FC236}">
              <a16:creationId xmlns:a16="http://schemas.microsoft.com/office/drawing/2014/main" id="{00000000-0008-0000-0000-00001A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47" name="Line 538">
          <a:extLst>
            <a:ext uri="{FF2B5EF4-FFF2-40B4-BE49-F238E27FC236}">
              <a16:creationId xmlns:a16="http://schemas.microsoft.com/office/drawing/2014/main" id="{00000000-0008-0000-0000-00001B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48" name="Line 539">
          <a:extLst>
            <a:ext uri="{FF2B5EF4-FFF2-40B4-BE49-F238E27FC236}">
              <a16:creationId xmlns:a16="http://schemas.microsoft.com/office/drawing/2014/main" id="{00000000-0008-0000-0000-00001C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49" name="Line 540">
          <a:extLst>
            <a:ext uri="{FF2B5EF4-FFF2-40B4-BE49-F238E27FC236}">
              <a16:creationId xmlns:a16="http://schemas.microsoft.com/office/drawing/2014/main" id="{00000000-0008-0000-0000-00001D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50" name="Line 541">
          <a:extLst>
            <a:ext uri="{FF2B5EF4-FFF2-40B4-BE49-F238E27FC236}">
              <a16:creationId xmlns:a16="http://schemas.microsoft.com/office/drawing/2014/main" id="{00000000-0008-0000-0000-00001E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51" name="Line 542">
          <a:extLst>
            <a:ext uri="{FF2B5EF4-FFF2-40B4-BE49-F238E27FC236}">
              <a16:creationId xmlns:a16="http://schemas.microsoft.com/office/drawing/2014/main" id="{00000000-0008-0000-0000-00001F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52" name="Line 543">
          <a:extLst>
            <a:ext uri="{FF2B5EF4-FFF2-40B4-BE49-F238E27FC236}">
              <a16:creationId xmlns:a16="http://schemas.microsoft.com/office/drawing/2014/main" id="{00000000-0008-0000-0000-000020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53" name="Line 544">
          <a:extLst>
            <a:ext uri="{FF2B5EF4-FFF2-40B4-BE49-F238E27FC236}">
              <a16:creationId xmlns:a16="http://schemas.microsoft.com/office/drawing/2014/main" id="{00000000-0008-0000-0000-000021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54" name="Line 545">
          <a:extLst>
            <a:ext uri="{FF2B5EF4-FFF2-40B4-BE49-F238E27FC236}">
              <a16:creationId xmlns:a16="http://schemas.microsoft.com/office/drawing/2014/main" id="{00000000-0008-0000-0000-000022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55" name="Line 546">
          <a:extLst>
            <a:ext uri="{FF2B5EF4-FFF2-40B4-BE49-F238E27FC236}">
              <a16:creationId xmlns:a16="http://schemas.microsoft.com/office/drawing/2014/main" id="{00000000-0008-0000-0000-000023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56" name="Line 547">
          <a:extLst>
            <a:ext uri="{FF2B5EF4-FFF2-40B4-BE49-F238E27FC236}">
              <a16:creationId xmlns:a16="http://schemas.microsoft.com/office/drawing/2014/main" id="{00000000-0008-0000-0000-000024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57" name="Line 548">
          <a:extLst>
            <a:ext uri="{FF2B5EF4-FFF2-40B4-BE49-F238E27FC236}">
              <a16:creationId xmlns:a16="http://schemas.microsoft.com/office/drawing/2014/main" id="{00000000-0008-0000-0000-000025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58" name="Line 549">
          <a:extLst>
            <a:ext uri="{FF2B5EF4-FFF2-40B4-BE49-F238E27FC236}">
              <a16:creationId xmlns:a16="http://schemas.microsoft.com/office/drawing/2014/main" id="{00000000-0008-0000-0000-000026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59" name="Line 550">
          <a:extLst>
            <a:ext uri="{FF2B5EF4-FFF2-40B4-BE49-F238E27FC236}">
              <a16:creationId xmlns:a16="http://schemas.microsoft.com/office/drawing/2014/main" id="{00000000-0008-0000-0000-000027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60" name="Line 551">
          <a:extLst>
            <a:ext uri="{FF2B5EF4-FFF2-40B4-BE49-F238E27FC236}">
              <a16:creationId xmlns:a16="http://schemas.microsoft.com/office/drawing/2014/main" id="{00000000-0008-0000-0000-000028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61" name="Line 552">
          <a:extLst>
            <a:ext uri="{FF2B5EF4-FFF2-40B4-BE49-F238E27FC236}">
              <a16:creationId xmlns:a16="http://schemas.microsoft.com/office/drawing/2014/main" id="{00000000-0008-0000-0000-000029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62" name="Line 553">
          <a:extLst>
            <a:ext uri="{FF2B5EF4-FFF2-40B4-BE49-F238E27FC236}">
              <a16:creationId xmlns:a16="http://schemas.microsoft.com/office/drawing/2014/main" id="{00000000-0008-0000-0000-00002A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63" name="Line 554">
          <a:extLst>
            <a:ext uri="{FF2B5EF4-FFF2-40B4-BE49-F238E27FC236}">
              <a16:creationId xmlns:a16="http://schemas.microsoft.com/office/drawing/2014/main" id="{00000000-0008-0000-0000-00002B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64" name="Line 555">
          <a:extLst>
            <a:ext uri="{FF2B5EF4-FFF2-40B4-BE49-F238E27FC236}">
              <a16:creationId xmlns:a16="http://schemas.microsoft.com/office/drawing/2014/main" id="{00000000-0008-0000-0000-00002C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65" name="Line 556">
          <a:extLst>
            <a:ext uri="{FF2B5EF4-FFF2-40B4-BE49-F238E27FC236}">
              <a16:creationId xmlns:a16="http://schemas.microsoft.com/office/drawing/2014/main" id="{00000000-0008-0000-0000-00002D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66" name="Line 557">
          <a:extLst>
            <a:ext uri="{FF2B5EF4-FFF2-40B4-BE49-F238E27FC236}">
              <a16:creationId xmlns:a16="http://schemas.microsoft.com/office/drawing/2014/main" id="{00000000-0008-0000-0000-00002E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67" name="Line 558">
          <a:extLst>
            <a:ext uri="{FF2B5EF4-FFF2-40B4-BE49-F238E27FC236}">
              <a16:creationId xmlns:a16="http://schemas.microsoft.com/office/drawing/2014/main" id="{00000000-0008-0000-0000-00002F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68" name="Line 559">
          <a:extLst>
            <a:ext uri="{FF2B5EF4-FFF2-40B4-BE49-F238E27FC236}">
              <a16:creationId xmlns:a16="http://schemas.microsoft.com/office/drawing/2014/main" id="{00000000-0008-0000-0000-000030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69" name="Line 560">
          <a:extLst>
            <a:ext uri="{FF2B5EF4-FFF2-40B4-BE49-F238E27FC236}">
              <a16:creationId xmlns:a16="http://schemas.microsoft.com/office/drawing/2014/main" id="{00000000-0008-0000-0000-000031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70" name="Line 561">
          <a:extLst>
            <a:ext uri="{FF2B5EF4-FFF2-40B4-BE49-F238E27FC236}">
              <a16:creationId xmlns:a16="http://schemas.microsoft.com/office/drawing/2014/main" id="{00000000-0008-0000-0000-000032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71" name="Line 562">
          <a:extLst>
            <a:ext uri="{FF2B5EF4-FFF2-40B4-BE49-F238E27FC236}">
              <a16:creationId xmlns:a16="http://schemas.microsoft.com/office/drawing/2014/main" id="{00000000-0008-0000-0000-000033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72" name="Line 563">
          <a:extLst>
            <a:ext uri="{FF2B5EF4-FFF2-40B4-BE49-F238E27FC236}">
              <a16:creationId xmlns:a16="http://schemas.microsoft.com/office/drawing/2014/main" id="{00000000-0008-0000-0000-000034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73" name="Line 564">
          <a:extLst>
            <a:ext uri="{FF2B5EF4-FFF2-40B4-BE49-F238E27FC236}">
              <a16:creationId xmlns:a16="http://schemas.microsoft.com/office/drawing/2014/main" id="{00000000-0008-0000-0000-000035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74" name="Line 565">
          <a:extLst>
            <a:ext uri="{FF2B5EF4-FFF2-40B4-BE49-F238E27FC236}">
              <a16:creationId xmlns:a16="http://schemas.microsoft.com/office/drawing/2014/main" id="{00000000-0008-0000-0000-000036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75" name="Line 566">
          <a:extLst>
            <a:ext uri="{FF2B5EF4-FFF2-40B4-BE49-F238E27FC236}">
              <a16:creationId xmlns:a16="http://schemas.microsoft.com/office/drawing/2014/main" id="{00000000-0008-0000-0000-000037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76" name="Line 567">
          <a:extLst>
            <a:ext uri="{FF2B5EF4-FFF2-40B4-BE49-F238E27FC236}">
              <a16:creationId xmlns:a16="http://schemas.microsoft.com/office/drawing/2014/main" id="{00000000-0008-0000-0000-000038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77" name="Line 568">
          <a:extLst>
            <a:ext uri="{FF2B5EF4-FFF2-40B4-BE49-F238E27FC236}">
              <a16:creationId xmlns:a16="http://schemas.microsoft.com/office/drawing/2014/main" id="{00000000-0008-0000-0000-000039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78" name="Line 569">
          <a:extLst>
            <a:ext uri="{FF2B5EF4-FFF2-40B4-BE49-F238E27FC236}">
              <a16:creationId xmlns:a16="http://schemas.microsoft.com/office/drawing/2014/main" id="{00000000-0008-0000-0000-00003A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79" name="Line 570">
          <a:extLst>
            <a:ext uri="{FF2B5EF4-FFF2-40B4-BE49-F238E27FC236}">
              <a16:creationId xmlns:a16="http://schemas.microsoft.com/office/drawing/2014/main" id="{00000000-0008-0000-0000-00003B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80" name="Line 571">
          <a:extLst>
            <a:ext uri="{FF2B5EF4-FFF2-40B4-BE49-F238E27FC236}">
              <a16:creationId xmlns:a16="http://schemas.microsoft.com/office/drawing/2014/main" id="{00000000-0008-0000-0000-00003C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81" name="Line 572">
          <a:extLst>
            <a:ext uri="{FF2B5EF4-FFF2-40B4-BE49-F238E27FC236}">
              <a16:creationId xmlns:a16="http://schemas.microsoft.com/office/drawing/2014/main" id="{00000000-0008-0000-0000-00003D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82" name="Line 573">
          <a:extLst>
            <a:ext uri="{FF2B5EF4-FFF2-40B4-BE49-F238E27FC236}">
              <a16:creationId xmlns:a16="http://schemas.microsoft.com/office/drawing/2014/main" id="{00000000-0008-0000-0000-00003E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83" name="Line 574">
          <a:extLst>
            <a:ext uri="{FF2B5EF4-FFF2-40B4-BE49-F238E27FC236}">
              <a16:creationId xmlns:a16="http://schemas.microsoft.com/office/drawing/2014/main" id="{00000000-0008-0000-0000-00003F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84" name="Line 575">
          <a:extLst>
            <a:ext uri="{FF2B5EF4-FFF2-40B4-BE49-F238E27FC236}">
              <a16:creationId xmlns:a16="http://schemas.microsoft.com/office/drawing/2014/main" id="{00000000-0008-0000-0000-000040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85" name="Line 576">
          <a:extLst>
            <a:ext uri="{FF2B5EF4-FFF2-40B4-BE49-F238E27FC236}">
              <a16:creationId xmlns:a16="http://schemas.microsoft.com/office/drawing/2014/main" id="{00000000-0008-0000-0000-000041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86" name="Line 577">
          <a:extLst>
            <a:ext uri="{FF2B5EF4-FFF2-40B4-BE49-F238E27FC236}">
              <a16:creationId xmlns:a16="http://schemas.microsoft.com/office/drawing/2014/main" id="{00000000-0008-0000-0000-000042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87" name="Line 578">
          <a:extLst>
            <a:ext uri="{FF2B5EF4-FFF2-40B4-BE49-F238E27FC236}">
              <a16:creationId xmlns:a16="http://schemas.microsoft.com/office/drawing/2014/main" id="{00000000-0008-0000-0000-000043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88" name="Line 579">
          <a:extLst>
            <a:ext uri="{FF2B5EF4-FFF2-40B4-BE49-F238E27FC236}">
              <a16:creationId xmlns:a16="http://schemas.microsoft.com/office/drawing/2014/main" id="{00000000-0008-0000-0000-000044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89" name="Line 580">
          <a:extLst>
            <a:ext uri="{FF2B5EF4-FFF2-40B4-BE49-F238E27FC236}">
              <a16:creationId xmlns:a16="http://schemas.microsoft.com/office/drawing/2014/main" id="{00000000-0008-0000-0000-000045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90" name="Line 581">
          <a:extLst>
            <a:ext uri="{FF2B5EF4-FFF2-40B4-BE49-F238E27FC236}">
              <a16:creationId xmlns:a16="http://schemas.microsoft.com/office/drawing/2014/main" id="{00000000-0008-0000-0000-000046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91" name="Line 582">
          <a:extLst>
            <a:ext uri="{FF2B5EF4-FFF2-40B4-BE49-F238E27FC236}">
              <a16:creationId xmlns:a16="http://schemas.microsoft.com/office/drawing/2014/main" id="{00000000-0008-0000-0000-000047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92" name="Line 583">
          <a:extLst>
            <a:ext uri="{FF2B5EF4-FFF2-40B4-BE49-F238E27FC236}">
              <a16:creationId xmlns:a16="http://schemas.microsoft.com/office/drawing/2014/main" id="{00000000-0008-0000-0000-000048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93" name="Line 584">
          <a:extLst>
            <a:ext uri="{FF2B5EF4-FFF2-40B4-BE49-F238E27FC236}">
              <a16:creationId xmlns:a16="http://schemas.microsoft.com/office/drawing/2014/main" id="{00000000-0008-0000-0000-000049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94" name="Line 585">
          <a:extLst>
            <a:ext uri="{FF2B5EF4-FFF2-40B4-BE49-F238E27FC236}">
              <a16:creationId xmlns:a16="http://schemas.microsoft.com/office/drawing/2014/main" id="{00000000-0008-0000-0000-00004A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95" name="Line 586">
          <a:extLst>
            <a:ext uri="{FF2B5EF4-FFF2-40B4-BE49-F238E27FC236}">
              <a16:creationId xmlns:a16="http://schemas.microsoft.com/office/drawing/2014/main" id="{00000000-0008-0000-0000-00004B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96" name="Line 587">
          <a:extLst>
            <a:ext uri="{FF2B5EF4-FFF2-40B4-BE49-F238E27FC236}">
              <a16:creationId xmlns:a16="http://schemas.microsoft.com/office/drawing/2014/main" id="{00000000-0008-0000-0000-00004C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197" name="Line 588">
          <a:extLst>
            <a:ext uri="{FF2B5EF4-FFF2-40B4-BE49-F238E27FC236}">
              <a16:creationId xmlns:a16="http://schemas.microsoft.com/office/drawing/2014/main" id="{00000000-0008-0000-0000-00004D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198" name="Line 589">
          <a:extLst>
            <a:ext uri="{FF2B5EF4-FFF2-40B4-BE49-F238E27FC236}">
              <a16:creationId xmlns:a16="http://schemas.microsoft.com/office/drawing/2014/main" id="{00000000-0008-0000-0000-00004E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199" name="Line 590">
          <a:extLst>
            <a:ext uri="{FF2B5EF4-FFF2-40B4-BE49-F238E27FC236}">
              <a16:creationId xmlns:a16="http://schemas.microsoft.com/office/drawing/2014/main" id="{00000000-0008-0000-0000-00004F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00" name="Line 591">
          <a:extLst>
            <a:ext uri="{FF2B5EF4-FFF2-40B4-BE49-F238E27FC236}">
              <a16:creationId xmlns:a16="http://schemas.microsoft.com/office/drawing/2014/main" id="{00000000-0008-0000-0000-000050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01" name="Line 592">
          <a:extLst>
            <a:ext uri="{FF2B5EF4-FFF2-40B4-BE49-F238E27FC236}">
              <a16:creationId xmlns:a16="http://schemas.microsoft.com/office/drawing/2014/main" id="{00000000-0008-0000-0000-000051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02" name="Line 593">
          <a:extLst>
            <a:ext uri="{FF2B5EF4-FFF2-40B4-BE49-F238E27FC236}">
              <a16:creationId xmlns:a16="http://schemas.microsoft.com/office/drawing/2014/main" id="{00000000-0008-0000-0000-000052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03" name="Line 594">
          <a:extLst>
            <a:ext uri="{FF2B5EF4-FFF2-40B4-BE49-F238E27FC236}">
              <a16:creationId xmlns:a16="http://schemas.microsoft.com/office/drawing/2014/main" id="{00000000-0008-0000-0000-000053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04" name="Line 595">
          <a:extLst>
            <a:ext uri="{FF2B5EF4-FFF2-40B4-BE49-F238E27FC236}">
              <a16:creationId xmlns:a16="http://schemas.microsoft.com/office/drawing/2014/main" id="{00000000-0008-0000-0000-000054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05" name="Line 596">
          <a:extLst>
            <a:ext uri="{FF2B5EF4-FFF2-40B4-BE49-F238E27FC236}">
              <a16:creationId xmlns:a16="http://schemas.microsoft.com/office/drawing/2014/main" id="{00000000-0008-0000-0000-000055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06" name="Line 597">
          <a:extLst>
            <a:ext uri="{FF2B5EF4-FFF2-40B4-BE49-F238E27FC236}">
              <a16:creationId xmlns:a16="http://schemas.microsoft.com/office/drawing/2014/main" id="{00000000-0008-0000-0000-000056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07" name="Line 598">
          <a:extLst>
            <a:ext uri="{FF2B5EF4-FFF2-40B4-BE49-F238E27FC236}">
              <a16:creationId xmlns:a16="http://schemas.microsoft.com/office/drawing/2014/main" id="{00000000-0008-0000-0000-000057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08" name="Line 599">
          <a:extLst>
            <a:ext uri="{FF2B5EF4-FFF2-40B4-BE49-F238E27FC236}">
              <a16:creationId xmlns:a16="http://schemas.microsoft.com/office/drawing/2014/main" id="{00000000-0008-0000-0000-000058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09" name="Line 600">
          <a:extLst>
            <a:ext uri="{FF2B5EF4-FFF2-40B4-BE49-F238E27FC236}">
              <a16:creationId xmlns:a16="http://schemas.microsoft.com/office/drawing/2014/main" id="{00000000-0008-0000-0000-000059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10" name="Line 601">
          <a:extLst>
            <a:ext uri="{FF2B5EF4-FFF2-40B4-BE49-F238E27FC236}">
              <a16:creationId xmlns:a16="http://schemas.microsoft.com/office/drawing/2014/main" id="{00000000-0008-0000-0000-00005A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11" name="Line 602">
          <a:extLst>
            <a:ext uri="{FF2B5EF4-FFF2-40B4-BE49-F238E27FC236}">
              <a16:creationId xmlns:a16="http://schemas.microsoft.com/office/drawing/2014/main" id="{00000000-0008-0000-0000-00005B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12" name="Line 603">
          <a:extLst>
            <a:ext uri="{FF2B5EF4-FFF2-40B4-BE49-F238E27FC236}">
              <a16:creationId xmlns:a16="http://schemas.microsoft.com/office/drawing/2014/main" id="{00000000-0008-0000-0000-00005C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13" name="Line 604">
          <a:extLst>
            <a:ext uri="{FF2B5EF4-FFF2-40B4-BE49-F238E27FC236}">
              <a16:creationId xmlns:a16="http://schemas.microsoft.com/office/drawing/2014/main" id="{00000000-0008-0000-0000-00005D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14" name="Line 605">
          <a:extLst>
            <a:ext uri="{FF2B5EF4-FFF2-40B4-BE49-F238E27FC236}">
              <a16:creationId xmlns:a16="http://schemas.microsoft.com/office/drawing/2014/main" id="{00000000-0008-0000-0000-00005E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15" name="Line 606">
          <a:extLst>
            <a:ext uri="{FF2B5EF4-FFF2-40B4-BE49-F238E27FC236}">
              <a16:creationId xmlns:a16="http://schemas.microsoft.com/office/drawing/2014/main" id="{00000000-0008-0000-0000-00005F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16" name="Line 607">
          <a:extLst>
            <a:ext uri="{FF2B5EF4-FFF2-40B4-BE49-F238E27FC236}">
              <a16:creationId xmlns:a16="http://schemas.microsoft.com/office/drawing/2014/main" id="{00000000-0008-0000-0000-000060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17" name="Line 608">
          <a:extLst>
            <a:ext uri="{FF2B5EF4-FFF2-40B4-BE49-F238E27FC236}">
              <a16:creationId xmlns:a16="http://schemas.microsoft.com/office/drawing/2014/main" id="{00000000-0008-0000-0000-000061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18" name="Line 609">
          <a:extLst>
            <a:ext uri="{FF2B5EF4-FFF2-40B4-BE49-F238E27FC236}">
              <a16:creationId xmlns:a16="http://schemas.microsoft.com/office/drawing/2014/main" id="{00000000-0008-0000-0000-000062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19" name="Line 610">
          <a:extLst>
            <a:ext uri="{FF2B5EF4-FFF2-40B4-BE49-F238E27FC236}">
              <a16:creationId xmlns:a16="http://schemas.microsoft.com/office/drawing/2014/main" id="{00000000-0008-0000-0000-000063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20" name="Line 611">
          <a:extLst>
            <a:ext uri="{FF2B5EF4-FFF2-40B4-BE49-F238E27FC236}">
              <a16:creationId xmlns:a16="http://schemas.microsoft.com/office/drawing/2014/main" id="{00000000-0008-0000-0000-000064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21" name="Line 612">
          <a:extLst>
            <a:ext uri="{FF2B5EF4-FFF2-40B4-BE49-F238E27FC236}">
              <a16:creationId xmlns:a16="http://schemas.microsoft.com/office/drawing/2014/main" id="{00000000-0008-0000-0000-000065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22" name="Line 613">
          <a:extLst>
            <a:ext uri="{FF2B5EF4-FFF2-40B4-BE49-F238E27FC236}">
              <a16:creationId xmlns:a16="http://schemas.microsoft.com/office/drawing/2014/main" id="{00000000-0008-0000-0000-000066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23" name="Line 614">
          <a:extLst>
            <a:ext uri="{FF2B5EF4-FFF2-40B4-BE49-F238E27FC236}">
              <a16:creationId xmlns:a16="http://schemas.microsoft.com/office/drawing/2014/main" id="{00000000-0008-0000-0000-000067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24" name="Line 615">
          <a:extLst>
            <a:ext uri="{FF2B5EF4-FFF2-40B4-BE49-F238E27FC236}">
              <a16:creationId xmlns:a16="http://schemas.microsoft.com/office/drawing/2014/main" id="{00000000-0008-0000-0000-000068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25" name="Line 616">
          <a:extLst>
            <a:ext uri="{FF2B5EF4-FFF2-40B4-BE49-F238E27FC236}">
              <a16:creationId xmlns:a16="http://schemas.microsoft.com/office/drawing/2014/main" id="{00000000-0008-0000-0000-000069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26" name="Line 617">
          <a:extLst>
            <a:ext uri="{FF2B5EF4-FFF2-40B4-BE49-F238E27FC236}">
              <a16:creationId xmlns:a16="http://schemas.microsoft.com/office/drawing/2014/main" id="{00000000-0008-0000-0000-00006A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27" name="Line 618">
          <a:extLst>
            <a:ext uri="{FF2B5EF4-FFF2-40B4-BE49-F238E27FC236}">
              <a16:creationId xmlns:a16="http://schemas.microsoft.com/office/drawing/2014/main" id="{00000000-0008-0000-0000-00006B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28" name="Line 619">
          <a:extLst>
            <a:ext uri="{FF2B5EF4-FFF2-40B4-BE49-F238E27FC236}">
              <a16:creationId xmlns:a16="http://schemas.microsoft.com/office/drawing/2014/main" id="{00000000-0008-0000-0000-00006C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29" name="Line 620">
          <a:extLst>
            <a:ext uri="{FF2B5EF4-FFF2-40B4-BE49-F238E27FC236}">
              <a16:creationId xmlns:a16="http://schemas.microsoft.com/office/drawing/2014/main" id="{00000000-0008-0000-0000-00006D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30" name="Line 621">
          <a:extLst>
            <a:ext uri="{FF2B5EF4-FFF2-40B4-BE49-F238E27FC236}">
              <a16:creationId xmlns:a16="http://schemas.microsoft.com/office/drawing/2014/main" id="{00000000-0008-0000-0000-00006E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31" name="Line 622">
          <a:extLst>
            <a:ext uri="{FF2B5EF4-FFF2-40B4-BE49-F238E27FC236}">
              <a16:creationId xmlns:a16="http://schemas.microsoft.com/office/drawing/2014/main" id="{00000000-0008-0000-0000-00006F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32" name="Line 623">
          <a:extLst>
            <a:ext uri="{FF2B5EF4-FFF2-40B4-BE49-F238E27FC236}">
              <a16:creationId xmlns:a16="http://schemas.microsoft.com/office/drawing/2014/main" id="{00000000-0008-0000-0000-000070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33" name="Line 624">
          <a:extLst>
            <a:ext uri="{FF2B5EF4-FFF2-40B4-BE49-F238E27FC236}">
              <a16:creationId xmlns:a16="http://schemas.microsoft.com/office/drawing/2014/main" id="{00000000-0008-0000-0000-000071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34" name="Line 625">
          <a:extLst>
            <a:ext uri="{FF2B5EF4-FFF2-40B4-BE49-F238E27FC236}">
              <a16:creationId xmlns:a16="http://schemas.microsoft.com/office/drawing/2014/main" id="{00000000-0008-0000-0000-000072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35" name="Line 626">
          <a:extLst>
            <a:ext uri="{FF2B5EF4-FFF2-40B4-BE49-F238E27FC236}">
              <a16:creationId xmlns:a16="http://schemas.microsoft.com/office/drawing/2014/main" id="{00000000-0008-0000-0000-000073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36" name="Line 627">
          <a:extLst>
            <a:ext uri="{FF2B5EF4-FFF2-40B4-BE49-F238E27FC236}">
              <a16:creationId xmlns:a16="http://schemas.microsoft.com/office/drawing/2014/main" id="{00000000-0008-0000-0000-000074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37" name="Line 628">
          <a:extLst>
            <a:ext uri="{FF2B5EF4-FFF2-40B4-BE49-F238E27FC236}">
              <a16:creationId xmlns:a16="http://schemas.microsoft.com/office/drawing/2014/main" id="{00000000-0008-0000-0000-000075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38" name="Line 629">
          <a:extLst>
            <a:ext uri="{FF2B5EF4-FFF2-40B4-BE49-F238E27FC236}">
              <a16:creationId xmlns:a16="http://schemas.microsoft.com/office/drawing/2014/main" id="{00000000-0008-0000-0000-000076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39" name="Line 630">
          <a:extLst>
            <a:ext uri="{FF2B5EF4-FFF2-40B4-BE49-F238E27FC236}">
              <a16:creationId xmlns:a16="http://schemas.microsoft.com/office/drawing/2014/main" id="{00000000-0008-0000-0000-000077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40" name="Line 631">
          <a:extLst>
            <a:ext uri="{FF2B5EF4-FFF2-40B4-BE49-F238E27FC236}">
              <a16:creationId xmlns:a16="http://schemas.microsoft.com/office/drawing/2014/main" id="{00000000-0008-0000-0000-000078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41" name="Line 632">
          <a:extLst>
            <a:ext uri="{FF2B5EF4-FFF2-40B4-BE49-F238E27FC236}">
              <a16:creationId xmlns:a16="http://schemas.microsoft.com/office/drawing/2014/main" id="{00000000-0008-0000-0000-000079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42" name="Line 633">
          <a:extLst>
            <a:ext uri="{FF2B5EF4-FFF2-40B4-BE49-F238E27FC236}">
              <a16:creationId xmlns:a16="http://schemas.microsoft.com/office/drawing/2014/main" id="{00000000-0008-0000-0000-00007A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43" name="Line 634">
          <a:extLst>
            <a:ext uri="{FF2B5EF4-FFF2-40B4-BE49-F238E27FC236}">
              <a16:creationId xmlns:a16="http://schemas.microsoft.com/office/drawing/2014/main" id="{00000000-0008-0000-0000-00007B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44" name="Line 635">
          <a:extLst>
            <a:ext uri="{FF2B5EF4-FFF2-40B4-BE49-F238E27FC236}">
              <a16:creationId xmlns:a16="http://schemas.microsoft.com/office/drawing/2014/main" id="{00000000-0008-0000-0000-00007C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45" name="Line 636">
          <a:extLst>
            <a:ext uri="{FF2B5EF4-FFF2-40B4-BE49-F238E27FC236}">
              <a16:creationId xmlns:a16="http://schemas.microsoft.com/office/drawing/2014/main" id="{00000000-0008-0000-0000-00007D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46" name="Line 637">
          <a:extLst>
            <a:ext uri="{FF2B5EF4-FFF2-40B4-BE49-F238E27FC236}">
              <a16:creationId xmlns:a16="http://schemas.microsoft.com/office/drawing/2014/main" id="{00000000-0008-0000-0000-00007E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47" name="Line 638">
          <a:extLst>
            <a:ext uri="{FF2B5EF4-FFF2-40B4-BE49-F238E27FC236}">
              <a16:creationId xmlns:a16="http://schemas.microsoft.com/office/drawing/2014/main" id="{00000000-0008-0000-0000-00007F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48" name="Line 639">
          <a:extLst>
            <a:ext uri="{FF2B5EF4-FFF2-40B4-BE49-F238E27FC236}">
              <a16:creationId xmlns:a16="http://schemas.microsoft.com/office/drawing/2014/main" id="{00000000-0008-0000-0000-000080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49" name="Line 640">
          <a:extLst>
            <a:ext uri="{FF2B5EF4-FFF2-40B4-BE49-F238E27FC236}">
              <a16:creationId xmlns:a16="http://schemas.microsoft.com/office/drawing/2014/main" id="{00000000-0008-0000-0000-000081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50" name="Line 641">
          <a:extLst>
            <a:ext uri="{FF2B5EF4-FFF2-40B4-BE49-F238E27FC236}">
              <a16:creationId xmlns:a16="http://schemas.microsoft.com/office/drawing/2014/main" id="{00000000-0008-0000-0000-000082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51" name="Line 642">
          <a:extLst>
            <a:ext uri="{FF2B5EF4-FFF2-40B4-BE49-F238E27FC236}">
              <a16:creationId xmlns:a16="http://schemas.microsoft.com/office/drawing/2014/main" id="{00000000-0008-0000-0000-000083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52" name="Line 643">
          <a:extLst>
            <a:ext uri="{FF2B5EF4-FFF2-40B4-BE49-F238E27FC236}">
              <a16:creationId xmlns:a16="http://schemas.microsoft.com/office/drawing/2014/main" id="{00000000-0008-0000-0000-000084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53" name="Line 644">
          <a:extLst>
            <a:ext uri="{FF2B5EF4-FFF2-40B4-BE49-F238E27FC236}">
              <a16:creationId xmlns:a16="http://schemas.microsoft.com/office/drawing/2014/main" id="{00000000-0008-0000-0000-000085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54" name="Line 645">
          <a:extLst>
            <a:ext uri="{FF2B5EF4-FFF2-40B4-BE49-F238E27FC236}">
              <a16:creationId xmlns:a16="http://schemas.microsoft.com/office/drawing/2014/main" id="{00000000-0008-0000-0000-000086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55" name="Line 646">
          <a:extLst>
            <a:ext uri="{FF2B5EF4-FFF2-40B4-BE49-F238E27FC236}">
              <a16:creationId xmlns:a16="http://schemas.microsoft.com/office/drawing/2014/main" id="{00000000-0008-0000-0000-000087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56" name="Line 647">
          <a:extLst>
            <a:ext uri="{FF2B5EF4-FFF2-40B4-BE49-F238E27FC236}">
              <a16:creationId xmlns:a16="http://schemas.microsoft.com/office/drawing/2014/main" id="{00000000-0008-0000-0000-000088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57" name="Line 648">
          <a:extLst>
            <a:ext uri="{FF2B5EF4-FFF2-40B4-BE49-F238E27FC236}">
              <a16:creationId xmlns:a16="http://schemas.microsoft.com/office/drawing/2014/main" id="{00000000-0008-0000-0000-000089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58" name="Line 649">
          <a:extLst>
            <a:ext uri="{FF2B5EF4-FFF2-40B4-BE49-F238E27FC236}">
              <a16:creationId xmlns:a16="http://schemas.microsoft.com/office/drawing/2014/main" id="{00000000-0008-0000-0000-00008A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59" name="Line 650">
          <a:extLst>
            <a:ext uri="{FF2B5EF4-FFF2-40B4-BE49-F238E27FC236}">
              <a16:creationId xmlns:a16="http://schemas.microsoft.com/office/drawing/2014/main" id="{00000000-0008-0000-0000-00008B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60" name="Line 651">
          <a:extLst>
            <a:ext uri="{FF2B5EF4-FFF2-40B4-BE49-F238E27FC236}">
              <a16:creationId xmlns:a16="http://schemas.microsoft.com/office/drawing/2014/main" id="{00000000-0008-0000-0000-00008C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61" name="Line 652">
          <a:extLst>
            <a:ext uri="{FF2B5EF4-FFF2-40B4-BE49-F238E27FC236}">
              <a16:creationId xmlns:a16="http://schemas.microsoft.com/office/drawing/2014/main" id="{00000000-0008-0000-0000-00008D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62" name="Line 653">
          <a:extLst>
            <a:ext uri="{FF2B5EF4-FFF2-40B4-BE49-F238E27FC236}">
              <a16:creationId xmlns:a16="http://schemas.microsoft.com/office/drawing/2014/main" id="{00000000-0008-0000-0000-00008E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63" name="Line 654">
          <a:extLst>
            <a:ext uri="{FF2B5EF4-FFF2-40B4-BE49-F238E27FC236}">
              <a16:creationId xmlns:a16="http://schemas.microsoft.com/office/drawing/2014/main" id="{00000000-0008-0000-0000-00008F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64" name="Line 655">
          <a:extLst>
            <a:ext uri="{FF2B5EF4-FFF2-40B4-BE49-F238E27FC236}">
              <a16:creationId xmlns:a16="http://schemas.microsoft.com/office/drawing/2014/main" id="{00000000-0008-0000-0000-000090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65" name="Line 656">
          <a:extLst>
            <a:ext uri="{FF2B5EF4-FFF2-40B4-BE49-F238E27FC236}">
              <a16:creationId xmlns:a16="http://schemas.microsoft.com/office/drawing/2014/main" id="{00000000-0008-0000-0000-000091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66" name="Line 657">
          <a:extLst>
            <a:ext uri="{FF2B5EF4-FFF2-40B4-BE49-F238E27FC236}">
              <a16:creationId xmlns:a16="http://schemas.microsoft.com/office/drawing/2014/main" id="{00000000-0008-0000-0000-000092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67" name="Line 658">
          <a:extLst>
            <a:ext uri="{FF2B5EF4-FFF2-40B4-BE49-F238E27FC236}">
              <a16:creationId xmlns:a16="http://schemas.microsoft.com/office/drawing/2014/main" id="{00000000-0008-0000-0000-000093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68" name="Line 659">
          <a:extLst>
            <a:ext uri="{FF2B5EF4-FFF2-40B4-BE49-F238E27FC236}">
              <a16:creationId xmlns:a16="http://schemas.microsoft.com/office/drawing/2014/main" id="{00000000-0008-0000-0000-000094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69" name="Line 660">
          <a:extLst>
            <a:ext uri="{FF2B5EF4-FFF2-40B4-BE49-F238E27FC236}">
              <a16:creationId xmlns:a16="http://schemas.microsoft.com/office/drawing/2014/main" id="{00000000-0008-0000-0000-000095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70" name="Line 661">
          <a:extLst>
            <a:ext uri="{FF2B5EF4-FFF2-40B4-BE49-F238E27FC236}">
              <a16:creationId xmlns:a16="http://schemas.microsoft.com/office/drawing/2014/main" id="{00000000-0008-0000-0000-000096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71" name="Line 662">
          <a:extLst>
            <a:ext uri="{FF2B5EF4-FFF2-40B4-BE49-F238E27FC236}">
              <a16:creationId xmlns:a16="http://schemas.microsoft.com/office/drawing/2014/main" id="{00000000-0008-0000-0000-000097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72" name="Line 663">
          <a:extLst>
            <a:ext uri="{FF2B5EF4-FFF2-40B4-BE49-F238E27FC236}">
              <a16:creationId xmlns:a16="http://schemas.microsoft.com/office/drawing/2014/main" id="{00000000-0008-0000-0000-000098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73" name="Line 664">
          <a:extLst>
            <a:ext uri="{FF2B5EF4-FFF2-40B4-BE49-F238E27FC236}">
              <a16:creationId xmlns:a16="http://schemas.microsoft.com/office/drawing/2014/main" id="{00000000-0008-0000-0000-000099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74" name="Line 665">
          <a:extLst>
            <a:ext uri="{FF2B5EF4-FFF2-40B4-BE49-F238E27FC236}">
              <a16:creationId xmlns:a16="http://schemas.microsoft.com/office/drawing/2014/main" id="{00000000-0008-0000-0000-00009A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75" name="Line 666">
          <a:extLst>
            <a:ext uri="{FF2B5EF4-FFF2-40B4-BE49-F238E27FC236}">
              <a16:creationId xmlns:a16="http://schemas.microsoft.com/office/drawing/2014/main" id="{00000000-0008-0000-0000-00009B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76" name="Line 667">
          <a:extLst>
            <a:ext uri="{FF2B5EF4-FFF2-40B4-BE49-F238E27FC236}">
              <a16:creationId xmlns:a16="http://schemas.microsoft.com/office/drawing/2014/main" id="{00000000-0008-0000-0000-00009C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77" name="Line 668">
          <a:extLst>
            <a:ext uri="{FF2B5EF4-FFF2-40B4-BE49-F238E27FC236}">
              <a16:creationId xmlns:a16="http://schemas.microsoft.com/office/drawing/2014/main" id="{00000000-0008-0000-0000-00009D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78" name="Line 669">
          <a:extLst>
            <a:ext uri="{FF2B5EF4-FFF2-40B4-BE49-F238E27FC236}">
              <a16:creationId xmlns:a16="http://schemas.microsoft.com/office/drawing/2014/main" id="{00000000-0008-0000-0000-00009E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79" name="Line 670">
          <a:extLst>
            <a:ext uri="{FF2B5EF4-FFF2-40B4-BE49-F238E27FC236}">
              <a16:creationId xmlns:a16="http://schemas.microsoft.com/office/drawing/2014/main" id="{00000000-0008-0000-0000-00009F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80" name="Line 671">
          <a:extLst>
            <a:ext uri="{FF2B5EF4-FFF2-40B4-BE49-F238E27FC236}">
              <a16:creationId xmlns:a16="http://schemas.microsoft.com/office/drawing/2014/main" id="{00000000-0008-0000-0000-0000A0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81" name="Line 672">
          <a:extLst>
            <a:ext uri="{FF2B5EF4-FFF2-40B4-BE49-F238E27FC236}">
              <a16:creationId xmlns:a16="http://schemas.microsoft.com/office/drawing/2014/main" id="{00000000-0008-0000-0000-0000A1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82" name="Line 673">
          <a:extLst>
            <a:ext uri="{FF2B5EF4-FFF2-40B4-BE49-F238E27FC236}">
              <a16:creationId xmlns:a16="http://schemas.microsoft.com/office/drawing/2014/main" id="{00000000-0008-0000-0000-0000A2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83" name="Line 674">
          <a:extLst>
            <a:ext uri="{FF2B5EF4-FFF2-40B4-BE49-F238E27FC236}">
              <a16:creationId xmlns:a16="http://schemas.microsoft.com/office/drawing/2014/main" id="{00000000-0008-0000-0000-0000A3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84" name="Line 675">
          <a:extLst>
            <a:ext uri="{FF2B5EF4-FFF2-40B4-BE49-F238E27FC236}">
              <a16:creationId xmlns:a16="http://schemas.microsoft.com/office/drawing/2014/main" id="{00000000-0008-0000-0000-0000A4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85" name="Line 676">
          <a:extLst>
            <a:ext uri="{FF2B5EF4-FFF2-40B4-BE49-F238E27FC236}">
              <a16:creationId xmlns:a16="http://schemas.microsoft.com/office/drawing/2014/main" id="{00000000-0008-0000-0000-0000A5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86" name="Line 677">
          <a:extLst>
            <a:ext uri="{FF2B5EF4-FFF2-40B4-BE49-F238E27FC236}">
              <a16:creationId xmlns:a16="http://schemas.microsoft.com/office/drawing/2014/main" id="{00000000-0008-0000-0000-0000A6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87" name="Line 678">
          <a:extLst>
            <a:ext uri="{FF2B5EF4-FFF2-40B4-BE49-F238E27FC236}">
              <a16:creationId xmlns:a16="http://schemas.microsoft.com/office/drawing/2014/main" id="{00000000-0008-0000-0000-0000A7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88" name="Line 679">
          <a:extLst>
            <a:ext uri="{FF2B5EF4-FFF2-40B4-BE49-F238E27FC236}">
              <a16:creationId xmlns:a16="http://schemas.microsoft.com/office/drawing/2014/main" id="{00000000-0008-0000-0000-0000A8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89" name="Line 680">
          <a:extLst>
            <a:ext uri="{FF2B5EF4-FFF2-40B4-BE49-F238E27FC236}">
              <a16:creationId xmlns:a16="http://schemas.microsoft.com/office/drawing/2014/main" id="{00000000-0008-0000-0000-0000A9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90" name="Line 681">
          <a:extLst>
            <a:ext uri="{FF2B5EF4-FFF2-40B4-BE49-F238E27FC236}">
              <a16:creationId xmlns:a16="http://schemas.microsoft.com/office/drawing/2014/main" id="{00000000-0008-0000-0000-0000AA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91" name="Line 682">
          <a:extLst>
            <a:ext uri="{FF2B5EF4-FFF2-40B4-BE49-F238E27FC236}">
              <a16:creationId xmlns:a16="http://schemas.microsoft.com/office/drawing/2014/main" id="{00000000-0008-0000-0000-0000AB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92" name="Line 683">
          <a:extLst>
            <a:ext uri="{FF2B5EF4-FFF2-40B4-BE49-F238E27FC236}">
              <a16:creationId xmlns:a16="http://schemas.microsoft.com/office/drawing/2014/main" id="{00000000-0008-0000-0000-0000AC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93" name="Line 684">
          <a:extLst>
            <a:ext uri="{FF2B5EF4-FFF2-40B4-BE49-F238E27FC236}">
              <a16:creationId xmlns:a16="http://schemas.microsoft.com/office/drawing/2014/main" id="{00000000-0008-0000-0000-0000AD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94" name="Line 685">
          <a:extLst>
            <a:ext uri="{FF2B5EF4-FFF2-40B4-BE49-F238E27FC236}">
              <a16:creationId xmlns:a16="http://schemas.microsoft.com/office/drawing/2014/main" id="{00000000-0008-0000-0000-0000AE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95" name="Line 686">
          <a:extLst>
            <a:ext uri="{FF2B5EF4-FFF2-40B4-BE49-F238E27FC236}">
              <a16:creationId xmlns:a16="http://schemas.microsoft.com/office/drawing/2014/main" id="{00000000-0008-0000-0000-0000AF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96" name="Line 687">
          <a:extLst>
            <a:ext uri="{FF2B5EF4-FFF2-40B4-BE49-F238E27FC236}">
              <a16:creationId xmlns:a16="http://schemas.microsoft.com/office/drawing/2014/main" id="{00000000-0008-0000-0000-0000B0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297" name="Line 688">
          <a:extLst>
            <a:ext uri="{FF2B5EF4-FFF2-40B4-BE49-F238E27FC236}">
              <a16:creationId xmlns:a16="http://schemas.microsoft.com/office/drawing/2014/main" id="{00000000-0008-0000-0000-0000B1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298" name="Line 689">
          <a:extLst>
            <a:ext uri="{FF2B5EF4-FFF2-40B4-BE49-F238E27FC236}">
              <a16:creationId xmlns:a16="http://schemas.microsoft.com/office/drawing/2014/main" id="{00000000-0008-0000-0000-0000B2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299" name="Line 690">
          <a:extLst>
            <a:ext uri="{FF2B5EF4-FFF2-40B4-BE49-F238E27FC236}">
              <a16:creationId xmlns:a16="http://schemas.microsoft.com/office/drawing/2014/main" id="{00000000-0008-0000-0000-0000B3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00" name="Line 691">
          <a:extLst>
            <a:ext uri="{FF2B5EF4-FFF2-40B4-BE49-F238E27FC236}">
              <a16:creationId xmlns:a16="http://schemas.microsoft.com/office/drawing/2014/main" id="{00000000-0008-0000-0000-0000B4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01" name="Line 692">
          <a:extLst>
            <a:ext uri="{FF2B5EF4-FFF2-40B4-BE49-F238E27FC236}">
              <a16:creationId xmlns:a16="http://schemas.microsoft.com/office/drawing/2014/main" id="{00000000-0008-0000-0000-0000B5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02" name="Line 693">
          <a:extLst>
            <a:ext uri="{FF2B5EF4-FFF2-40B4-BE49-F238E27FC236}">
              <a16:creationId xmlns:a16="http://schemas.microsoft.com/office/drawing/2014/main" id="{00000000-0008-0000-0000-0000B6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03" name="Line 694">
          <a:extLst>
            <a:ext uri="{FF2B5EF4-FFF2-40B4-BE49-F238E27FC236}">
              <a16:creationId xmlns:a16="http://schemas.microsoft.com/office/drawing/2014/main" id="{00000000-0008-0000-0000-0000B7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04" name="Line 695">
          <a:extLst>
            <a:ext uri="{FF2B5EF4-FFF2-40B4-BE49-F238E27FC236}">
              <a16:creationId xmlns:a16="http://schemas.microsoft.com/office/drawing/2014/main" id="{00000000-0008-0000-0000-0000B8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05" name="Line 696">
          <a:extLst>
            <a:ext uri="{FF2B5EF4-FFF2-40B4-BE49-F238E27FC236}">
              <a16:creationId xmlns:a16="http://schemas.microsoft.com/office/drawing/2014/main" id="{00000000-0008-0000-0000-0000B9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06" name="Line 697">
          <a:extLst>
            <a:ext uri="{FF2B5EF4-FFF2-40B4-BE49-F238E27FC236}">
              <a16:creationId xmlns:a16="http://schemas.microsoft.com/office/drawing/2014/main" id="{00000000-0008-0000-0000-0000BA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07" name="Line 698">
          <a:extLst>
            <a:ext uri="{FF2B5EF4-FFF2-40B4-BE49-F238E27FC236}">
              <a16:creationId xmlns:a16="http://schemas.microsoft.com/office/drawing/2014/main" id="{00000000-0008-0000-0000-0000BB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08" name="Line 699">
          <a:extLst>
            <a:ext uri="{FF2B5EF4-FFF2-40B4-BE49-F238E27FC236}">
              <a16:creationId xmlns:a16="http://schemas.microsoft.com/office/drawing/2014/main" id="{00000000-0008-0000-0000-0000BC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09" name="Line 700">
          <a:extLst>
            <a:ext uri="{FF2B5EF4-FFF2-40B4-BE49-F238E27FC236}">
              <a16:creationId xmlns:a16="http://schemas.microsoft.com/office/drawing/2014/main" id="{00000000-0008-0000-0000-0000BD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10" name="Line 701">
          <a:extLst>
            <a:ext uri="{FF2B5EF4-FFF2-40B4-BE49-F238E27FC236}">
              <a16:creationId xmlns:a16="http://schemas.microsoft.com/office/drawing/2014/main" id="{00000000-0008-0000-0000-0000BE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11" name="Line 702">
          <a:extLst>
            <a:ext uri="{FF2B5EF4-FFF2-40B4-BE49-F238E27FC236}">
              <a16:creationId xmlns:a16="http://schemas.microsoft.com/office/drawing/2014/main" id="{00000000-0008-0000-0000-0000BF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12" name="Line 703">
          <a:extLst>
            <a:ext uri="{FF2B5EF4-FFF2-40B4-BE49-F238E27FC236}">
              <a16:creationId xmlns:a16="http://schemas.microsoft.com/office/drawing/2014/main" id="{00000000-0008-0000-0000-0000C0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13" name="Line 704">
          <a:extLst>
            <a:ext uri="{FF2B5EF4-FFF2-40B4-BE49-F238E27FC236}">
              <a16:creationId xmlns:a16="http://schemas.microsoft.com/office/drawing/2014/main" id="{00000000-0008-0000-0000-0000C1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14" name="Line 705">
          <a:extLst>
            <a:ext uri="{FF2B5EF4-FFF2-40B4-BE49-F238E27FC236}">
              <a16:creationId xmlns:a16="http://schemas.microsoft.com/office/drawing/2014/main" id="{00000000-0008-0000-0000-0000C2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15" name="Line 706">
          <a:extLst>
            <a:ext uri="{FF2B5EF4-FFF2-40B4-BE49-F238E27FC236}">
              <a16:creationId xmlns:a16="http://schemas.microsoft.com/office/drawing/2014/main" id="{00000000-0008-0000-0000-0000C3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16" name="Line 707">
          <a:extLst>
            <a:ext uri="{FF2B5EF4-FFF2-40B4-BE49-F238E27FC236}">
              <a16:creationId xmlns:a16="http://schemas.microsoft.com/office/drawing/2014/main" id="{00000000-0008-0000-0000-0000C4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17" name="Line 708">
          <a:extLst>
            <a:ext uri="{FF2B5EF4-FFF2-40B4-BE49-F238E27FC236}">
              <a16:creationId xmlns:a16="http://schemas.microsoft.com/office/drawing/2014/main" id="{00000000-0008-0000-0000-0000C5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18" name="Line 709">
          <a:extLst>
            <a:ext uri="{FF2B5EF4-FFF2-40B4-BE49-F238E27FC236}">
              <a16:creationId xmlns:a16="http://schemas.microsoft.com/office/drawing/2014/main" id="{00000000-0008-0000-0000-0000C6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19" name="Line 710">
          <a:extLst>
            <a:ext uri="{FF2B5EF4-FFF2-40B4-BE49-F238E27FC236}">
              <a16:creationId xmlns:a16="http://schemas.microsoft.com/office/drawing/2014/main" id="{00000000-0008-0000-0000-0000C7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20" name="Line 711">
          <a:extLst>
            <a:ext uri="{FF2B5EF4-FFF2-40B4-BE49-F238E27FC236}">
              <a16:creationId xmlns:a16="http://schemas.microsoft.com/office/drawing/2014/main" id="{00000000-0008-0000-0000-0000C8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21" name="Line 712">
          <a:extLst>
            <a:ext uri="{FF2B5EF4-FFF2-40B4-BE49-F238E27FC236}">
              <a16:creationId xmlns:a16="http://schemas.microsoft.com/office/drawing/2014/main" id="{00000000-0008-0000-0000-0000C9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22" name="Line 713">
          <a:extLst>
            <a:ext uri="{FF2B5EF4-FFF2-40B4-BE49-F238E27FC236}">
              <a16:creationId xmlns:a16="http://schemas.microsoft.com/office/drawing/2014/main" id="{00000000-0008-0000-0000-0000CA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23" name="Line 714">
          <a:extLst>
            <a:ext uri="{FF2B5EF4-FFF2-40B4-BE49-F238E27FC236}">
              <a16:creationId xmlns:a16="http://schemas.microsoft.com/office/drawing/2014/main" id="{00000000-0008-0000-0000-0000CB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24" name="Line 715">
          <a:extLst>
            <a:ext uri="{FF2B5EF4-FFF2-40B4-BE49-F238E27FC236}">
              <a16:creationId xmlns:a16="http://schemas.microsoft.com/office/drawing/2014/main" id="{00000000-0008-0000-0000-0000CC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25" name="Line 716">
          <a:extLst>
            <a:ext uri="{FF2B5EF4-FFF2-40B4-BE49-F238E27FC236}">
              <a16:creationId xmlns:a16="http://schemas.microsoft.com/office/drawing/2014/main" id="{00000000-0008-0000-0000-0000CD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26" name="Line 717">
          <a:extLst>
            <a:ext uri="{FF2B5EF4-FFF2-40B4-BE49-F238E27FC236}">
              <a16:creationId xmlns:a16="http://schemas.microsoft.com/office/drawing/2014/main" id="{00000000-0008-0000-0000-0000CE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27" name="Line 718">
          <a:extLst>
            <a:ext uri="{FF2B5EF4-FFF2-40B4-BE49-F238E27FC236}">
              <a16:creationId xmlns:a16="http://schemas.microsoft.com/office/drawing/2014/main" id="{00000000-0008-0000-0000-0000CF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28" name="Line 719">
          <a:extLst>
            <a:ext uri="{FF2B5EF4-FFF2-40B4-BE49-F238E27FC236}">
              <a16:creationId xmlns:a16="http://schemas.microsoft.com/office/drawing/2014/main" id="{00000000-0008-0000-0000-0000D0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29" name="Line 720">
          <a:extLst>
            <a:ext uri="{FF2B5EF4-FFF2-40B4-BE49-F238E27FC236}">
              <a16:creationId xmlns:a16="http://schemas.microsoft.com/office/drawing/2014/main" id="{00000000-0008-0000-0000-0000D1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30" name="Line 721">
          <a:extLst>
            <a:ext uri="{FF2B5EF4-FFF2-40B4-BE49-F238E27FC236}">
              <a16:creationId xmlns:a16="http://schemas.microsoft.com/office/drawing/2014/main" id="{00000000-0008-0000-0000-0000D2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31" name="Line 722">
          <a:extLst>
            <a:ext uri="{FF2B5EF4-FFF2-40B4-BE49-F238E27FC236}">
              <a16:creationId xmlns:a16="http://schemas.microsoft.com/office/drawing/2014/main" id="{00000000-0008-0000-0000-0000D3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32" name="Line 723">
          <a:extLst>
            <a:ext uri="{FF2B5EF4-FFF2-40B4-BE49-F238E27FC236}">
              <a16:creationId xmlns:a16="http://schemas.microsoft.com/office/drawing/2014/main" id="{00000000-0008-0000-0000-0000D4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33" name="Line 724">
          <a:extLst>
            <a:ext uri="{FF2B5EF4-FFF2-40B4-BE49-F238E27FC236}">
              <a16:creationId xmlns:a16="http://schemas.microsoft.com/office/drawing/2014/main" id="{00000000-0008-0000-0000-0000D5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34" name="Line 725">
          <a:extLst>
            <a:ext uri="{FF2B5EF4-FFF2-40B4-BE49-F238E27FC236}">
              <a16:creationId xmlns:a16="http://schemas.microsoft.com/office/drawing/2014/main" id="{00000000-0008-0000-0000-0000D6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35" name="Line 726">
          <a:extLst>
            <a:ext uri="{FF2B5EF4-FFF2-40B4-BE49-F238E27FC236}">
              <a16:creationId xmlns:a16="http://schemas.microsoft.com/office/drawing/2014/main" id="{00000000-0008-0000-0000-0000D7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36" name="Line 727">
          <a:extLst>
            <a:ext uri="{FF2B5EF4-FFF2-40B4-BE49-F238E27FC236}">
              <a16:creationId xmlns:a16="http://schemas.microsoft.com/office/drawing/2014/main" id="{00000000-0008-0000-0000-0000D8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37" name="Line 728">
          <a:extLst>
            <a:ext uri="{FF2B5EF4-FFF2-40B4-BE49-F238E27FC236}">
              <a16:creationId xmlns:a16="http://schemas.microsoft.com/office/drawing/2014/main" id="{00000000-0008-0000-0000-0000D9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38" name="Line 729">
          <a:extLst>
            <a:ext uri="{FF2B5EF4-FFF2-40B4-BE49-F238E27FC236}">
              <a16:creationId xmlns:a16="http://schemas.microsoft.com/office/drawing/2014/main" id="{00000000-0008-0000-0000-0000DA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39" name="Line 730">
          <a:extLst>
            <a:ext uri="{FF2B5EF4-FFF2-40B4-BE49-F238E27FC236}">
              <a16:creationId xmlns:a16="http://schemas.microsoft.com/office/drawing/2014/main" id="{00000000-0008-0000-0000-0000DB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40" name="Line 731">
          <a:extLst>
            <a:ext uri="{FF2B5EF4-FFF2-40B4-BE49-F238E27FC236}">
              <a16:creationId xmlns:a16="http://schemas.microsoft.com/office/drawing/2014/main" id="{00000000-0008-0000-0000-0000DC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41" name="Line 732">
          <a:extLst>
            <a:ext uri="{FF2B5EF4-FFF2-40B4-BE49-F238E27FC236}">
              <a16:creationId xmlns:a16="http://schemas.microsoft.com/office/drawing/2014/main" id="{00000000-0008-0000-0000-0000DD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42" name="Line 733">
          <a:extLst>
            <a:ext uri="{FF2B5EF4-FFF2-40B4-BE49-F238E27FC236}">
              <a16:creationId xmlns:a16="http://schemas.microsoft.com/office/drawing/2014/main" id="{00000000-0008-0000-0000-0000DE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43" name="Line 734">
          <a:extLst>
            <a:ext uri="{FF2B5EF4-FFF2-40B4-BE49-F238E27FC236}">
              <a16:creationId xmlns:a16="http://schemas.microsoft.com/office/drawing/2014/main" id="{00000000-0008-0000-0000-0000DF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44" name="Line 735">
          <a:extLst>
            <a:ext uri="{FF2B5EF4-FFF2-40B4-BE49-F238E27FC236}">
              <a16:creationId xmlns:a16="http://schemas.microsoft.com/office/drawing/2014/main" id="{00000000-0008-0000-0000-0000E0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45" name="Line 736">
          <a:extLst>
            <a:ext uri="{FF2B5EF4-FFF2-40B4-BE49-F238E27FC236}">
              <a16:creationId xmlns:a16="http://schemas.microsoft.com/office/drawing/2014/main" id="{00000000-0008-0000-0000-0000E1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46" name="Line 737">
          <a:extLst>
            <a:ext uri="{FF2B5EF4-FFF2-40B4-BE49-F238E27FC236}">
              <a16:creationId xmlns:a16="http://schemas.microsoft.com/office/drawing/2014/main" id="{00000000-0008-0000-0000-0000E2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47" name="Line 738">
          <a:extLst>
            <a:ext uri="{FF2B5EF4-FFF2-40B4-BE49-F238E27FC236}">
              <a16:creationId xmlns:a16="http://schemas.microsoft.com/office/drawing/2014/main" id="{00000000-0008-0000-0000-0000E3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48" name="Line 739">
          <a:extLst>
            <a:ext uri="{FF2B5EF4-FFF2-40B4-BE49-F238E27FC236}">
              <a16:creationId xmlns:a16="http://schemas.microsoft.com/office/drawing/2014/main" id="{00000000-0008-0000-0000-0000E4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49" name="Line 740">
          <a:extLst>
            <a:ext uri="{FF2B5EF4-FFF2-40B4-BE49-F238E27FC236}">
              <a16:creationId xmlns:a16="http://schemas.microsoft.com/office/drawing/2014/main" id="{00000000-0008-0000-0000-0000E5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50" name="Line 741">
          <a:extLst>
            <a:ext uri="{FF2B5EF4-FFF2-40B4-BE49-F238E27FC236}">
              <a16:creationId xmlns:a16="http://schemas.microsoft.com/office/drawing/2014/main" id="{00000000-0008-0000-0000-0000E6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51" name="Line 742">
          <a:extLst>
            <a:ext uri="{FF2B5EF4-FFF2-40B4-BE49-F238E27FC236}">
              <a16:creationId xmlns:a16="http://schemas.microsoft.com/office/drawing/2014/main" id="{00000000-0008-0000-0000-0000E7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52" name="Line 743">
          <a:extLst>
            <a:ext uri="{FF2B5EF4-FFF2-40B4-BE49-F238E27FC236}">
              <a16:creationId xmlns:a16="http://schemas.microsoft.com/office/drawing/2014/main" id="{00000000-0008-0000-0000-0000E8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53" name="Line 744">
          <a:extLst>
            <a:ext uri="{FF2B5EF4-FFF2-40B4-BE49-F238E27FC236}">
              <a16:creationId xmlns:a16="http://schemas.microsoft.com/office/drawing/2014/main" id="{00000000-0008-0000-0000-0000E9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54" name="Line 745">
          <a:extLst>
            <a:ext uri="{FF2B5EF4-FFF2-40B4-BE49-F238E27FC236}">
              <a16:creationId xmlns:a16="http://schemas.microsoft.com/office/drawing/2014/main" id="{00000000-0008-0000-0000-0000EA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55" name="Line 746">
          <a:extLst>
            <a:ext uri="{FF2B5EF4-FFF2-40B4-BE49-F238E27FC236}">
              <a16:creationId xmlns:a16="http://schemas.microsoft.com/office/drawing/2014/main" id="{00000000-0008-0000-0000-0000EB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56" name="Line 747">
          <a:extLst>
            <a:ext uri="{FF2B5EF4-FFF2-40B4-BE49-F238E27FC236}">
              <a16:creationId xmlns:a16="http://schemas.microsoft.com/office/drawing/2014/main" id="{00000000-0008-0000-0000-0000EC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57" name="Line 748">
          <a:extLst>
            <a:ext uri="{FF2B5EF4-FFF2-40B4-BE49-F238E27FC236}">
              <a16:creationId xmlns:a16="http://schemas.microsoft.com/office/drawing/2014/main" id="{00000000-0008-0000-0000-0000ED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58" name="Line 749">
          <a:extLst>
            <a:ext uri="{FF2B5EF4-FFF2-40B4-BE49-F238E27FC236}">
              <a16:creationId xmlns:a16="http://schemas.microsoft.com/office/drawing/2014/main" id="{00000000-0008-0000-0000-0000EE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59" name="Line 750">
          <a:extLst>
            <a:ext uri="{FF2B5EF4-FFF2-40B4-BE49-F238E27FC236}">
              <a16:creationId xmlns:a16="http://schemas.microsoft.com/office/drawing/2014/main" id="{00000000-0008-0000-0000-0000EF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60" name="Line 751">
          <a:extLst>
            <a:ext uri="{FF2B5EF4-FFF2-40B4-BE49-F238E27FC236}">
              <a16:creationId xmlns:a16="http://schemas.microsoft.com/office/drawing/2014/main" id="{00000000-0008-0000-0000-0000F0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61" name="Line 752">
          <a:extLst>
            <a:ext uri="{FF2B5EF4-FFF2-40B4-BE49-F238E27FC236}">
              <a16:creationId xmlns:a16="http://schemas.microsoft.com/office/drawing/2014/main" id="{00000000-0008-0000-0000-0000F1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62" name="Line 753">
          <a:extLst>
            <a:ext uri="{FF2B5EF4-FFF2-40B4-BE49-F238E27FC236}">
              <a16:creationId xmlns:a16="http://schemas.microsoft.com/office/drawing/2014/main" id="{00000000-0008-0000-0000-0000F2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63" name="Line 754">
          <a:extLst>
            <a:ext uri="{FF2B5EF4-FFF2-40B4-BE49-F238E27FC236}">
              <a16:creationId xmlns:a16="http://schemas.microsoft.com/office/drawing/2014/main" id="{00000000-0008-0000-0000-0000F3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64" name="Line 755">
          <a:extLst>
            <a:ext uri="{FF2B5EF4-FFF2-40B4-BE49-F238E27FC236}">
              <a16:creationId xmlns:a16="http://schemas.microsoft.com/office/drawing/2014/main" id="{00000000-0008-0000-0000-0000F4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65" name="Line 756">
          <a:extLst>
            <a:ext uri="{FF2B5EF4-FFF2-40B4-BE49-F238E27FC236}">
              <a16:creationId xmlns:a16="http://schemas.microsoft.com/office/drawing/2014/main" id="{00000000-0008-0000-0000-0000F5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66" name="Line 757">
          <a:extLst>
            <a:ext uri="{FF2B5EF4-FFF2-40B4-BE49-F238E27FC236}">
              <a16:creationId xmlns:a16="http://schemas.microsoft.com/office/drawing/2014/main" id="{00000000-0008-0000-0000-0000F6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67" name="Line 758">
          <a:extLst>
            <a:ext uri="{FF2B5EF4-FFF2-40B4-BE49-F238E27FC236}">
              <a16:creationId xmlns:a16="http://schemas.microsoft.com/office/drawing/2014/main" id="{00000000-0008-0000-0000-0000F7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68" name="Line 759">
          <a:extLst>
            <a:ext uri="{FF2B5EF4-FFF2-40B4-BE49-F238E27FC236}">
              <a16:creationId xmlns:a16="http://schemas.microsoft.com/office/drawing/2014/main" id="{00000000-0008-0000-0000-0000F8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69" name="Line 760">
          <a:extLst>
            <a:ext uri="{FF2B5EF4-FFF2-40B4-BE49-F238E27FC236}">
              <a16:creationId xmlns:a16="http://schemas.microsoft.com/office/drawing/2014/main" id="{00000000-0008-0000-0000-0000F9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70" name="Line 761">
          <a:extLst>
            <a:ext uri="{FF2B5EF4-FFF2-40B4-BE49-F238E27FC236}">
              <a16:creationId xmlns:a16="http://schemas.microsoft.com/office/drawing/2014/main" id="{00000000-0008-0000-0000-0000FA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71" name="Line 762">
          <a:extLst>
            <a:ext uri="{FF2B5EF4-FFF2-40B4-BE49-F238E27FC236}">
              <a16:creationId xmlns:a16="http://schemas.microsoft.com/office/drawing/2014/main" id="{00000000-0008-0000-0000-0000FB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72" name="Line 763">
          <a:extLst>
            <a:ext uri="{FF2B5EF4-FFF2-40B4-BE49-F238E27FC236}">
              <a16:creationId xmlns:a16="http://schemas.microsoft.com/office/drawing/2014/main" id="{00000000-0008-0000-0000-0000FC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73" name="Line 764">
          <a:extLst>
            <a:ext uri="{FF2B5EF4-FFF2-40B4-BE49-F238E27FC236}">
              <a16:creationId xmlns:a16="http://schemas.microsoft.com/office/drawing/2014/main" id="{00000000-0008-0000-0000-0000FD14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74" name="Line 765">
          <a:extLst>
            <a:ext uri="{FF2B5EF4-FFF2-40B4-BE49-F238E27FC236}">
              <a16:creationId xmlns:a16="http://schemas.microsoft.com/office/drawing/2014/main" id="{00000000-0008-0000-0000-0000FE14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75" name="Line 766">
          <a:extLst>
            <a:ext uri="{FF2B5EF4-FFF2-40B4-BE49-F238E27FC236}">
              <a16:creationId xmlns:a16="http://schemas.microsoft.com/office/drawing/2014/main" id="{00000000-0008-0000-0000-0000FF14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76" name="Line 767">
          <a:extLst>
            <a:ext uri="{FF2B5EF4-FFF2-40B4-BE49-F238E27FC236}">
              <a16:creationId xmlns:a16="http://schemas.microsoft.com/office/drawing/2014/main" id="{00000000-0008-0000-0000-000000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77" name="Line 768">
          <a:extLst>
            <a:ext uri="{FF2B5EF4-FFF2-40B4-BE49-F238E27FC236}">
              <a16:creationId xmlns:a16="http://schemas.microsoft.com/office/drawing/2014/main" id="{00000000-0008-0000-0000-000001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78" name="Line 1">
          <a:extLst>
            <a:ext uri="{FF2B5EF4-FFF2-40B4-BE49-F238E27FC236}">
              <a16:creationId xmlns:a16="http://schemas.microsoft.com/office/drawing/2014/main" id="{00000000-0008-0000-0000-000002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79" name="Line 2">
          <a:extLst>
            <a:ext uri="{FF2B5EF4-FFF2-40B4-BE49-F238E27FC236}">
              <a16:creationId xmlns:a16="http://schemas.microsoft.com/office/drawing/2014/main" id="{00000000-0008-0000-0000-000003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80" name="Line 3">
          <a:extLst>
            <a:ext uri="{FF2B5EF4-FFF2-40B4-BE49-F238E27FC236}">
              <a16:creationId xmlns:a16="http://schemas.microsoft.com/office/drawing/2014/main" id="{00000000-0008-0000-0000-000004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81" name="Line 4">
          <a:extLst>
            <a:ext uri="{FF2B5EF4-FFF2-40B4-BE49-F238E27FC236}">
              <a16:creationId xmlns:a16="http://schemas.microsoft.com/office/drawing/2014/main" id="{00000000-0008-0000-0000-000005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82" name="Line 5">
          <a:extLst>
            <a:ext uri="{FF2B5EF4-FFF2-40B4-BE49-F238E27FC236}">
              <a16:creationId xmlns:a16="http://schemas.microsoft.com/office/drawing/2014/main" id="{00000000-0008-0000-0000-000006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83" name="Line 6">
          <a:extLst>
            <a:ext uri="{FF2B5EF4-FFF2-40B4-BE49-F238E27FC236}">
              <a16:creationId xmlns:a16="http://schemas.microsoft.com/office/drawing/2014/main" id="{00000000-0008-0000-0000-000007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84" name="Line 7">
          <a:extLst>
            <a:ext uri="{FF2B5EF4-FFF2-40B4-BE49-F238E27FC236}">
              <a16:creationId xmlns:a16="http://schemas.microsoft.com/office/drawing/2014/main" id="{00000000-0008-0000-0000-000008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85" name="Line 8">
          <a:extLst>
            <a:ext uri="{FF2B5EF4-FFF2-40B4-BE49-F238E27FC236}">
              <a16:creationId xmlns:a16="http://schemas.microsoft.com/office/drawing/2014/main" id="{00000000-0008-0000-0000-000009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86" name="Line 9">
          <a:extLst>
            <a:ext uri="{FF2B5EF4-FFF2-40B4-BE49-F238E27FC236}">
              <a16:creationId xmlns:a16="http://schemas.microsoft.com/office/drawing/2014/main" id="{00000000-0008-0000-0000-00000A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87" name="Line 10">
          <a:extLst>
            <a:ext uri="{FF2B5EF4-FFF2-40B4-BE49-F238E27FC236}">
              <a16:creationId xmlns:a16="http://schemas.microsoft.com/office/drawing/2014/main" id="{00000000-0008-0000-0000-00000B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88" name="Line 11">
          <a:extLst>
            <a:ext uri="{FF2B5EF4-FFF2-40B4-BE49-F238E27FC236}">
              <a16:creationId xmlns:a16="http://schemas.microsoft.com/office/drawing/2014/main" id="{00000000-0008-0000-0000-00000C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89" name="Line 12">
          <a:extLst>
            <a:ext uri="{FF2B5EF4-FFF2-40B4-BE49-F238E27FC236}">
              <a16:creationId xmlns:a16="http://schemas.microsoft.com/office/drawing/2014/main" id="{00000000-0008-0000-0000-00000D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90" name="Line 13">
          <a:extLst>
            <a:ext uri="{FF2B5EF4-FFF2-40B4-BE49-F238E27FC236}">
              <a16:creationId xmlns:a16="http://schemas.microsoft.com/office/drawing/2014/main" id="{00000000-0008-0000-0000-00000E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91" name="Line 14">
          <a:extLst>
            <a:ext uri="{FF2B5EF4-FFF2-40B4-BE49-F238E27FC236}">
              <a16:creationId xmlns:a16="http://schemas.microsoft.com/office/drawing/2014/main" id="{00000000-0008-0000-0000-00000F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92" name="Line 15">
          <a:extLst>
            <a:ext uri="{FF2B5EF4-FFF2-40B4-BE49-F238E27FC236}">
              <a16:creationId xmlns:a16="http://schemas.microsoft.com/office/drawing/2014/main" id="{00000000-0008-0000-0000-000010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93" name="Line 16">
          <a:extLst>
            <a:ext uri="{FF2B5EF4-FFF2-40B4-BE49-F238E27FC236}">
              <a16:creationId xmlns:a16="http://schemas.microsoft.com/office/drawing/2014/main" id="{00000000-0008-0000-0000-000011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94" name="Line 17">
          <a:extLst>
            <a:ext uri="{FF2B5EF4-FFF2-40B4-BE49-F238E27FC236}">
              <a16:creationId xmlns:a16="http://schemas.microsoft.com/office/drawing/2014/main" id="{00000000-0008-0000-0000-000012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95" name="Line 18">
          <a:extLst>
            <a:ext uri="{FF2B5EF4-FFF2-40B4-BE49-F238E27FC236}">
              <a16:creationId xmlns:a16="http://schemas.microsoft.com/office/drawing/2014/main" id="{00000000-0008-0000-0000-000013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96" name="Line 19">
          <a:extLst>
            <a:ext uri="{FF2B5EF4-FFF2-40B4-BE49-F238E27FC236}">
              <a16:creationId xmlns:a16="http://schemas.microsoft.com/office/drawing/2014/main" id="{00000000-0008-0000-0000-000014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397" name="Line 20">
          <a:extLst>
            <a:ext uri="{FF2B5EF4-FFF2-40B4-BE49-F238E27FC236}">
              <a16:creationId xmlns:a16="http://schemas.microsoft.com/office/drawing/2014/main" id="{00000000-0008-0000-0000-000015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398" name="Line 21">
          <a:extLst>
            <a:ext uri="{FF2B5EF4-FFF2-40B4-BE49-F238E27FC236}">
              <a16:creationId xmlns:a16="http://schemas.microsoft.com/office/drawing/2014/main" id="{00000000-0008-0000-0000-000016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399" name="Line 22">
          <a:extLst>
            <a:ext uri="{FF2B5EF4-FFF2-40B4-BE49-F238E27FC236}">
              <a16:creationId xmlns:a16="http://schemas.microsoft.com/office/drawing/2014/main" id="{00000000-0008-0000-0000-000017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00" name="Line 23">
          <a:extLst>
            <a:ext uri="{FF2B5EF4-FFF2-40B4-BE49-F238E27FC236}">
              <a16:creationId xmlns:a16="http://schemas.microsoft.com/office/drawing/2014/main" id="{00000000-0008-0000-0000-000018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01" name="Line 24">
          <a:extLst>
            <a:ext uri="{FF2B5EF4-FFF2-40B4-BE49-F238E27FC236}">
              <a16:creationId xmlns:a16="http://schemas.microsoft.com/office/drawing/2014/main" id="{00000000-0008-0000-0000-000019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02" name="Line 25">
          <a:extLst>
            <a:ext uri="{FF2B5EF4-FFF2-40B4-BE49-F238E27FC236}">
              <a16:creationId xmlns:a16="http://schemas.microsoft.com/office/drawing/2014/main" id="{00000000-0008-0000-0000-00001A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03" name="Line 26">
          <a:extLst>
            <a:ext uri="{FF2B5EF4-FFF2-40B4-BE49-F238E27FC236}">
              <a16:creationId xmlns:a16="http://schemas.microsoft.com/office/drawing/2014/main" id="{00000000-0008-0000-0000-00001B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04" name="Line 27">
          <a:extLst>
            <a:ext uri="{FF2B5EF4-FFF2-40B4-BE49-F238E27FC236}">
              <a16:creationId xmlns:a16="http://schemas.microsoft.com/office/drawing/2014/main" id="{00000000-0008-0000-0000-00001C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05" name="Line 28">
          <a:extLst>
            <a:ext uri="{FF2B5EF4-FFF2-40B4-BE49-F238E27FC236}">
              <a16:creationId xmlns:a16="http://schemas.microsoft.com/office/drawing/2014/main" id="{00000000-0008-0000-0000-00001D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06" name="Line 29">
          <a:extLst>
            <a:ext uri="{FF2B5EF4-FFF2-40B4-BE49-F238E27FC236}">
              <a16:creationId xmlns:a16="http://schemas.microsoft.com/office/drawing/2014/main" id="{00000000-0008-0000-0000-00001E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07" name="Line 30">
          <a:extLst>
            <a:ext uri="{FF2B5EF4-FFF2-40B4-BE49-F238E27FC236}">
              <a16:creationId xmlns:a16="http://schemas.microsoft.com/office/drawing/2014/main" id="{00000000-0008-0000-0000-00001F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08" name="Line 31">
          <a:extLst>
            <a:ext uri="{FF2B5EF4-FFF2-40B4-BE49-F238E27FC236}">
              <a16:creationId xmlns:a16="http://schemas.microsoft.com/office/drawing/2014/main" id="{00000000-0008-0000-0000-000020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09" name="Line 32">
          <a:extLst>
            <a:ext uri="{FF2B5EF4-FFF2-40B4-BE49-F238E27FC236}">
              <a16:creationId xmlns:a16="http://schemas.microsoft.com/office/drawing/2014/main" id="{00000000-0008-0000-0000-000021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10" name="Line 33">
          <a:extLst>
            <a:ext uri="{FF2B5EF4-FFF2-40B4-BE49-F238E27FC236}">
              <a16:creationId xmlns:a16="http://schemas.microsoft.com/office/drawing/2014/main" id="{00000000-0008-0000-0000-000022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11" name="Line 34">
          <a:extLst>
            <a:ext uri="{FF2B5EF4-FFF2-40B4-BE49-F238E27FC236}">
              <a16:creationId xmlns:a16="http://schemas.microsoft.com/office/drawing/2014/main" id="{00000000-0008-0000-0000-000023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12" name="Line 35">
          <a:extLst>
            <a:ext uri="{FF2B5EF4-FFF2-40B4-BE49-F238E27FC236}">
              <a16:creationId xmlns:a16="http://schemas.microsoft.com/office/drawing/2014/main" id="{00000000-0008-0000-0000-000024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13" name="Line 36">
          <a:extLst>
            <a:ext uri="{FF2B5EF4-FFF2-40B4-BE49-F238E27FC236}">
              <a16:creationId xmlns:a16="http://schemas.microsoft.com/office/drawing/2014/main" id="{00000000-0008-0000-0000-000025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14" name="Line 37">
          <a:extLst>
            <a:ext uri="{FF2B5EF4-FFF2-40B4-BE49-F238E27FC236}">
              <a16:creationId xmlns:a16="http://schemas.microsoft.com/office/drawing/2014/main" id="{00000000-0008-0000-0000-000026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15" name="Line 38">
          <a:extLst>
            <a:ext uri="{FF2B5EF4-FFF2-40B4-BE49-F238E27FC236}">
              <a16:creationId xmlns:a16="http://schemas.microsoft.com/office/drawing/2014/main" id="{00000000-0008-0000-0000-000027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16" name="Line 39">
          <a:extLst>
            <a:ext uri="{FF2B5EF4-FFF2-40B4-BE49-F238E27FC236}">
              <a16:creationId xmlns:a16="http://schemas.microsoft.com/office/drawing/2014/main" id="{00000000-0008-0000-0000-000028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17" name="Line 40">
          <a:extLst>
            <a:ext uri="{FF2B5EF4-FFF2-40B4-BE49-F238E27FC236}">
              <a16:creationId xmlns:a16="http://schemas.microsoft.com/office/drawing/2014/main" id="{00000000-0008-0000-0000-000029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18" name="Line 41">
          <a:extLst>
            <a:ext uri="{FF2B5EF4-FFF2-40B4-BE49-F238E27FC236}">
              <a16:creationId xmlns:a16="http://schemas.microsoft.com/office/drawing/2014/main" id="{00000000-0008-0000-0000-00002A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19" name="Line 42">
          <a:extLst>
            <a:ext uri="{FF2B5EF4-FFF2-40B4-BE49-F238E27FC236}">
              <a16:creationId xmlns:a16="http://schemas.microsoft.com/office/drawing/2014/main" id="{00000000-0008-0000-0000-00002B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20" name="Line 43">
          <a:extLst>
            <a:ext uri="{FF2B5EF4-FFF2-40B4-BE49-F238E27FC236}">
              <a16:creationId xmlns:a16="http://schemas.microsoft.com/office/drawing/2014/main" id="{00000000-0008-0000-0000-00002C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21" name="Line 44">
          <a:extLst>
            <a:ext uri="{FF2B5EF4-FFF2-40B4-BE49-F238E27FC236}">
              <a16:creationId xmlns:a16="http://schemas.microsoft.com/office/drawing/2014/main" id="{00000000-0008-0000-0000-00002D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22" name="Line 45">
          <a:extLst>
            <a:ext uri="{FF2B5EF4-FFF2-40B4-BE49-F238E27FC236}">
              <a16:creationId xmlns:a16="http://schemas.microsoft.com/office/drawing/2014/main" id="{00000000-0008-0000-0000-00002E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23" name="Line 46">
          <a:extLst>
            <a:ext uri="{FF2B5EF4-FFF2-40B4-BE49-F238E27FC236}">
              <a16:creationId xmlns:a16="http://schemas.microsoft.com/office/drawing/2014/main" id="{00000000-0008-0000-0000-00002F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24" name="Line 47">
          <a:extLst>
            <a:ext uri="{FF2B5EF4-FFF2-40B4-BE49-F238E27FC236}">
              <a16:creationId xmlns:a16="http://schemas.microsoft.com/office/drawing/2014/main" id="{00000000-0008-0000-0000-000030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25" name="Line 48">
          <a:extLst>
            <a:ext uri="{FF2B5EF4-FFF2-40B4-BE49-F238E27FC236}">
              <a16:creationId xmlns:a16="http://schemas.microsoft.com/office/drawing/2014/main" id="{00000000-0008-0000-0000-000031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26" name="Line 49">
          <a:extLst>
            <a:ext uri="{FF2B5EF4-FFF2-40B4-BE49-F238E27FC236}">
              <a16:creationId xmlns:a16="http://schemas.microsoft.com/office/drawing/2014/main" id="{00000000-0008-0000-0000-000032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27" name="Line 50">
          <a:extLst>
            <a:ext uri="{FF2B5EF4-FFF2-40B4-BE49-F238E27FC236}">
              <a16:creationId xmlns:a16="http://schemas.microsoft.com/office/drawing/2014/main" id="{00000000-0008-0000-0000-000033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28" name="Line 51">
          <a:extLst>
            <a:ext uri="{FF2B5EF4-FFF2-40B4-BE49-F238E27FC236}">
              <a16:creationId xmlns:a16="http://schemas.microsoft.com/office/drawing/2014/main" id="{00000000-0008-0000-0000-000034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29" name="Line 52">
          <a:extLst>
            <a:ext uri="{FF2B5EF4-FFF2-40B4-BE49-F238E27FC236}">
              <a16:creationId xmlns:a16="http://schemas.microsoft.com/office/drawing/2014/main" id="{00000000-0008-0000-0000-000035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30" name="Line 53">
          <a:extLst>
            <a:ext uri="{FF2B5EF4-FFF2-40B4-BE49-F238E27FC236}">
              <a16:creationId xmlns:a16="http://schemas.microsoft.com/office/drawing/2014/main" id="{00000000-0008-0000-0000-000036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31" name="Line 54">
          <a:extLst>
            <a:ext uri="{FF2B5EF4-FFF2-40B4-BE49-F238E27FC236}">
              <a16:creationId xmlns:a16="http://schemas.microsoft.com/office/drawing/2014/main" id="{00000000-0008-0000-0000-000037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32" name="Line 55">
          <a:extLst>
            <a:ext uri="{FF2B5EF4-FFF2-40B4-BE49-F238E27FC236}">
              <a16:creationId xmlns:a16="http://schemas.microsoft.com/office/drawing/2014/main" id="{00000000-0008-0000-0000-000038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33" name="Line 56">
          <a:extLst>
            <a:ext uri="{FF2B5EF4-FFF2-40B4-BE49-F238E27FC236}">
              <a16:creationId xmlns:a16="http://schemas.microsoft.com/office/drawing/2014/main" id="{00000000-0008-0000-0000-000039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34" name="Line 57">
          <a:extLst>
            <a:ext uri="{FF2B5EF4-FFF2-40B4-BE49-F238E27FC236}">
              <a16:creationId xmlns:a16="http://schemas.microsoft.com/office/drawing/2014/main" id="{00000000-0008-0000-0000-00003A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35" name="Line 58">
          <a:extLst>
            <a:ext uri="{FF2B5EF4-FFF2-40B4-BE49-F238E27FC236}">
              <a16:creationId xmlns:a16="http://schemas.microsoft.com/office/drawing/2014/main" id="{00000000-0008-0000-0000-00003B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36" name="Line 59">
          <a:extLst>
            <a:ext uri="{FF2B5EF4-FFF2-40B4-BE49-F238E27FC236}">
              <a16:creationId xmlns:a16="http://schemas.microsoft.com/office/drawing/2014/main" id="{00000000-0008-0000-0000-00003C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37" name="Line 60">
          <a:extLst>
            <a:ext uri="{FF2B5EF4-FFF2-40B4-BE49-F238E27FC236}">
              <a16:creationId xmlns:a16="http://schemas.microsoft.com/office/drawing/2014/main" id="{00000000-0008-0000-0000-00003D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38" name="Line 61">
          <a:extLst>
            <a:ext uri="{FF2B5EF4-FFF2-40B4-BE49-F238E27FC236}">
              <a16:creationId xmlns:a16="http://schemas.microsoft.com/office/drawing/2014/main" id="{00000000-0008-0000-0000-00003E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39" name="Line 62">
          <a:extLst>
            <a:ext uri="{FF2B5EF4-FFF2-40B4-BE49-F238E27FC236}">
              <a16:creationId xmlns:a16="http://schemas.microsoft.com/office/drawing/2014/main" id="{00000000-0008-0000-0000-00003F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40" name="Line 63">
          <a:extLst>
            <a:ext uri="{FF2B5EF4-FFF2-40B4-BE49-F238E27FC236}">
              <a16:creationId xmlns:a16="http://schemas.microsoft.com/office/drawing/2014/main" id="{00000000-0008-0000-0000-000040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41" name="Line 64">
          <a:extLst>
            <a:ext uri="{FF2B5EF4-FFF2-40B4-BE49-F238E27FC236}">
              <a16:creationId xmlns:a16="http://schemas.microsoft.com/office/drawing/2014/main" id="{00000000-0008-0000-0000-000041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42" name="Line 65">
          <a:extLst>
            <a:ext uri="{FF2B5EF4-FFF2-40B4-BE49-F238E27FC236}">
              <a16:creationId xmlns:a16="http://schemas.microsoft.com/office/drawing/2014/main" id="{00000000-0008-0000-0000-000042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43" name="Line 66">
          <a:extLst>
            <a:ext uri="{FF2B5EF4-FFF2-40B4-BE49-F238E27FC236}">
              <a16:creationId xmlns:a16="http://schemas.microsoft.com/office/drawing/2014/main" id="{00000000-0008-0000-0000-000043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44" name="Line 67">
          <a:extLst>
            <a:ext uri="{FF2B5EF4-FFF2-40B4-BE49-F238E27FC236}">
              <a16:creationId xmlns:a16="http://schemas.microsoft.com/office/drawing/2014/main" id="{00000000-0008-0000-0000-000044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45" name="Line 68">
          <a:extLst>
            <a:ext uri="{FF2B5EF4-FFF2-40B4-BE49-F238E27FC236}">
              <a16:creationId xmlns:a16="http://schemas.microsoft.com/office/drawing/2014/main" id="{00000000-0008-0000-0000-000045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46" name="Line 69">
          <a:extLst>
            <a:ext uri="{FF2B5EF4-FFF2-40B4-BE49-F238E27FC236}">
              <a16:creationId xmlns:a16="http://schemas.microsoft.com/office/drawing/2014/main" id="{00000000-0008-0000-0000-000046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47" name="Line 70">
          <a:extLst>
            <a:ext uri="{FF2B5EF4-FFF2-40B4-BE49-F238E27FC236}">
              <a16:creationId xmlns:a16="http://schemas.microsoft.com/office/drawing/2014/main" id="{00000000-0008-0000-0000-000047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48" name="Line 71">
          <a:extLst>
            <a:ext uri="{FF2B5EF4-FFF2-40B4-BE49-F238E27FC236}">
              <a16:creationId xmlns:a16="http://schemas.microsoft.com/office/drawing/2014/main" id="{00000000-0008-0000-0000-000048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49" name="Line 72">
          <a:extLst>
            <a:ext uri="{FF2B5EF4-FFF2-40B4-BE49-F238E27FC236}">
              <a16:creationId xmlns:a16="http://schemas.microsoft.com/office/drawing/2014/main" id="{00000000-0008-0000-0000-000049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50" name="Line 73">
          <a:extLst>
            <a:ext uri="{FF2B5EF4-FFF2-40B4-BE49-F238E27FC236}">
              <a16:creationId xmlns:a16="http://schemas.microsoft.com/office/drawing/2014/main" id="{00000000-0008-0000-0000-00004A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51" name="Line 74">
          <a:extLst>
            <a:ext uri="{FF2B5EF4-FFF2-40B4-BE49-F238E27FC236}">
              <a16:creationId xmlns:a16="http://schemas.microsoft.com/office/drawing/2014/main" id="{00000000-0008-0000-0000-00004B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52" name="Line 75">
          <a:extLst>
            <a:ext uri="{FF2B5EF4-FFF2-40B4-BE49-F238E27FC236}">
              <a16:creationId xmlns:a16="http://schemas.microsoft.com/office/drawing/2014/main" id="{00000000-0008-0000-0000-00004C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53" name="Line 76">
          <a:extLst>
            <a:ext uri="{FF2B5EF4-FFF2-40B4-BE49-F238E27FC236}">
              <a16:creationId xmlns:a16="http://schemas.microsoft.com/office/drawing/2014/main" id="{00000000-0008-0000-0000-00004D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54" name="Line 77">
          <a:extLst>
            <a:ext uri="{FF2B5EF4-FFF2-40B4-BE49-F238E27FC236}">
              <a16:creationId xmlns:a16="http://schemas.microsoft.com/office/drawing/2014/main" id="{00000000-0008-0000-0000-00004E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55" name="Line 78">
          <a:extLst>
            <a:ext uri="{FF2B5EF4-FFF2-40B4-BE49-F238E27FC236}">
              <a16:creationId xmlns:a16="http://schemas.microsoft.com/office/drawing/2014/main" id="{00000000-0008-0000-0000-00004F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56" name="Line 79">
          <a:extLst>
            <a:ext uri="{FF2B5EF4-FFF2-40B4-BE49-F238E27FC236}">
              <a16:creationId xmlns:a16="http://schemas.microsoft.com/office/drawing/2014/main" id="{00000000-0008-0000-0000-000050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57" name="Line 80">
          <a:extLst>
            <a:ext uri="{FF2B5EF4-FFF2-40B4-BE49-F238E27FC236}">
              <a16:creationId xmlns:a16="http://schemas.microsoft.com/office/drawing/2014/main" id="{00000000-0008-0000-0000-000051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58" name="Line 81">
          <a:extLst>
            <a:ext uri="{FF2B5EF4-FFF2-40B4-BE49-F238E27FC236}">
              <a16:creationId xmlns:a16="http://schemas.microsoft.com/office/drawing/2014/main" id="{00000000-0008-0000-0000-000052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59" name="Line 82">
          <a:extLst>
            <a:ext uri="{FF2B5EF4-FFF2-40B4-BE49-F238E27FC236}">
              <a16:creationId xmlns:a16="http://schemas.microsoft.com/office/drawing/2014/main" id="{00000000-0008-0000-0000-000053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60" name="Line 83">
          <a:extLst>
            <a:ext uri="{FF2B5EF4-FFF2-40B4-BE49-F238E27FC236}">
              <a16:creationId xmlns:a16="http://schemas.microsoft.com/office/drawing/2014/main" id="{00000000-0008-0000-0000-000054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61" name="Line 84">
          <a:extLst>
            <a:ext uri="{FF2B5EF4-FFF2-40B4-BE49-F238E27FC236}">
              <a16:creationId xmlns:a16="http://schemas.microsoft.com/office/drawing/2014/main" id="{00000000-0008-0000-0000-000055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62" name="Line 85">
          <a:extLst>
            <a:ext uri="{FF2B5EF4-FFF2-40B4-BE49-F238E27FC236}">
              <a16:creationId xmlns:a16="http://schemas.microsoft.com/office/drawing/2014/main" id="{00000000-0008-0000-0000-000056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63" name="Line 86">
          <a:extLst>
            <a:ext uri="{FF2B5EF4-FFF2-40B4-BE49-F238E27FC236}">
              <a16:creationId xmlns:a16="http://schemas.microsoft.com/office/drawing/2014/main" id="{00000000-0008-0000-0000-000057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64" name="Line 87">
          <a:extLst>
            <a:ext uri="{FF2B5EF4-FFF2-40B4-BE49-F238E27FC236}">
              <a16:creationId xmlns:a16="http://schemas.microsoft.com/office/drawing/2014/main" id="{00000000-0008-0000-0000-000058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65" name="Line 88">
          <a:extLst>
            <a:ext uri="{FF2B5EF4-FFF2-40B4-BE49-F238E27FC236}">
              <a16:creationId xmlns:a16="http://schemas.microsoft.com/office/drawing/2014/main" id="{00000000-0008-0000-0000-000059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66" name="Line 89">
          <a:extLst>
            <a:ext uri="{FF2B5EF4-FFF2-40B4-BE49-F238E27FC236}">
              <a16:creationId xmlns:a16="http://schemas.microsoft.com/office/drawing/2014/main" id="{00000000-0008-0000-0000-00005A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67" name="Line 90">
          <a:extLst>
            <a:ext uri="{FF2B5EF4-FFF2-40B4-BE49-F238E27FC236}">
              <a16:creationId xmlns:a16="http://schemas.microsoft.com/office/drawing/2014/main" id="{00000000-0008-0000-0000-00005B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68" name="Line 91">
          <a:extLst>
            <a:ext uri="{FF2B5EF4-FFF2-40B4-BE49-F238E27FC236}">
              <a16:creationId xmlns:a16="http://schemas.microsoft.com/office/drawing/2014/main" id="{00000000-0008-0000-0000-00005C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69" name="Line 92">
          <a:extLst>
            <a:ext uri="{FF2B5EF4-FFF2-40B4-BE49-F238E27FC236}">
              <a16:creationId xmlns:a16="http://schemas.microsoft.com/office/drawing/2014/main" id="{00000000-0008-0000-0000-00005D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70" name="Line 93">
          <a:extLst>
            <a:ext uri="{FF2B5EF4-FFF2-40B4-BE49-F238E27FC236}">
              <a16:creationId xmlns:a16="http://schemas.microsoft.com/office/drawing/2014/main" id="{00000000-0008-0000-0000-00005E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71" name="Line 94">
          <a:extLst>
            <a:ext uri="{FF2B5EF4-FFF2-40B4-BE49-F238E27FC236}">
              <a16:creationId xmlns:a16="http://schemas.microsoft.com/office/drawing/2014/main" id="{00000000-0008-0000-0000-00005F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72" name="Line 95">
          <a:extLst>
            <a:ext uri="{FF2B5EF4-FFF2-40B4-BE49-F238E27FC236}">
              <a16:creationId xmlns:a16="http://schemas.microsoft.com/office/drawing/2014/main" id="{00000000-0008-0000-0000-000060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73" name="Line 96">
          <a:extLst>
            <a:ext uri="{FF2B5EF4-FFF2-40B4-BE49-F238E27FC236}">
              <a16:creationId xmlns:a16="http://schemas.microsoft.com/office/drawing/2014/main" id="{00000000-0008-0000-0000-000061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74" name="Line 97">
          <a:extLst>
            <a:ext uri="{FF2B5EF4-FFF2-40B4-BE49-F238E27FC236}">
              <a16:creationId xmlns:a16="http://schemas.microsoft.com/office/drawing/2014/main" id="{00000000-0008-0000-0000-000062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75" name="Line 98">
          <a:extLst>
            <a:ext uri="{FF2B5EF4-FFF2-40B4-BE49-F238E27FC236}">
              <a16:creationId xmlns:a16="http://schemas.microsoft.com/office/drawing/2014/main" id="{00000000-0008-0000-0000-000063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76" name="Line 99">
          <a:extLst>
            <a:ext uri="{FF2B5EF4-FFF2-40B4-BE49-F238E27FC236}">
              <a16:creationId xmlns:a16="http://schemas.microsoft.com/office/drawing/2014/main" id="{00000000-0008-0000-0000-000064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77" name="Line 100">
          <a:extLst>
            <a:ext uri="{FF2B5EF4-FFF2-40B4-BE49-F238E27FC236}">
              <a16:creationId xmlns:a16="http://schemas.microsoft.com/office/drawing/2014/main" id="{00000000-0008-0000-0000-000065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78" name="Line 101">
          <a:extLst>
            <a:ext uri="{FF2B5EF4-FFF2-40B4-BE49-F238E27FC236}">
              <a16:creationId xmlns:a16="http://schemas.microsoft.com/office/drawing/2014/main" id="{00000000-0008-0000-0000-000066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79" name="Line 102">
          <a:extLst>
            <a:ext uri="{FF2B5EF4-FFF2-40B4-BE49-F238E27FC236}">
              <a16:creationId xmlns:a16="http://schemas.microsoft.com/office/drawing/2014/main" id="{00000000-0008-0000-0000-000067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80" name="Line 103">
          <a:extLst>
            <a:ext uri="{FF2B5EF4-FFF2-40B4-BE49-F238E27FC236}">
              <a16:creationId xmlns:a16="http://schemas.microsoft.com/office/drawing/2014/main" id="{00000000-0008-0000-0000-000068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81" name="Line 104">
          <a:extLst>
            <a:ext uri="{FF2B5EF4-FFF2-40B4-BE49-F238E27FC236}">
              <a16:creationId xmlns:a16="http://schemas.microsoft.com/office/drawing/2014/main" id="{00000000-0008-0000-0000-000069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82" name="Line 105">
          <a:extLst>
            <a:ext uri="{FF2B5EF4-FFF2-40B4-BE49-F238E27FC236}">
              <a16:creationId xmlns:a16="http://schemas.microsoft.com/office/drawing/2014/main" id="{00000000-0008-0000-0000-00006A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83" name="Line 106">
          <a:extLst>
            <a:ext uri="{FF2B5EF4-FFF2-40B4-BE49-F238E27FC236}">
              <a16:creationId xmlns:a16="http://schemas.microsoft.com/office/drawing/2014/main" id="{00000000-0008-0000-0000-00006B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84" name="Line 107">
          <a:extLst>
            <a:ext uri="{FF2B5EF4-FFF2-40B4-BE49-F238E27FC236}">
              <a16:creationId xmlns:a16="http://schemas.microsoft.com/office/drawing/2014/main" id="{00000000-0008-0000-0000-00006C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85" name="Line 108">
          <a:extLst>
            <a:ext uri="{FF2B5EF4-FFF2-40B4-BE49-F238E27FC236}">
              <a16:creationId xmlns:a16="http://schemas.microsoft.com/office/drawing/2014/main" id="{00000000-0008-0000-0000-00006D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86" name="Line 109">
          <a:extLst>
            <a:ext uri="{FF2B5EF4-FFF2-40B4-BE49-F238E27FC236}">
              <a16:creationId xmlns:a16="http://schemas.microsoft.com/office/drawing/2014/main" id="{00000000-0008-0000-0000-00006E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87" name="Line 110">
          <a:extLst>
            <a:ext uri="{FF2B5EF4-FFF2-40B4-BE49-F238E27FC236}">
              <a16:creationId xmlns:a16="http://schemas.microsoft.com/office/drawing/2014/main" id="{00000000-0008-0000-0000-00006F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88" name="Line 111">
          <a:extLst>
            <a:ext uri="{FF2B5EF4-FFF2-40B4-BE49-F238E27FC236}">
              <a16:creationId xmlns:a16="http://schemas.microsoft.com/office/drawing/2014/main" id="{00000000-0008-0000-0000-000070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89" name="Line 112">
          <a:extLst>
            <a:ext uri="{FF2B5EF4-FFF2-40B4-BE49-F238E27FC236}">
              <a16:creationId xmlns:a16="http://schemas.microsoft.com/office/drawing/2014/main" id="{00000000-0008-0000-0000-000071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90" name="Line 113">
          <a:extLst>
            <a:ext uri="{FF2B5EF4-FFF2-40B4-BE49-F238E27FC236}">
              <a16:creationId xmlns:a16="http://schemas.microsoft.com/office/drawing/2014/main" id="{00000000-0008-0000-0000-000072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91" name="Line 114">
          <a:extLst>
            <a:ext uri="{FF2B5EF4-FFF2-40B4-BE49-F238E27FC236}">
              <a16:creationId xmlns:a16="http://schemas.microsoft.com/office/drawing/2014/main" id="{00000000-0008-0000-0000-000073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92" name="Line 115">
          <a:extLst>
            <a:ext uri="{FF2B5EF4-FFF2-40B4-BE49-F238E27FC236}">
              <a16:creationId xmlns:a16="http://schemas.microsoft.com/office/drawing/2014/main" id="{00000000-0008-0000-0000-000074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93" name="Line 116">
          <a:extLst>
            <a:ext uri="{FF2B5EF4-FFF2-40B4-BE49-F238E27FC236}">
              <a16:creationId xmlns:a16="http://schemas.microsoft.com/office/drawing/2014/main" id="{00000000-0008-0000-0000-000075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94" name="Line 117">
          <a:extLst>
            <a:ext uri="{FF2B5EF4-FFF2-40B4-BE49-F238E27FC236}">
              <a16:creationId xmlns:a16="http://schemas.microsoft.com/office/drawing/2014/main" id="{00000000-0008-0000-0000-000076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95" name="Line 118">
          <a:extLst>
            <a:ext uri="{FF2B5EF4-FFF2-40B4-BE49-F238E27FC236}">
              <a16:creationId xmlns:a16="http://schemas.microsoft.com/office/drawing/2014/main" id="{00000000-0008-0000-0000-000077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96" name="Line 119">
          <a:extLst>
            <a:ext uri="{FF2B5EF4-FFF2-40B4-BE49-F238E27FC236}">
              <a16:creationId xmlns:a16="http://schemas.microsoft.com/office/drawing/2014/main" id="{00000000-0008-0000-0000-000078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497" name="Line 120">
          <a:extLst>
            <a:ext uri="{FF2B5EF4-FFF2-40B4-BE49-F238E27FC236}">
              <a16:creationId xmlns:a16="http://schemas.microsoft.com/office/drawing/2014/main" id="{00000000-0008-0000-0000-000079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498" name="Line 121">
          <a:extLst>
            <a:ext uri="{FF2B5EF4-FFF2-40B4-BE49-F238E27FC236}">
              <a16:creationId xmlns:a16="http://schemas.microsoft.com/office/drawing/2014/main" id="{00000000-0008-0000-0000-00007A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499" name="Line 122">
          <a:extLst>
            <a:ext uri="{FF2B5EF4-FFF2-40B4-BE49-F238E27FC236}">
              <a16:creationId xmlns:a16="http://schemas.microsoft.com/office/drawing/2014/main" id="{00000000-0008-0000-0000-00007B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00" name="Line 123">
          <a:extLst>
            <a:ext uri="{FF2B5EF4-FFF2-40B4-BE49-F238E27FC236}">
              <a16:creationId xmlns:a16="http://schemas.microsoft.com/office/drawing/2014/main" id="{00000000-0008-0000-0000-00007C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01" name="Line 124">
          <a:extLst>
            <a:ext uri="{FF2B5EF4-FFF2-40B4-BE49-F238E27FC236}">
              <a16:creationId xmlns:a16="http://schemas.microsoft.com/office/drawing/2014/main" id="{00000000-0008-0000-0000-00007D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02" name="Line 125">
          <a:extLst>
            <a:ext uri="{FF2B5EF4-FFF2-40B4-BE49-F238E27FC236}">
              <a16:creationId xmlns:a16="http://schemas.microsoft.com/office/drawing/2014/main" id="{00000000-0008-0000-0000-00007E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03" name="Line 126">
          <a:extLst>
            <a:ext uri="{FF2B5EF4-FFF2-40B4-BE49-F238E27FC236}">
              <a16:creationId xmlns:a16="http://schemas.microsoft.com/office/drawing/2014/main" id="{00000000-0008-0000-0000-00007F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04" name="Line 127">
          <a:extLst>
            <a:ext uri="{FF2B5EF4-FFF2-40B4-BE49-F238E27FC236}">
              <a16:creationId xmlns:a16="http://schemas.microsoft.com/office/drawing/2014/main" id="{00000000-0008-0000-0000-000080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05" name="Line 128">
          <a:extLst>
            <a:ext uri="{FF2B5EF4-FFF2-40B4-BE49-F238E27FC236}">
              <a16:creationId xmlns:a16="http://schemas.microsoft.com/office/drawing/2014/main" id="{00000000-0008-0000-0000-000081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06" name="Line 129">
          <a:extLst>
            <a:ext uri="{FF2B5EF4-FFF2-40B4-BE49-F238E27FC236}">
              <a16:creationId xmlns:a16="http://schemas.microsoft.com/office/drawing/2014/main" id="{00000000-0008-0000-0000-000082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07" name="Line 130">
          <a:extLst>
            <a:ext uri="{FF2B5EF4-FFF2-40B4-BE49-F238E27FC236}">
              <a16:creationId xmlns:a16="http://schemas.microsoft.com/office/drawing/2014/main" id="{00000000-0008-0000-0000-000083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08" name="Line 131">
          <a:extLst>
            <a:ext uri="{FF2B5EF4-FFF2-40B4-BE49-F238E27FC236}">
              <a16:creationId xmlns:a16="http://schemas.microsoft.com/office/drawing/2014/main" id="{00000000-0008-0000-0000-000084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09" name="Line 132">
          <a:extLst>
            <a:ext uri="{FF2B5EF4-FFF2-40B4-BE49-F238E27FC236}">
              <a16:creationId xmlns:a16="http://schemas.microsoft.com/office/drawing/2014/main" id="{00000000-0008-0000-0000-000085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10" name="Line 133">
          <a:extLst>
            <a:ext uri="{FF2B5EF4-FFF2-40B4-BE49-F238E27FC236}">
              <a16:creationId xmlns:a16="http://schemas.microsoft.com/office/drawing/2014/main" id="{00000000-0008-0000-0000-000086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11" name="Line 134">
          <a:extLst>
            <a:ext uri="{FF2B5EF4-FFF2-40B4-BE49-F238E27FC236}">
              <a16:creationId xmlns:a16="http://schemas.microsoft.com/office/drawing/2014/main" id="{00000000-0008-0000-0000-000087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12" name="Line 135">
          <a:extLst>
            <a:ext uri="{FF2B5EF4-FFF2-40B4-BE49-F238E27FC236}">
              <a16:creationId xmlns:a16="http://schemas.microsoft.com/office/drawing/2014/main" id="{00000000-0008-0000-0000-000088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13" name="Line 136">
          <a:extLst>
            <a:ext uri="{FF2B5EF4-FFF2-40B4-BE49-F238E27FC236}">
              <a16:creationId xmlns:a16="http://schemas.microsoft.com/office/drawing/2014/main" id="{00000000-0008-0000-0000-000089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14" name="Line 137">
          <a:extLst>
            <a:ext uri="{FF2B5EF4-FFF2-40B4-BE49-F238E27FC236}">
              <a16:creationId xmlns:a16="http://schemas.microsoft.com/office/drawing/2014/main" id="{00000000-0008-0000-0000-00008A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15" name="Line 138">
          <a:extLst>
            <a:ext uri="{FF2B5EF4-FFF2-40B4-BE49-F238E27FC236}">
              <a16:creationId xmlns:a16="http://schemas.microsoft.com/office/drawing/2014/main" id="{00000000-0008-0000-0000-00008B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16" name="Line 139">
          <a:extLst>
            <a:ext uri="{FF2B5EF4-FFF2-40B4-BE49-F238E27FC236}">
              <a16:creationId xmlns:a16="http://schemas.microsoft.com/office/drawing/2014/main" id="{00000000-0008-0000-0000-00008C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17" name="Line 140">
          <a:extLst>
            <a:ext uri="{FF2B5EF4-FFF2-40B4-BE49-F238E27FC236}">
              <a16:creationId xmlns:a16="http://schemas.microsoft.com/office/drawing/2014/main" id="{00000000-0008-0000-0000-00008D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18" name="Line 141">
          <a:extLst>
            <a:ext uri="{FF2B5EF4-FFF2-40B4-BE49-F238E27FC236}">
              <a16:creationId xmlns:a16="http://schemas.microsoft.com/office/drawing/2014/main" id="{00000000-0008-0000-0000-00008E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19" name="Line 142">
          <a:extLst>
            <a:ext uri="{FF2B5EF4-FFF2-40B4-BE49-F238E27FC236}">
              <a16:creationId xmlns:a16="http://schemas.microsoft.com/office/drawing/2014/main" id="{00000000-0008-0000-0000-00008F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20" name="Line 143">
          <a:extLst>
            <a:ext uri="{FF2B5EF4-FFF2-40B4-BE49-F238E27FC236}">
              <a16:creationId xmlns:a16="http://schemas.microsoft.com/office/drawing/2014/main" id="{00000000-0008-0000-0000-000090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21" name="Line 144">
          <a:extLst>
            <a:ext uri="{FF2B5EF4-FFF2-40B4-BE49-F238E27FC236}">
              <a16:creationId xmlns:a16="http://schemas.microsoft.com/office/drawing/2014/main" id="{00000000-0008-0000-0000-000091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22" name="Line 145">
          <a:extLst>
            <a:ext uri="{FF2B5EF4-FFF2-40B4-BE49-F238E27FC236}">
              <a16:creationId xmlns:a16="http://schemas.microsoft.com/office/drawing/2014/main" id="{00000000-0008-0000-0000-000092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23" name="Line 146">
          <a:extLst>
            <a:ext uri="{FF2B5EF4-FFF2-40B4-BE49-F238E27FC236}">
              <a16:creationId xmlns:a16="http://schemas.microsoft.com/office/drawing/2014/main" id="{00000000-0008-0000-0000-000093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24" name="Line 147">
          <a:extLst>
            <a:ext uri="{FF2B5EF4-FFF2-40B4-BE49-F238E27FC236}">
              <a16:creationId xmlns:a16="http://schemas.microsoft.com/office/drawing/2014/main" id="{00000000-0008-0000-0000-000094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25" name="Line 148">
          <a:extLst>
            <a:ext uri="{FF2B5EF4-FFF2-40B4-BE49-F238E27FC236}">
              <a16:creationId xmlns:a16="http://schemas.microsoft.com/office/drawing/2014/main" id="{00000000-0008-0000-0000-000095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26" name="Line 149">
          <a:extLst>
            <a:ext uri="{FF2B5EF4-FFF2-40B4-BE49-F238E27FC236}">
              <a16:creationId xmlns:a16="http://schemas.microsoft.com/office/drawing/2014/main" id="{00000000-0008-0000-0000-000096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27" name="Line 150">
          <a:extLst>
            <a:ext uri="{FF2B5EF4-FFF2-40B4-BE49-F238E27FC236}">
              <a16:creationId xmlns:a16="http://schemas.microsoft.com/office/drawing/2014/main" id="{00000000-0008-0000-0000-000097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28" name="Line 151">
          <a:extLst>
            <a:ext uri="{FF2B5EF4-FFF2-40B4-BE49-F238E27FC236}">
              <a16:creationId xmlns:a16="http://schemas.microsoft.com/office/drawing/2014/main" id="{00000000-0008-0000-0000-000098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29" name="Line 152">
          <a:extLst>
            <a:ext uri="{FF2B5EF4-FFF2-40B4-BE49-F238E27FC236}">
              <a16:creationId xmlns:a16="http://schemas.microsoft.com/office/drawing/2014/main" id="{00000000-0008-0000-0000-000099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30" name="Line 153">
          <a:extLst>
            <a:ext uri="{FF2B5EF4-FFF2-40B4-BE49-F238E27FC236}">
              <a16:creationId xmlns:a16="http://schemas.microsoft.com/office/drawing/2014/main" id="{00000000-0008-0000-0000-00009A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31" name="Line 154">
          <a:extLst>
            <a:ext uri="{FF2B5EF4-FFF2-40B4-BE49-F238E27FC236}">
              <a16:creationId xmlns:a16="http://schemas.microsoft.com/office/drawing/2014/main" id="{00000000-0008-0000-0000-00009B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32" name="Line 155">
          <a:extLst>
            <a:ext uri="{FF2B5EF4-FFF2-40B4-BE49-F238E27FC236}">
              <a16:creationId xmlns:a16="http://schemas.microsoft.com/office/drawing/2014/main" id="{00000000-0008-0000-0000-00009C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33" name="Line 156">
          <a:extLst>
            <a:ext uri="{FF2B5EF4-FFF2-40B4-BE49-F238E27FC236}">
              <a16:creationId xmlns:a16="http://schemas.microsoft.com/office/drawing/2014/main" id="{00000000-0008-0000-0000-00009D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34" name="Line 157">
          <a:extLst>
            <a:ext uri="{FF2B5EF4-FFF2-40B4-BE49-F238E27FC236}">
              <a16:creationId xmlns:a16="http://schemas.microsoft.com/office/drawing/2014/main" id="{00000000-0008-0000-0000-00009E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35" name="Line 158">
          <a:extLst>
            <a:ext uri="{FF2B5EF4-FFF2-40B4-BE49-F238E27FC236}">
              <a16:creationId xmlns:a16="http://schemas.microsoft.com/office/drawing/2014/main" id="{00000000-0008-0000-0000-00009F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36" name="Line 159">
          <a:extLst>
            <a:ext uri="{FF2B5EF4-FFF2-40B4-BE49-F238E27FC236}">
              <a16:creationId xmlns:a16="http://schemas.microsoft.com/office/drawing/2014/main" id="{00000000-0008-0000-0000-0000A0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37" name="Line 160">
          <a:extLst>
            <a:ext uri="{FF2B5EF4-FFF2-40B4-BE49-F238E27FC236}">
              <a16:creationId xmlns:a16="http://schemas.microsoft.com/office/drawing/2014/main" id="{00000000-0008-0000-0000-0000A1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38" name="Line 161">
          <a:extLst>
            <a:ext uri="{FF2B5EF4-FFF2-40B4-BE49-F238E27FC236}">
              <a16:creationId xmlns:a16="http://schemas.microsoft.com/office/drawing/2014/main" id="{00000000-0008-0000-0000-0000A2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39" name="Line 162">
          <a:extLst>
            <a:ext uri="{FF2B5EF4-FFF2-40B4-BE49-F238E27FC236}">
              <a16:creationId xmlns:a16="http://schemas.microsoft.com/office/drawing/2014/main" id="{00000000-0008-0000-0000-0000A3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40" name="Line 163">
          <a:extLst>
            <a:ext uri="{FF2B5EF4-FFF2-40B4-BE49-F238E27FC236}">
              <a16:creationId xmlns:a16="http://schemas.microsoft.com/office/drawing/2014/main" id="{00000000-0008-0000-0000-0000A4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41" name="Line 164">
          <a:extLst>
            <a:ext uri="{FF2B5EF4-FFF2-40B4-BE49-F238E27FC236}">
              <a16:creationId xmlns:a16="http://schemas.microsoft.com/office/drawing/2014/main" id="{00000000-0008-0000-0000-0000A5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42" name="Line 165">
          <a:extLst>
            <a:ext uri="{FF2B5EF4-FFF2-40B4-BE49-F238E27FC236}">
              <a16:creationId xmlns:a16="http://schemas.microsoft.com/office/drawing/2014/main" id="{00000000-0008-0000-0000-0000A6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43" name="Line 166">
          <a:extLst>
            <a:ext uri="{FF2B5EF4-FFF2-40B4-BE49-F238E27FC236}">
              <a16:creationId xmlns:a16="http://schemas.microsoft.com/office/drawing/2014/main" id="{00000000-0008-0000-0000-0000A7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44" name="Line 167">
          <a:extLst>
            <a:ext uri="{FF2B5EF4-FFF2-40B4-BE49-F238E27FC236}">
              <a16:creationId xmlns:a16="http://schemas.microsoft.com/office/drawing/2014/main" id="{00000000-0008-0000-0000-0000A8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45" name="Line 168">
          <a:extLst>
            <a:ext uri="{FF2B5EF4-FFF2-40B4-BE49-F238E27FC236}">
              <a16:creationId xmlns:a16="http://schemas.microsoft.com/office/drawing/2014/main" id="{00000000-0008-0000-0000-0000A9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46" name="Line 169">
          <a:extLst>
            <a:ext uri="{FF2B5EF4-FFF2-40B4-BE49-F238E27FC236}">
              <a16:creationId xmlns:a16="http://schemas.microsoft.com/office/drawing/2014/main" id="{00000000-0008-0000-0000-0000AA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47" name="Line 170">
          <a:extLst>
            <a:ext uri="{FF2B5EF4-FFF2-40B4-BE49-F238E27FC236}">
              <a16:creationId xmlns:a16="http://schemas.microsoft.com/office/drawing/2014/main" id="{00000000-0008-0000-0000-0000AB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48" name="Line 171">
          <a:extLst>
            <a:ext uri="{FF2B5EF4-FFF2-40B4-BE49-F238E27FC236}">
              <a16:creationId xmlns:a16="http://schemas.microsoft.com/office/drawing/2014/main" id="{00000000-0008-0000-0000-0000AC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49" name="Line 172">
          <a:extLst>
            <a:ext uri="{FF2B5EF4-FFF2-40B4-BE49-F238E27FC236}">
              <a16:creationId xmlns:a16="http://schemas.microsoft.com/office/drawing/2014/main" id="{00000000-0008-0000-0000-0000AD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50" name="Line 173">
          <a:extLst>
            <a:ext uri="{FF2B5EF4-FFF2-40B4-BE49-F238E27FC236}">
              <a16:creationId xmlns:a16="http://schemas.microsoft.com/office/drawing/2014/main" id="{00000000-0008-0000-0000-0000AE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51" name="Line 174">
          <a:extLst>
            <a:ext uri="{FF2B5EF4-FFF2-40B4-BE49-F238E27FC236}">
              <a16:creationId xmlns:a16="http://schemas.microsoft.com/office/drawing/2014/main" id="{00000000-0008-0000-0000-0000AF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52" name="Line 175">
          <a:extLst>
            <a:ext uri="{FF2B5EF4-FFF2-40B4-BE49-F238E27FC236}">
              <a16:creationId xmlns:a16="http://schemas.microsoft.com/office/drawing/2014/main" id="{00000000-0008-0000-0000-0000B0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53" name="Line 176">
          <a:extLst>
            <a:ext uri="{FF2B5EF4-FFF2-40B4-BE49-F238E27FC236}">
              <a16:creationId xmlns:a16="http://schemas.microsoft.com/office/drawing/2014/main" id="{00000000-0008-0000-0000-0000B1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54" name="Line 177">
          <a:extLst>
            <a:ext uri="{FF2B5EF4-FFF2-40B4-BE49-F238E27FC236}">
              <a16:creationId xmlns:a16="http://schemas.microsoft.com/office/drawing/2014/main" id="{00000000-0008-0000-0000-0000B2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55" name="Line 178">
          <a:extLst>
            <a:ext uri="{FF2B5EF4-FFF2-40B4-BE49-F238E27FC236}">
              <a16:creationId xmlns:a16="http://schemas.microsoft.com/office/drawing/2014/main" id="{00000000-0008-0000-0000-0000B3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56" name="Line 179">
          <a:extLst>
            <a:ext uri="{FF2B5EF4-FFF2-40B4-BE49-F238E27FC236}">
              <a16:creationId xmlns:a16="http://schemas.microsoft.com/office/drawing/2014/main" id="{00000000-0008-0000-0000-0000B4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57" name="Line 180">
          <a:extLst>
            <a:ext uri="{FF2B5EF4-FFF2-40B4-BE49-F238E27FC236}">
              <a16:creationId xmlns:a16="http://schemas.microsoft.com/office/drawing/2014/main" id="{00000000-0008-0000-0000-0000B5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58" name="Line 181">
          <a:extLst>
            <a:ext uri="{FF2B5EF4-FFF2-40B4-BE49-F238E27FC236}">
              <a16:creationId xmlns:a16="http://schemas.microsoft.com/office/drawing/2014/main" id="{00000000-0008-0000-0000-0000B6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59" name="Line 182">
          <a:extLst>
            <a:ext uri="{FF2B5EF4-FFF2-40B4-BE49-F238E27FC236}">
              <a16:creationId xmlns:a16="http://schemas.microsoft.com/office/drawing/2014/main" id="{00000000-0008-0000-0000-0000B7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60" name="Line 183">
          <a:extLst>
            <a:ext uri="{FF2B5EF4-FFF2-40B4-BE49-F238E27FC236}">
              <a16:creationId xmlns:a16="http://schemas.microsoft.com/office/drawing/2014/main" id="{00000000-0008-0000-0000-0000B8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61" name="Line 184">
          <a:extLst>
            <a:ext uri="{FF2B5EF4-FFF2-40B4-BE49-F238E27FC236}">
              <a16:creationId xmlns:a16="http://schemas.microsoft.com/office/drawing/2014/main" id="{00000000-0008-0000-0000-0000B9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62" name="Line 185">
          <a:extLst>
            <a:ext uri="{FF2B5EF4-FFF2-40B4-BE49-F238E27FC236}">
              <a16:creationId xmlns:a16="http://schemas.microsoft.com/office/drawing/2014/main" id="{00000000-0008-0000-0000-0000BA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63" name="Line 186">
          <a:extLst>
            <a:ext uri="{FF2B5EF4-FFF2-40B4-BE49-F238E27FC236}">
              <a16:creationId xmlns:a16="http://schemas.microsoft.com/office/drawing/2014/main" id="{00000000-0008-0000-0000-0000BB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64" name="Line 187">
          <a:extLst>
            <a:ext uri="{FF2B5EF4-FFF2-40B4-BE49-F238E27FC236}">
              <a16:creationId xmlns:a16="http://schemas.microsoft.com/office/drawing/2014/main" id="{00000000-0008-0000-0000-0000BC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65" name="Line 188">
          <a:extLst>
            <a:ext uri="{FF2B5EF4-FFF2-40B4-BE49-F238E27FC236}">
              <a16:creationId xmlns:a16="http://schemas.microsoft.com/office/drawing/2014/main" id="{00000000-0008-0000-0000-0000BD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66" name="Line 189">
          <a:extLst>
            <a:ext uri="{FF2B5EF4-FFF2-40B4-BE49-F238E27FC236}">
              <a16:creationId xmlns:a16="http://schemas.microsoft.com/office/drawing/2014/main" id="{00000000-0008-0000-0000-0000BE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67" name="Line 190">
          <a:extLst>
            <a:ext uri="{FF2B5EF4-FFF2-40B4-BE49-F238E27FC236}">
              <a16:creationId xmlns:a16="http://schemas.microsoft.com/office/drawing/2014/main" id="{00000000-0008-0000-0000-0000BF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68" name="Line 191">
          <a:extLst>
            <a:ext uri="{FF2B5EF4-FFF2-40B4-BE49-F238E27FC236}">
              <a16:creationId xmlns:a16="http://schemas.microsoft.com/office/drawing/2014/main" id="{00000000-0008-0000-0000-0000C0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69" name="Line 192">
          <a:extLst>
            <a:ext uri="{FF2B5EF4-FFF2-40B4-BE49-F238E27FC236}">
              <a16:creationId xmlns:a16="http://schemas.microsoft.com/office/drawing/2014/main" id="{00000000-0008-0000-0000-0000C1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70" name="Line 193">
          <a:extLst>
            <a:ext uri="{FF2B5EF4-FFF2-40B4-BE49-F238E27FC236}">
              <a16:creationId xmlns:a16="http://schemas.microsoft.com/office/drawing/2014/main" id="{00000000-0008-0000-0000-0000C2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71" name="Line 194">
          <a:extLst>
            <a:ext uri="{FF2B5EF4-FFF2-40B4-BE49-F238E27FC236}">
              <a16:creationId xmlns:a16="http://schemas.microsoft.com/office/drawing/2014/main" id="{00000000-0008-0000-0000-0000C3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72" name="Line 195">
          <a:extLst>
            <a:ext uri="{FF2B5EF4-FFF2-40B4-BE49-F238E27FC236}">
              <a16:creationId xmlns:a16="http://schemas.microsoft.com/office/drawing/2014/main" id="{00000000-0008-0000-0000-0000C4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73" name="Line 196">
          <a:extLst>
            <a:ext uri="{FF2B5EF4-FFF2-40B4-BE49-F238E27FC236}">
              <a16:creationId xmlns:a16="http://schemas.microsoft.com/office/drawing/2014/main" id="{00000000-0008-0000-0000-0000C5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74" name="Line 197">
          <a:extLst>
            <a:ext uri="{FF2B5EF4-FFF2-40B4-BE49-F238E27FC236}">
              <a16:creationId xmlns:a16="http://schemas.microsoft.com/office/drawing/2014/main" id="{00000000-0008-0000-0000-0000C6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75" name="Line 198">
          <a:extLst>
            <a:ext uri="{FF2B5EF4-FFF2-40B4-BE49-F238E27FC236}">
              <a16:creationId xmlns:a16="http://schemas.microsoft.com/office/drawing/2014/main" id="{00000000-0008-0000-0000-0000C7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76" name="Line 199">
          <a:extLst>
            <a:ext uri="{FF2B5EF4-FFF2-40B4-BE49-F238E27FC236}">
              <a16:creationId xmlns:a16="http://schemas.microsoft.com/office/drawing/2014/main" id="{00000000-0008-0000-0000-0000C8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77" name="Line 200">
          <a:extLst>
            <a:ext uri="{FF2B5EF4-FFF2-40B4-BE49-F238E27FC236}">
              <a16:creationId xmlns:a16="http://schemas.microsoft.com/office/drawing/2014/main" id="{00000000-0008-0000-0000-0000C9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78" name="Line 201">
          <a:extLst>
            <a:ext uri="{FF2B5EF4-FFF2-40B4-BE49-F238E27FC236}">
              <a16:creationId xmlns:a16="http://schemas.microsoft.com/office/drawing/2014/main" id="{00000000-0008-0000-0000-0000CA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79" name="Line 202">
          <a:extLst>
            <a:ext uri="{FF2B5EF4-FFF2-40B4-BE49-F238E27FC236}">
              <a16:creationId xmlns:a16="http://schemas.microsoft.com/office/drawing/2014/main" id="{00000000-0008-0000-0000-0000CB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80" name="Line 203">
          <a:extLst>
            <a:ext uri="{FF2B5EF4-FFF2-40B4-BE49-F238E27FC236}">
              <a16:creationId xmlns:a16="http://schemas.microsoft.com/office/drawing/2014/main" id="{00000000-0008-0000-0000-0000CC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81" name="Line 204">
          <a:extLst>
            <a:ext uri="{FF2B5EF4-FFF2-40B4-BE49-F238E27FC236}">
              <a16:creationId xmlns:a16="http://schemas.microsoft.com/office/drawing/2014/main" id="{00000000-0008-0000-0000-0000CD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82" name="Line 205">
          <a:extLst>
            <a:ext uri="{FF2B5EF4-FFF2-40B4-BE49-F238E27FC236}">
              <a16:creationId xmlns:a16="http://schemas.microsoft.com/office/drawing/2014/main" id="{00000000-0008-0000-0000-0000CE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83" name="Line 206">
          <a:extLst>
            <a:ext uri="{FF2B5EF4-FFF2-40B4-BE49-F238E27FC236}">
              <a16:creationId xmlns:a16="http://schemas.microsoft.com/office/drawing/2014/main" id="{00000000-0008-0000-0000-0000CF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84" name="Line 207">
          <a:extLst>
            <a:ext uri="{FF2B5EF4-FFF2-40B4-BE49-F238E27FC236}">
              <a16:creationId xmlns:a16="http://schemas.microsoft.com/office/drawing/2014/main" id="{00000000-0008-0000-0000-0000D0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85" name="Line 208">
          <a:extLst>
            <a:ext uri="{FF2B5EF4-FFF2-40B4-BE49-F238E27FC236}">
              <a16:creationId xmlns:a16="http://schemas.microsoft.com/office/drawing/2014/main" id="{00000000-0008-0000-0000-0000D1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86" name="Line 209">
          <a:extLst>
            <a:ext uri="{FF2B5EF4-FFF2-40B4-BE49-F238E27FC236}">
              <a16:creationId xmlns:a16="http://schemas.microsoft.com/office/drawing/2014/main" id="{00000000-0008-0000-0000-0000D2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87" name="Line 210">
          <a:extLst>
            <a:ext uri="{FF2B5EF4-FFF2-40B4-BE49-F238E27FC236}">
              <a16:creationId xmlns:a16="http://schemas.microsoft.com/office/drawing/2014/main" id="{00000000-0008-0000-0000-0000D3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88" name="Line 211">
          <a:extLst>
            <a:ext uri="{FF2B5EF4-FFF2-40B4-BE49-F238E27FC236}">
              <a16:creationId xmlns:a16="http://schemas.microsoft.com/office/drawing/2014/main" id="{00000000-0008-0000-0000-0000D4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89" name="Line 212">
          <a:extLst>
            <a:ext uri="{FF2B5EF4-FFF2-40B4-BE49-F238E27FC236}">
              <a16:creationId xmlns:a16="http://schemas.microsoft.com/office/drawing/2014/main" id="{00000000-0008-0000-0000-0000D5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90" name="Line 213">
          <a:extLst>
            <a:ext uri="{FF2B5EF4-FFF2-40B4-BE49-F238E27FC236}">
              <a16:creationId xmlns:a16="http://schemas.microsoft.com/office/drawing/2014/main" id="{00000000-0008-0000-0000-0000D6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91" name="Line 214">
          <a:extLst>
            <a:ext uri="{FF2B5EF4-FFF2-40B4-BE49-F238E27FC236}">
              <a16:creationId xmlns:a16="http://schemas.microsoft.com/office/drawing/2014/main" id="{00000000-0008-0000-0000-0000D7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92" name="Line 215">
          <a:extLst>
            <a:ext uri="{FF2B5EF4-FFF2-40B4-BE49-F238E27FC236}">
              <a16:creationId xmlns:a16="http://schemas.microsoft.com/office/drawing/2014/main" id="{00000000-0008-0000-0000-0000D8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93" name="Line 216">
          <a:extLst>
            <a:ext uri="{FF2B5EF4-FFF2-40B4-BE49-F238E27FC236}">
              <a16:creationId xmlns:a16="http://schemas.microsoft.com/office/drawing/2014/main" id="{00000000-0008-0000-0000-0000D9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94" name="Line 217">
          <a:extLst>
            <a:ext uri="{FF2B5EF4-FFF2-40B4-BE49-F238E27FC236}">
              <a16:creationId xmlns:a16="http://schemas.microsoft.com/office/drawing/2014/main" id="{00000000-0008-0000-0000-0000DA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95" name="Line 218">
          <a:extLst>
            <a:ext uri="{FF2B5EF4-FFF2-40B4-BE49-F238E27FC236}">
              <a16:creationId xmlns:a16="http://schemas.microsoft.com/office/drawing/2014/main" id="{00000000-0008-0000-0000-0000DB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96" name="Line 219">
          <a:extLst>
            <a:ext uri="{FF2B5EF4-FFF2-40B4-BE49-F238E27FC236}">
              <a16:creationId xmlns:a16="http://schemas.microsoft.com/office/drawing/2014/main" id="{00000000-0008-0000-0000-0000DC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597" name="Line 220">
          <a:extLst>
            <a:ext uri="{FF2B5EF4-FFF2-40B4-BE49-F238E27FC236}">
              <a16:creationId xmlns:a16="http://schemas.microsoft.com/office/drawing/2014/main" id="{00000000-0008-0000-0000-0000DD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598" name="Line 221">
          <a:extLst>
            <a:ext uri="{FF2B5EF4-FFF2-40B4-BE49-F238E27FC236}">
              <a16:creationId xmlns:a16="http://schemas.microsoft.com/office/drawing/2014/main" id="{00000000-0008-0000-0000-0000DE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599" name="Line 222">
          <a:extLst>
            <a:ext uri="{FF2B5EF4-FFF2-40B4-BE49-F238E27FC236}">
              <a16:creationId xmlns:a16="http://schemas.microsoft.com/office/drawing/2014/main" id="{00000000-0008-0000-0000-0000DF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00" name="Line 223">
          <a:extLst>
            <a:ext uri="{FF2B5EF4-FFF2-40B4-BE49-F238E27FC236}">
              <a16:creationId xmlns:a16="http://schemas.microsoft.com/office/drawing/2014/main" id="{00000000-0008-0000-0000-0000E0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01" name="Line 224">
          <a:extLst>
            <a:ext uri="{FF2B5EF4-FFF2-40B4-BE49-F238E27FC236}">
              <a16:creationId xmlns:a16="http://schemas.microsoft.com/office/drawing/2014/main" id="{00000000-0008-0000-0000-0000E1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02" name="Line 225">
          <a:extLst>
            <a:ext uri="{FF2B5EF4-FFF2-40B4-BE49-F238E27FC236}">
              <a16:creationId xmlns:a16="http://schemas.microsoft.com/office/drawing/2014/main" id="{00000000-0008-0000-0000-0000E2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03" name="Line 226">
          <a:extLst>
            <a:ext uri="{FF2B5EF4-FFF2-40B4-BE49-F238E27FC236}">
              <a16:creationId xmlns:a16="http://schemas.microsoft.com/office/drawing/2014/main" id="{00000000-0008-0000-0000-0000E3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04" name="Line 227">
          <a:extLst>
            <a:ext uri="{FF2B5EF4-FFF2-40B4-BE49-F238E27FC236}">
              <a16:creationId xmlns:a16="http://schemas.microsoft.com/office/drawing/2014/main" id="{00000000-0008-0000-0000-0000E4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05" name="Line 228">
          <a:extLst>
            <a:ext uri="{FF2B5EF4-FFF2-40B4-BE49-F238E27FC236}">
              <a16:creationId xmlns:a16="http://schemas.microsoft.com/office/drawing/2014/main" id="{00000000-0008-0000-0000-0000E5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06" name="Line 229">
          <a:extLst>
            <a:ext uri="{FF2B5EF4-FFF2-40B4-BE49-F238E27FC236}">
              <a16:creationId xmlns:a16="http://schemas.microsoft.com/office/drawing/2014/main" id="{00000000-0008-0000-0000-0000E6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07" name="Line 230">
          <a:extLst>
            <a:ext uri="{FF2B5EF4-FFF2-40B4-BE49-F238E27FC236}">
              <a16:creationId xmlns:a16="http://schemas.microsoft.com/office/drawing/2014/main" id="{00000000-0008-0000-0000-0000E7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08" name="Line 231">
          <a:extLst>
            <a:ext uri="{FF2B5EF4-FFF2-40B4-BE49-F238E27FC236}">
              <a16:creationId xmlns:a16="http://schemas.microsoft.com/office/drawing/2014/main" id="{00000000-0008-0000-0000-0000E8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09" name="Line 232">
          <a:extLst>
            <a:ext uri="{FF2B5EF4-FFF2-40B4-BE49-F238E27FC236}">
              <a16:creationId xmlns:a16="http://schemas.microsoft.com/office/drawing/2014/main" id="{00000000-0008-0000-0000-0000E9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10" name="Line 233">
          <a:extLst>
            <a:ext uri="{FF2B5EF4-FFF2-40B4-BE49-F238E27FC236}">
              <a16:creationId xmlns:a16="http://schemas.microsoft.com/office/drawing/2014/main" id="{00000000-0008-0000-0000-0000EA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11" name="Line 234">
          <a:extLst>
            <a:ext uri="{FF2B5EF4-FFF2-40B4-BE49-F238E27FC236}">
              <a16:creationId xmlns:a16="http://schemas.microsoft.com/office/drawing/2014/main" id="{00000000-0008-0000-0000-0000EB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12" name="Line 235">
          <a:extLst>
            <a:ext uri="{FF2B5EF4-FFF2-40B4-BE49-F238E27FC236}">
              <a16:creationId xmlns:a16="http://schemas.microsoft.com/office/drawing/2014/main" id="{00000000-0008-0000-0000-0000EC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13" name="Line 236">
          <a:extLst>
            <a:ext uri="{FF2B5EF4-FFF2-40B4-BE49-F238E27FC236}">
              <a16:creationId xmlns:a16="http://schemas.microsoft.com/office/drawing/2014/main" id="{00000000-0008-0000-0000-0000ED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14" name="Line 237">
          <a:extLst>
            <a:ext uri="{FF2B5EF4-FFF2-40B4-BE49-F238E27FC236}">
              <a16:creationId xmlns:a16="http://schemas.microsoft.com/office/drawing/2014/main" id="{00000000-0008-0000-0000-0000EE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15" name="Line 238">
          <a:extLst>
            <a:ext uri="{FF2B5EF4-FFF2-40B4-BE49-F238E27FC236}">
              <a16:creationId xmlns:a16="http://schemas.microsoft.com/office/drawing/2014/main" id="{00000000-0008-0000-0000-0000EF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16" name="Line 239">
          <a:extLst>
            <a:ext uri="{FF2B5EF4-FFF2-40B4-BE49-F238E27FC236}">
              <a16:creationId xmlns:a16="http://schemas.microsoft.com/office/drawing/2014/main" id="{00000000-0008-0000-0000-0000F0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17" name="Line 240">
          <a:extLst>
            <a:ext uri="{FF2B5EF4-FFF2-40B4-BE49-F238E27FC236}">
              <a16:creationId xmlns:a16="http://schemas.microsoft.com/office/drawing/2014/main" id="{00000000-0008-0000-0000-0000F1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18" name="Line 241">
          <a:extLst>
            <a:ext uri="{FF2B5EF4-FFF2-40B4-BE49-F238E27FC236}">
              <a16:creationId xmlns:a16="http://schemas.microsoft.com/office/drawing/2014/main" id="{00000000-0008-0000-0000-0000F2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19" name="Line 242">
          <a:extLst>
            <a:ext uri="{FF2B5EF4-FFF2-40B4-BE49-F238E27FC236}">
              <a16:creationId xmlns:a16="http://schemas.microsoft.com/office/drawing/2014/main" id="{00000000-0008-0000-0000-0000F3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20" name="Line 243">
          <a:extLst>
            <a:ext uri="{FF2B5EF4-FFF2-40B4-BE49-F238E27FC236}">
              <a16:creationId xmlns:a16="http://schemas.microsoft.com/office/drawing/2014/main" id="{00000000-0008-0000-0000-0000F4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21" name="Line 244">
          <a:extLst>
            <a:ext uri="{FF2B5EF4-FFF2-40B4-BE49-F238E27FC236}">
              <a16:creationId xmlns:a16="http://schemas.microsoft.com/office/drawing/2014/main" id="{00000000-0008-0000-0000-0000F5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22" name="Line 245">
          <a:extLst>
            <a:ext uri="{FF2B5EF4-FFF2-40B4-BE49-F238E27FC236}">
              <a16:creationId xmlns:a16="http://schemas.microsoft.com/office/drawing/2014/main" id="{00000000-0008-0000-0000-0000F6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23" name="Line 246">
          <a:extLst>
            <a:ext uri="{FF2B5EF4-FFF2-40B4-BE49-F238E27FC236}">
              <a16:creationId xmlns:a16="http://schemas.microsoft.com/office/drawing/2014/main" id="{00000000-0008-0000-0000-0000F7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24" name="Line 247">
          <a:extLst>
            <a:ext uri="{FF2B5EF4-FFF2-40B4-BE49-F238E27FC236}">
              <a16:creationId xmlns:a16="http://schemas.microsoft.com/office/drawing/2014/main" id="{00000000-0008-0000-0000-0000F8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25" name="Line 248">
          <a:extLst>
            <a:ext uri="{FF2B5EF4-FFF2-40B4-BE49-F238E27FC236}">
              <a16:creationId xmlns:a16="http://schemas.microsoft.com/office/drawing/2014/main" id="{00000000-0008-0000-0000-0000F9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26" name="Line 249">
          <a:extLst>
            <a:ext uri="{FF2B5EF4-FFF2-40B4-BE49-F238E27FC236}">
              <a16:creationId xmlns:a16="http://schemas.microsoft.com/office/drawing/2014/main" id="{00000000-0008-0000-0000-0000FA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27" name="Line 250">
          <a:extLst>
            <a:ext uri="{FF2B5EF4-FFF2-40B4-BE49-F238E27FC236}">
              <a16:creationId xmlns:a16="http://schemas.microsoft.com/office/drawing/2014/main" id="{00000000-0008-0000-0000-0000FB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28" name="Line 251">
          <a:extLst>
            <a:ext uri="{FF2B5EF4-FFF2-40B4-BE49-F238E27FC236}">
              <a16:creationId xmlns:a16="http://schemas.microsoft.com/office/drawing/2014/main" id="{00000000-0008-0000-0000-0000FC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29" name="Line 252">
          <a:extLst>
            <a:ext uri="{FF2B5EF4-FFF2-40B4-BE49-F238E27FC236}">
              <a16:creationId xmlns:a16="http://schemas.microsoft.com/office/drawing/2014/main" id="{00000000-0008-0000-0000-0000FD15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30" name="Line 253">
          <a:extLst>
            <a:ext uri="{FF2B5EF4-FFF2-40B4-BE49-F238E27FC236}">
              <a16:creationId xmlns:a16="http://schemas.microsoft.com/office/drawing/2014/main" id="{00000000-0008-0000-0000-0000FE15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31" name="Line 254">
          <a:extLst>
            <a:ext uri="{FF2B5EF4-FFF2-40B4-BE49-F238E27FC236}">
              <a16:creationId xmlns:a16="http://schemas.microsoft.com/office/drawing/2014/main" id="{00000000-0008-0000-0000-0000FF15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32" name="Line 255">
          <a:extLst>
            <a:ext uri="{FF2B5EF4-FFF2-40B4-BE49-F238E27FC236}">
              <a16:creationId xmlns:a16="http://schemas.microsoft.com/office/drawing/2014/main" id="{00000000-0008-0000-0000-000000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33" name="Line 256">
          <a:extLst>
            <a:ext uri="{FF2B5EF4-FFF2-40B4-BE49-F238E27FC236}">
              <a16:creationId xmlns:a16="http://schemas.microsoft.com/office/drawing/2014/main" id="{00000000-0008-0000-0000-000001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34" name="Line 257">
          <a:extLst>
            <a:ext uri="{FF2B5EF4-FFF2-40B4-BE49-F238E27FC236}">
              <a16:creationId xmlns:a16="http://schemas.microsoft.com/office/drawing/2014/main" id="{00000000-0008-0000-0000-000002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35" name="Line 258">
          <a:extLst>
            <a:ext uri="{FF2B5EF4-FFF2-40B4-BE49-F238E27FC236}">
              <a16:creationId xmlns:a16="http://schemas.microsoft.com/office/drawing/2014/main" id="{00000000-0008-0000-0000-000003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36" name="Line 259">
          <a:extLst>
            <a:ext uri="{FF2B5EF4-FFF2-40B4-BE49-F238E27FC236}">
              <a16:creationId xmlns:a16="http://schemas.microsoft.com/office/drawing/2014/main" id="{00000000-0008-0000-0000-000004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37" name="Line 260">
          <a:extLst>
            <a:ext uri="{FF2B5EF4-FFF2-40B4-BE49-F238E27FC236}">
              <a16:creationId xmlns:a16="http://schemas.microsoft.com/office/drawing/2014/main" id="{00000000-0008-0000-0000-000005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38" name="Line 261">
          <a:extLst>
            <a:ext uri="{FF2B5EF4-FFF2-40B4-BE49-F238E27FC236}">
              <a16:creationId xmlns:a16="http://schemas.microsoft.com/office/drawing/2014/main" id="{00000000-0008-0000-0000-000006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39" name="Line 262">
          <a:extLst>
            <a:ext uri="{FF2B5EF4-FFF2-40B4-BE49-F238E27FC236}">
              <a16:creationId xmlns:a16="http://schemas.microsoft.com/office/drawing/2014/main" id="{00000000-0008-0000-0000-000007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40" name="Line 263">
          <a:extLst>
            <a:ext uri="{FF2B5EF4-FFF2-40B4-BE49-F238E27FC236}">
              <a16:creationId xmlns:a16="http://schemas.microsoft.com/office/drawing/2014/main" id="{00000000-0008-0000-0000-000008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41" name="Line 264">
          <a:extLst>
            <a:ext uri="{FF2B5EF4-FFF2-40B4-BE49-F238E27FC236}">
              <a16:creationId xmlns:a16="http://schemas.microsoft.com/office/drawing/2014/main" id="{00000000-0008-0000-0000-000009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42" name="Line 265">
          <a:extLst>
            <a:ext uri="{FF2B5EF4-FFF2-40B4-BE49-F238E27FC236}">
              <a16:creationId xmlns:a16="http://schemas.microsoft.com/office/drawing/2014/main" id="{00000000-0008-0000-0000-00000A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43" name="Line 266">
          <a:extLst>
            <a:ext uri="{FF2B5EF4-FFF2-40B4-BE49-F238E27FC236}">
              <a16:creationId xmlns:a16="http://schemas.microsoft.com/office/drawing/2014/main" id="{00000000-0008-0000-0000-00000B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44" name="Line 267">
          <a:extLst>
            <a:ext uri="{FF2B5EF4-FFF2-40B4-BE49-F238E27FC236}">
              <a16:creationId xmlns:a16="http://schemas.microsoft.com/office/drawing/2014/main" id="{00000000-0008-0000-0000-00000C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45" name="Line 268">
          <a:extLst>
            <a:ext uri="{FF2B5EF4-FFF2-40B4-BE49-F238E27FC236}">
              <a16:creationId xmlns:a16="http://schemas.microsoft.com/office/drawing/2014/main" id="{00000000-0008-0000-0000-00000D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46" name="Line 269">
          <a:extLst>
            <a:ext uri="{FF2B5EF4-FFF2-40B4-BE49-F238E27FC236}">
              <a16:creationId xmlns:a16="http://schemas.microsoft.com/office/drawing/2014/main" id="{00000000-0008-0000-0000-00000E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47" name="Line 270">
          <a:extLst>
            <a:ext uri="{FF2B5EF4-FFF2-40B4-BE49-F238E27FC236}">
              <a16:creationId xmlns:a16="http://schemas.microsoft.com/office/drawing/2014/main" id="{00000000-0008-0000-0000-00000F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48" name="Line 271">
          <a:extLst>
            <a:ext uri="{FF2B5EF4-FFF2-40B4-BE49-F238E27FC236}">
              <a16:creationId xmlns:a16="http://schemas.microsoft.com/office/drawing/2014/main" id="{00000000-0008-0000-0000-000010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49" name="Line 272">
          <a:extLst>
            <a:ext uri="{FF2B5EF4-FFF2-40B4-BE49-F238E27FC236}">
              <a16:creationId xmlns:a16="http://schemas.microsoft.com/office/drawing/2014/main" id="{00000000-0008-0000-0000-000011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50" name="Line 273">
          <a:extLst>
            <a:ext uri="{FF2B5EF4-FFF2-40B4-BE49-F238E27FC236}">
              <a16:creationId xmlns:a16="http://schemas.microsoft.com/office/drawing/2014/main" id="{00000000-0008-0000-0000-000012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51" name="Line 274">
          <a:extLst>
            <a:ext uri="{FF2B5EF4-FFF2-40B4-BE49-F238E27FC236}">
              <a16:creationId xmlns:a16="http://schemas.microsoft.com/office/drawing/2014/main" id="{00000000-0008-0000-0000-000013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52" name="Line 275">
          <a:extLst>
            <a:ext uri="{FF2B5EF4-FFF2-40B4-BE49-F238E27FC236}">
              <a16:creationId xmlns:a16="http://schemas.microsoft.com/office/drawing/2014/main" id="{00000000-0008-0000-0000-000014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53" name="Line 276">
          <a:extLst>
            <a:ext uri="{FF2B5EF4-FFF2-40B4-BE49-F238E27FC236}">
              <a16:creationId xmlns:a16="http://schemas.microsoft.com/office/drawing/2014/main" id="{00000000-0008-0000-0000-000015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54" name="Line 277">
          <a:extLst>
            <a:ext uri="{FF2B5EF4-FFF2-40B4-BE49-F238E27FC236}">
              <a16:creationId xmlns:a16="http://schemas.microsoft.com/office/drawing/2014/main" id="{00000000-0008-0000-0000-000016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55" name="Line 278">
          <a:extLst>
            <a:ext uri="{FF2B5EF4-FFF2-40B4-BE49-F238E27FC236}">
              <a16:creationId xmlns:a16="http://schemas.microsoft.com/office/drawing/2014/main" id="{00000000-0008-0000-0000-000017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56" name="Line 279">
          <a:extLst>
            <a:ext uri="{FF2B5EF4-FFF2-40B4-BE49-F238E27FC236}">
              <a16:creationId xmlns:a16="http://schemas.microsoft.com/office/drawing/2014/main" id="{00000000-0008-0000-0000-000018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57" name="Line 280">
          <a:extLst>
            <a:ext uri="{FF2B5EF4-FFF2-40B4-BE49-F238E27FC236}">
              <a16:creationId xmlns:a16="http://schemas.microsoft.com/office/drawing/2014/main" id="{00000000-0008-0000-0000-000019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58" name="Line 281">
          <a:extLst>
            <a:ext uri="{FF2B5EF4-FFF2-40B4-BE49-F238E27FC236}">
              <a16:creationId xmlns:a16="http://schemas.microsoft.com/office/drawing/2014/main" id="{00000000-0008-0000-0000-00001A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59" name="Line 282">
          <a:extLst>
            <a:ext uri="{FF2B5EF4-FFF2-40B4-BE49-F238E27FC236}">
              <a16:creationId xmlns:a16="http://schemas.microsoft.com/office/drawing/2014/main" id="{00000000-0008-0000-0000-00001B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60" name="Line 283">
          <a:extLst>
            <a:ext uri="{FF2B5EF4-FFF2-40B4-BE49-F238E27FC236}">
              <a16:creationId xmlns:a16="http://schemas.microsoft.com/office/drawing/2014/main" id="{00000000-0008-0000-0000-00001C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61" name="Line 284">
          <a:extLst>
            <a:ext uri="{FF2B5EF4-FFF2-40B4-BE49-F238E27FC236}">
              <a16:creationId xmlns:a16="http://schemas.microsoft.com/office/drawing/2014/main" id="{00000000-0008-0000-0000-00001D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62" name="Line 285">
          <a:extLst>
            <a:ext uri="{FF2B5EF4-FFF2-40B4-BE49-F238E27FC236}">
              <a16:creationId xmlns:a16="http://schemas.microsoft.com/office/drawing/2014/main" id="{00000000-0008-0000-0000-00001E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63" name="Line 286">
          <a:extLst>
            <a:ext uri="{FF2B5EF4-FFF2-40B4-BE49-F238E27FC236}">
              <a16:creationId xmlns:a16="http://schemas.microsoft.com/office/drawing/2014/main" id="{00000000-0008-0000-0000-00001F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64" name="Line 287">
          <a:extLst>
            <a:ext uri="{FF2B5EF4-FFF2-40B4-BE49-F238E27FC236}">
              <a16:creationId xmlns:a16="http://schemas.microsoft.com/office/drawing/2014/main" id="{00000000-0008-0000-0000-000020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65" name="Line 288">
          <a:extLst>
            <a:ext uri="{FF2B5EF4-FFF2-40B4-BE49-F238E27FC236}">
              <a16:creationId xmlns:a16="http://schemas.microsoft.com/office/drawing/2014/main" id="{00000000-0008-0000-0000-000021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66" name="Line 289">
          <a:extLst>
            <a:ext uri="{FF2B5EF4-FFF2-40B4-BE49-F238E27FC236}">
              <a16:creationId xmlns:a16="http://schemas.microsoft.com/office/drawing/2014/main" id="{00000000-0008-0000-0000-000022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67" name="Line 290">
          <a:extLst>
            <a:ext uri="{FF2B5EF4-FFF2-40B4-BE49-F238E27FC236}">
              <a16:creationId xmlns:a16="http://schemas.microsoft.com/office/drawing/2014/main" id="{00000000-0008-0000-0000-000023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68" name="Line 291">
          <a:extLst>
            <a:ext uri="{FF2B5EF4-FFF2-40B4-BE49-F238E27FC236}">
              <a16:creationId xmlns:a16="http://schemas.microsoft.com/office/drawing/2014/main" id="{00000000-0008-0000-0000-000024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69" name="Line 292">
          <a:extLst>
            <a:ext uri="{FF2B5EF4-FFF2-40B4-BE49-F238E27FC236}">
              <a16:creationId xmlns:a16="http://schemas.microsoft.com/office/drawing/2014/main" id="{00000000-0008-0000-0000-000025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70" name="Line 293">
          <a:extLst>
            <a:ext uri="{FF2B5EF4-FFF2-40B4-BE49-F238E27FC236}">
              <a16:creationId xmlns:a16="http://schemas.microsoft.com/office/drawing/2014/main" id="{00000000-0008-0000-0000-000026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71" name="Line 294">
          <a:extLst>
            <a:ext uri="{FF2B5EF4-FFF2-40B4-BE49-F238E27FC236}">
              <a16:creationId xmlns:a16="http://schemas.microsoft.com/office/drawing/2014/main" id="{00000000-0008-0000-0000-000027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72" name="Line 295">
          <a:extLst>
            <a:ext uri="{FF2B5EF4-FFF2-40B4-BE49-F238E27FC236}">
              <a16:creationId xmlns:a16="http://schemas.microsoft.com/office/drawing/2014/main" id="{00000000-0008-0000-0000-000028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73" name="Line 296">
          <a:extLst>
            <a:ext uri="{FF2B5EF4-FFF2-40B4-BE49-F238E27FC236}">
              <a16:creationId xmlns:a16="http://schemas.microsoft.com/office/drawing/2014/main" id="{00000000-0008-0000-0000-000029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74" name="Line 297">
          <a:extLst>
            <a:ext uri="{FF2B5EF4-FFF2-40B4-BE49-F238E27FC236}">
              <a16:creationId xmlns:a16="http://schemas.microsoft.com/office/drawing/2014/main" id="{00000000-0008-0000-0000-00002A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75" name="Line 298">
          <a:extLst>
            <a:ext uri="{FF2B5EF4-FFF2-40B4-BE49-F238E27FC236}">
              <a16:creationId xmlns:a16="http://schemas.microsoft.com/office/drawing/2014/main" id="{00000000-0008-0000-0000-00002B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76" name="Line 299">
          <a:extLst>
            <a:ext uri="{FF2B5EF4-FFF2-40B4-BE49-F238E27FC236}">
              <a16:creationId xmlns:a16="http://schemas.microsoft.com/office/drawing/2014/main" id="{00000000-0008-0000-0000-00002C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77" name="Line 300">
          <a:extLst>
            <a:ext uri="{FF2B5EF4-FFF2-40B4-BE49-F238E27FC236}">
              <a16:creationId xmlns:a16="http://schemas.microsoft.com/office/drawing/2014/main" id="{00000000-0008-0000-0000-00002D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78" name="Line 301">
          <a:extLst>
            <a:ext uri="{FF2B5EF4-FFF2-40B4-BE49-F238E27FC236}">
              <a16:creationId xmlns:a16="http://schemas.microsoft.com/office/drawing/2014/main" id="{00000000-0008-0000-0000-00002E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79" name="Line 302">
          <a:extLst>
            <a:ext uri="{FF2B5EF4-FFF2-40B4-BE49-F238E27FC236}">
              <a16:creationId xmlns:a16="http://schemas.microsoft.com/office/drawing/2014/main" id="{00000000-0008-0000-0000-00002F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80" name="Line 303">
          <a:extLst>
            <a:ext uri="{FF2B5EF4-FFF2-40B4-BE49-F238E27FC236}">
              <a16:creationId xmlns:a16="http://schemas.microsoft.com/office/drawing/2014/main" id="{00000000-0008-0000-0000-000030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81" name="Line 304">
          <a:extLst>
            <a:ext uri="{FF2B5EF4-FFF2-40B4-BE49-F238E27FC236}">
              <a16:creationId xmlns:a16="http://schemas.microsoft.com/office/drawing/2014/main" id="{00000000-0008-0000-0000-000031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82" name="Line 305">
          <a:extLst>
            <a:ext uri="{FF2B5EF4-FFF2-40B4-BE49-F238E27FC236}">
              <a16:creationId xmlns:a16="http://schemas.microsoft.com/office/drawing/2014/main" id="{00000000-0008-0000-0000-000032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83" name="Line 306">
          <a:extLst>
            <a:ext uri="{FF2B5EF4-FFF2-40B4-BE49-F238E27FC236}">
              <a16:creationId xmlns:a16="http://schemas.microsoft.com/office/drawing/2014/main" id="{00000000-0008-0000-0000-000033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84" name="Line 307">
          <a:extLst>
            <a:ext uri="{FF2B5EF4-FFF2-40B4-BE49-F238E27FC236}">
              <a16:creationId xmlns:a16="http://schemas.microsoft.com/office/drawing/2014/main" id="{00000000-0008-0000-0000-000034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85" name="Line 308">
          <a:extLst>
            <a:ext uri="{FF2B5EF4-FFF2-40B4-BE49-F238E27FC236}">
              <a16:creationId xmlns:a16="http://schemas.microsoft.com/office/drawing/2014/main" id="{00000000-0008-0000-0000-000035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86" name="Line 309">
          <a:extLst>
            <a:ext uri="{FF2B5EF4-FFF2-40B4-BE49-F238E27FC236}">
              <a16:creationId xmlns:a16="http://schemas.microsoft.com/office/drawing/2014/main" id="{00000000-0008-0000-0000-000036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87" name="Line 310">
          <a:extLst>
            <a:ext uri="{FF2B5EF4-FFF2-40B4-BE49-F238E27FC236}">
              <a16:creationId xmlns:a16="http://schemas.microsoft.com/office/drawing/2014/main" id="{00000000-0008-0000-0000-000037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88" name="Line 311">
          <a:extLst>
            <a:ext uri="{FF2B5EF4-FFF2-40B4-BE49-F238E27FC236}">
              <a16:creationId xmlns:a16="http://schemas.microsoft.com/office/drawing/2014/main" id="{00000000-0008-0000-0000-000038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89" name="Line 312">
          <a:extLst>
            <a:ext uri="{FF2B5EF4-FFF2-40B4-BE49-F238E27FC236}">
              <a16:creationId xmlns:a16="http://schemas.microsoft.com/office/drawing/2014/main" id="{00000000-0008-0000-0000-000039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90" name="Line 313">
          <a:extLst>
            <a:ext uri="{FF2B5EF4-FFF2-40B4-BE49-F238E27FC236}">
              <a16:creationId xmlns:a16="http://schemas.microsoft.com/office/drawing/2014/main" id="{00000000-0008-0000-0000-00003A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91" name="Line 314">
          <a:extLst>
            <a:ext uri="{FF2B5EF4-FFF2-40B4-BE49-F238E27FC236}">
              <a16:creationId xmlns:a16="http://schemas.microsoft.com/office/drawing/2014/main" id="{00000000-0008-0000-0000-00003B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92" name="Line 315">
          <a:extLst>
            <a:ext uri="{FF2B5EF4-FFF2-40B4-BE49-F238E27FC236}">
              <a16:creationId xmlns:a16="http://schemas.microsoft.com/office/drawing/2014/main" id="{00000000-0008-0000-0000-00003C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93" name="Line 316">
          <a:extLst>
            <a:ext uri="{FF2B5EF4-FFF2-40B4-BE49-F238E27FC236}">
              <a16:creationId xmlns:a16="http://schemas.microsoft.com/office/drawing/2014/main" id="{00000000-0008-0000-0000-00003D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94" name="Line 317">
          <a:extLst>
            <a:ext uri="{FF2B5EF4-FFF2-40B4-BE49-F238E27FC236}">
              <a16:creationId xmlns:a16="http://schemas.microsoft.com/office/drawing/2014/main" id="{00000000-0008-0000-0000-00003E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95" name="Line 318">
          <a:extLst>
            <a:ext uri="{FF2B5EF4-FFF2-40B4-BE49-F238E27FC236}">
              <a16:creationId xmlns:a16="http://schemas.microsoft.com/office/drawing/2014/main" id="{00000000-0008-0000-0000-00003F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96" name="Line 319">
          <a:extLst>
            <a:ext uri="{FF2B5EF4-FFF2-40B4-BE49-F238E27FC236}">
              <a16:creationId xmlns:a16="http://schemas.microsoft.com/office/drawing/2014/main" id="{00000000-0008-0000-0000-000040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697" name="Line 320">
          <a:extLst>
            <a:ext uri="{FF2B5EF4-FFF2-40B4-BE49-F238E27FC236}">
              <a16:creationId xmlns:a16="http://schemas.microsoft.com/office/drawing/2014/main" id="{00000000-0008-0000-0000-000041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698" name="Line 321">
          <a:extLst>
            <a:ext uri="{FF2B5EF4-FFF2-40B4-BE49-F238E27FC236}">
              <a16:creationId xmlns:a16="http://schemas.microsoft.com/office/drawing/2014/main" id="{00000000-0008-0000-0000-000042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699" name="Line 322">
          <a:extLst>
            <a:ext uri="{FF2B5EF4-FFF2-40B4-BE49-F238E27FC236}">
              <a16:creationId xmlns:a16="http://schemas.microsoft.com/office/drawing/2014/main" id="{00000000-0008-0000-0000-000043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00" name="Line 323">
          <a:extLst>
            <a:ext uri="{FF2B5EF4-FFF2-40B4-BE49-F238E27FC236}">
              <a16:creationId xmlns:a16="http://schemas.microsoft.com/office/drawing/2014/main" id="{00000000-0008-0000-0000-000044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01" name="Line 324">
          <a:extLst>
            <a:ext uri="{FF2B5EF4-FFF2-40B4-BE49-F238E27FC236}">
              <a16:creationId xmlns:a16="http://schemas.microsoft.com/office/drawing/2014/main" id="{00000000-0008-0000-0000-000045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02" name="Line 325">
          <a:extLst>
            <a:ext uri="{FF2B5EF4-FFF2-40B4-BE49-F238E27FC236}">
              <a16:creationId xmlns:a16="http://schemas.microsoft.com/office/drawing/2014/main" id="{00000000-0008-0000-0000-000046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03" name="Line 326">
          <a:extLst>
            <a:ext uri="{FF2B5EF4-FFF2-40B4-BE49-F238E27FC236}">
              <a16:creationId xmlns:a16="http://schemas.microsoft.com/office/drawing/2014/main" id="{00000000-0008-0000-0000-000047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04" name="Line 327">
          <a:extLst>
            <a:ext uri="{FF2B5EF4-FFF2-40B4-BE49-F238E27FC236}">
              <a16:creationId xmlns:a16="http://schemas.microsoft.com/office/drawing/2014/main" id="{00000000-0008-0000-0000-000048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05" name="Line 328">
          <a:extLst>
            <a:ext uri="{FF2B5EF4-FFF2-40B4-BE49-F238E27FC236}">
              <a16:creationId xmlns:a16="http://schemas.microsoft.com/office/drawing/2014/main" id="{00000000-0008-0000-0000-000049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06" name="Line 329">
          <a:extLst>
            <a:ext uri="{FF2B5EF4-FFF2-40B4-BE49-F238E27FC236}">
              <a16:creationId xmlns:a16="http://schemas.microsoft.com/office/drawing/2014/main" id="{00000000-0008-0000-0000-00004A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07" name="Line 330">
          <a:extLst>
            <a:ext uri="{FF2B5EF4-FFF2-40B4-BE49-F238E27FC236}">
              <a16:creationId xmlns:a16="http://schemas.microsoft.com/office/drawing/2014/main" id="{00000000-0008-0000-0000-00004B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08" name="Line 331">
          <a:extLst>
            <a:ext uri="{FF2B5EF4-FFF2-40B4-BE49-F238E27FC236}">
              <a16:creationId xmlns:a16="http://schemas.microsoft.com/office/drawing/2014/main" id="{00000000-0008-0000-0000-00004C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09" name="Line 332">
          <a:extLst>
            <a:ext uri="{FF2B5EF4-FFF2-40B4-BE49-F238E27FC236}">
              <a16:creationId xmlns:a16="http://schemas.microsoft.com/office/drawing/2014/main" id="{00000000-0008-0000-0000-00004D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10" name="Line 333">
          <a:extLst>
            <a:ext uri="{FF2B5EF4-FFF2-40B4-BE49-F238E27FC236}">
              <a16:creationId xmlns:a16="http://schemas.microsoft.com/office/drawing/2014/main" id="{00000000-0008-0000-0000-00004E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11" name="Line 334">
          <a:extLst>
            <a:ext uri="{FF2B5EF4-FFF2-40B4-BE49-F238E27FC236}">
              <a16:creationId xmlns:a16="http://schemas.microsoft.com/office/drawing/2014/main" id="{00000000-0008-0000-0000-00004F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12" name="Line 335">
          <a:extLst>
            <a:ext uri="{FF2B5EF4-FFF2-40B4-BE49-F238E27FC236}">
              <a16:creationId xmlns:a16="http://schemas.microsoft.com/office/drawing/2014/main" id="{00000000-0008-0000-0000-000050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13" name="Line 336">
          <a:extLst>
            <a:ext uri="{FF2B5EF4-FFF2-40B4-BE49-F238E27FC236}">
              <a16:creationId xmlns:a16="http://schemas.microsoft.com/office/drawing/2014/main" id="{00000000-0008-0000-0000-000051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14" name="Line 337">
          <a:extLst>
            <a:ext uri="{FF2B5EF4-FFF2-40B4-BE49-F238E27FC236}">
              <a16:creationId xmlns:a16="http://schemas.microsoft.com/office/drawing/2014/main" id="{00000000-0008-0000-0000-000052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15" name="Line 338">
          <a:extLst>
            <a:ext uri="{FF2B5EF4-FFF2-40B4-BE49-F238E27FC236}">
              <a16:creationId xmlns:a16="http://schemas.microsoft.com/office/drawing/2014/main" id="{00000000-0008-0000-0000-000053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16" name="Line 339">
          <a:extLst>
            <a:ext uri="{FF2B5EF4-FFF2-40B4-BE49-F238E27FC236}">
              <a16:creationId xmlns:a16="http://schemas.microsoft.com/office/drawing/2014/main" id="{00000000-0008-0000-0000-000054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17" name="Line 340">
          <a:extLst>
            <a:ext uri="{FF2B5EF4-FFF2-40B4-BE49-F238E27FC236}">
              <a16:creationId xmlns:a16="http://schemas.microsoft.com/office/drawing/2014/main" id="{00000000-0008-0000-0000-000055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18" name="Line 341">
          <a:extLst>
            <a:ext uri="{FF2B5EF4-FFF2-40B4-BE49-F238E27FC236}">
              <a16:creationId xmlns:a16="http://schemas.microsoft.com/office/drawing/2014/main" id="{00000000-0008-0000-0000-000056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19" name="Line 342">
          <a:extLst>
            <a:ext uri="{FF2B5EF4-FFF2-40B4-BE49-F238E27FC236}">
              <a16:creationId xmlns:a16="http://schemas.microsoft.com/office/drawing/2014/main" id="{00000000-0008-0000-0000-000057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20" name="Line 343">
          <a:extLst>
            <a:ext uri="{FF2B5EF4-FFF2-40B4-BE49-F238E27FC236}">
              <a16:creationId xmlns:a16="http://schemas.microsoft.com/office/drawing/2014/main" id="{00000000-0008-0000-0000-000058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21" name="Line 344">
          <a:extLst>
            <a:ext uri="{FF2B5EF4-FFF2-40B4-BE49-F238E27FC236}">
              <a16:creationId xmlns:a16="http://schemas.microsoft.com/office/drawing/2014/main" id="{00000000-0008-0000-0000-000059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22" name="Line 345">
          <a:extLst>
            <a:ext uri="{FF2B5EF4-FFF2-40B4-BE49-F238E27FC236}">
              <a16:creationId xmlns:a16="http://schemas.microsoft.com/office/drawing/2014/main" id="{00000000-0008-0000-0000-00005A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23" name="Line 346">
          <a:extLst>
            <a:ext uri="{FF2B5EF4-FFF2-40B4-BE49-F238E27FC236}">
              <a16:creationId xmlns:a16="http://schemas.microsoft.com/office/drawing/2014/main" id="{00000000-0008-0000-0000-00005B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24" name="Line 347">
          <a:extLst>
            <a:ext uri="{FF2B5EF4-FFF2-40B4-BE49-F238E27FC236}">
              <a16:creationId xmlns:a16="http://schemas.microsoft.com/office/drawing/2014/main" id="{00000000-0008-0000-0000-00005C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25" name="Line 348">
          <a:extLst>
            <a:ext uri="{FF2B5EF4-FFF2-40B4-BE49-F238E27FC236}">
              <a16:creationId xmlns:a16="http://schemas.microsoft.com/office/drawing/2014/main" id="{00000000-0008-0000-0000-00005D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26" name="Line 349">
          <a:extLst>
            <a:ext uri="{FF2B5EF4-FFF2-40B4-BE49-F238E27FC236}">
              <a16:creationId xmlns:a16="http://schemas.microsoft.com/office/drawing/2014/main" id="{00000000-0008-0000-0000-00005E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27" name="Line 350">
          <a:extLst>
            <a:ext uri="{FF2B5EF4-FFF2-40B4-BE49-F238E27FC236}">
              <a16:creationId xmlns:a16="http://schemas.microsoft.com/office/drawing/2014/main" id="{00000000-0008-0000-0000-00005F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28" name="Line 351">
          <a:extLst>
            <a:ext uri="{FF2B5EF4-FFF2-40B4-BE49-F238E27FC236}">
              <a16:creationId xmlns:a16="http://schemas.microsoft.com/office/drawing/2014/main" id="{00000000-0008-0000-0000-000060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29" name="Line 352">
          <a:extLst>
            <a:ext uri="{FF2B5EF4-FFF2-40B4-BE49-F238E27FC236}">
              <a16:creationId xmlns:a16="http://schemas.microsoft.com/office/drawing/2014/main" id="{00000000-0008-0000-0000-000061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30" name="Line 353">
          <a:extLst>
            <a:ext uri="{FF2B5EF4-FFF2-40B4-BE49-F238E27FC236}">
              <a16:creationId xmlns:a16="http://schemas.microsoft.com/office/drawing/2014/main" id="{00000000-0008-0000-0000-000062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31" name="Line 354">
          <a:extLst>
            <a:ext uri="{FF2B5EF4-FFF2-40B4-BE49-F238E27FC236}">
              <a16:creationId xmlns:a16="http://schemas.microsoft.com/office/drawing/2014/main" id="{00000000-0008-0000-0000-000063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32" name="Line 355">
          <a:extLst>
            <a:ext uri="{FF2B5EF4-FFF2-40B4-BE49-F238E27FC236}">
              <a16:creationId xmlns:a16="http://schemas.microsoft.com/office/drawing/2014/main" id="{00000000-0008-0000-0000-000064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33" name="Line 356">
          <a:extLst>
            <a:ext uri="{FF2B5EF4-FFF2-40B4-BE49-F238E27FC236}">
              <a16:creationId xmlns:a16="http://schemas.microsoft.com/office/drawing/2014/main" id="{00000000-0008-0000-0000-000065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34" name="Line 357">
          <a:extLst>
            <a:ext uri="{FF2B5EF4-FFF2-40B4-BE49-F238E27FC236}">
              <a16:creationId xmlns:a16="http://schemas.microsoft.com/office/drawing/2014/main" id="{00000000-0008-0000-0000-000066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35" name="Line 358">
          <a:extLst>
            <a:ext uri="{FF2B5EF4-FFF2-40B4-BE49-F238E27FC236}">
              <a16:creationId xmlns:a16="http://schemas.microsoft.com/office/drawing/2014/main" id="{00000000-0008-0000-0000-000067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36" name="Line 359">
          <a:extLst>
            <a:ext uri="{FF2B5EF4-FFF2-40B4-BE49-F238E27FC236}">
              <a16:creationId xmlns:a16="http://schemas.microsoft.com/office/drawing/2014/main" id="{00000000-0008-0000-0000-000068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37" name="Line 360">
          <a:extLst>
            <a:ext uri="{FF2B5EF4-FFF2-40B4-BE49-F238E27FC236}">
              <a16:creationId xmlns:a16="http://schemas.microsoft.com/office/drawing/2014/main" id="{00000000-0008-0000-0000-000069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38" name="Line 361">
          <a:extLst>
            <a:ext uri="{FF2B5EF4-FFF2-40B4-BE49-F238E27FC236}">
              <a16:creationId xmlns:a16="http://schemas.microsoft.com/office/drawing/2014/main" id="{00000000-0008-0000-0000-00006A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39" name="Line 362">
          <a:extLst>
            <a:ext uri="{FF2B5EF4-FFF2-40B4-BE49-F238E27FC236}">
              <a16:creationId xmlns:a16="http://schemas.microsoft.com/office/drawing/2014/main" id="{00000000-0008-0000-0000-00006B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40" name="Line 363">
          <a:extLst>
            <a:ext uri="{FF2B5EF4-FFF2-40B4-BE49-F238E27FC236}">
              <a16:creationId xmlns:a16="http://schemas.microsoft.com/office/drawing/2014/main" id="{00000000-0008-0000-0000-00006C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41" name="Line 364">
          <a:extLst>
            <a:ext uri="{FF2B5EF4-FFF2-40B4-BE49-F238E27FC236}">
              <a16:creationId xmlns:a16="http://schemas.microsoft.com/office/drawing/2014/main" id="{00000000-0008-0000-0000-00006D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42" name="Line 365">
          <a:extLst>
            <a:ext uri="{FF2B5EF4-FFF2-40B4-BE49-F238E27FC236}">
              <a16:creationId xmlns:a16="http://schemas.microsoft.com/office/drawing/2014/main" id="{00000000-0008-0000-0000-00006E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43" name="Line 366">
          <a:extLst>
            <a:ext uri="{FF2B5EF4-FFF2-40B4-BE49-F238E27FC236}">
              <a16:creationId xmlns:a16="http://schemas.microsoft.com/office/drawing/2014/main" id="{00000000-0008-0000-0000-00006F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44" name="Line 367">
          <a:extLst>
            <a:ext uri="{FF2B5EF4-FFF2-40B4-BE49-F238E27FC236}">
              <a16:creationId xmlns:a16="http://schemas.microsoft.com/office/drawing/2014/main" id="{00000000-0008-0000-0000-000070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45" name="Line 368">
          <a:extLst>
            <a:ext uri="{FF2B5EF4-FFF2-40B4-BE49-F238E27FC236}">
              <a16:creationId xmlns:a16="http://schemas.microsoft.com/office/drawing/2014/main" id="{00000000-0008-0000-0000-000071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46" name="Line 369">
          <a:extLst>
            <a:ext uri="{FF2B5EF4-FFF2-40B4-BE49-F238E27FC236}">
              <a16:creationId xmlns:a16="http://schemas.microsoft.com/office/drawing/2014/main" id="{00000000-0008-0000-0000-000072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47" name="Line 370">
          <a:extLst>
            <a:ext uri="{FF2B5EF4-FFF2-40B4-BE49-F238E27FC236}">
              <a16:creationId xmlns:a16="http://schemas.microsoft.com/office/drawing/2014/main" id="{00000000-0008-0000-0000-000073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48" name="Line 371">
          <a:extLst>
            <a:ext uri="{FF2B5EF4-FFF2-40B4-BE49-F238E27FC236}">
              <a16:creationId xmlns:a16="http://schemas.microsoft.com/office/drawing/2014/main" id="{00000000-0008-0000-0000-000074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49" name="Line 372">
          <a:extLst>
            <a:ext uri="{FF2B5EF4-FFF2-40B4-BE49-F238E27FC236}">
              <a16:creationId xmlns:a16="http://schemas.microsoft.com/office/drawing/2014/main" id="{00000000-0008-0000-0000-000075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50" name="Line 373">
          <a:extLst>
            <a:ext uri="{FF2B5EF4-FFF2-40B4-BE49-F238E27FC236}">
              <a16:creationId xmlns:a16="http://schemas.microsoft.com/office/drawing/2014/main" id="{00000000-0008-0000-0000-000076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51" name="Line 374">
          <a:extLst>
            <a:ext uri="{FF2B5EF4-FFF2-40B4-BE49-F238E27FC236}">
              <a16:creationId xmlns:a16="http://schemas.microsoft.com/office/drawing/2014/main" id="{00000000-0008-0000-0000-000077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52" name="Line 375">
          <a:extLst>
            <a:ext uri="{FF2B5EF4-FFF2-40B4-BE49-F238E27FC236}">
              <a16:creationId xmlns:a16="http://schemas.microsoft.com/office/drawing/2014/main" id="{00000000-0008-0000-0000-000078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53" name="Line 376">
          <a:extLst>
            <a:ext uri="{FF2B5EF4-FFF2-40B4-BE49-F238E27FC236}">
              <a16:creationId xmlns:a16="http://schemas.microsoft.com/office/drawing/2014/main" id="{00000000-0008-0000-0000-000079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54" name="Line 377">
          <a:extLst>
            <a:ext uri="{FF2B5EF4-FFF2-40B4-BE49-F238E27FC236}">
              <a16:creationId xmlns:a16="http://schemas.microsoft.com/office/drawing/2014/main" id="{00000000-0008-0000-0000-00007A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55" name="Line 378">
          <a:extLst>
            <a:ext uri="{FF2B5EF4-FFF2-40B4-BE49-F238E27FC236}">
              <a16:creationId xmlns:a16="http://schemas.microsoft.com/office/drawing/2014/main" id="{00000000-0008-0000-0000-00007B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56" name="Line 379">
          <a:extLst>
            <a:ext uri="{FF2B5EF4-FFF2-40B4-BE49-F238E27FC236}">
              <a16:creationId xmlns:a16="http://schemas.microsoft.com/office/drawing/2014/main" id="{00000000-0008-0000-0000-00007C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57" name="Line 380">
          <a:extLst>
            <a:ext uri="{FF2B5EF4-FFF2-40B4-BE49-F238E27FC236}">
              <a16:creationId xmlns:a16="http://schemas.microsoft.com/office/drawing/2014/main" id="{00000000-0008-0000-0000-00007D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58" name="Line 381">
          <a:extLst>
            <a:ext uri="{FF2B5EF4-FFF2-40B4-BE49-F238E27FC236}">
              <a16:creationId xmlns:a16="http://schemas.microsoft.com/office/drawing/2014/main" id="{00000000-0008-0000-0000-00007E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59" name="Line 382">
          <a:extLst>
            <a:ext uri="{FF2B5EF4-FFF2-40B4-BE49-F238E27FC236}">
              <a16:creationId xmlns:a16="http://schemas.microsoft.com/office/drawing/2014/main" id="{00000000-0008-0000-0000-00007F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60" name="Line 383">
          <a:extLst>
            <a:ext uri="{FF2B5EF4-FFF2-40B4-BE49-F238E27FC236}">
              <a16:creationId xmlns:a16="http://schemas.microsoft.com/office/drawing/2014/main" id="{00000000-0008-0000-0000-000080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61" name="Line 384">
          <a:extLst>
            <a:ext uri="{FF2B5EF4-FFF2-40B4-BE49-F238E27FC236}">
              <a16:creationId xmlns:a16="http://schemas.microsoft.com/office/drawing/2014/main" id="{00000000-0008-0000-0000-000081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62" name="Line 385">
          <a:extLst>
            <a:ext uri="{FF2B5EF4-FFF2-40B4-BE49-F238E27FC236}">
              <a16:creationId xmlns:a16="http://schemas.microsoft.com/office/drawing/2014/main" id="{00000000-0008-0000-0000-000082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63" name="Line 386">
          <a:extLst>
            <a:ext uri="{FF2B5EF4-FFF2-40B4-BE49-F238E27FC236}">
              <a16:creationId xmlns:a16="http://schemas.microsoft.com/office/drawing/2014/main" id="{00000000-0008-0000-0000-000083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64" name="Line 387">
          <a:extLst>
            <a:ext uri="{FF2B5EF4-FFF2-40B4-BE49-F238E27FC236}">
              <a16:creationId xmlns:a16="http://schemas.microsoft.com/office/drawing/2014/main" id="{00000000-0008-0000-0000-000084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65" name="Line 388">
          <a:extLst>
            <a:ext uri="{FF2B5EF4-FFF2-40B4-BE49-F238E27FC236}">
              <a16:creationId xmlns:a16="http://schemas.microsoft.com/office/drawing/2014/main" id="{00000000-0008-0000-0000-000085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66" name="Line 389">
          <a:extLst>
            <a:ext uri="{FF2B5EF4-FFF2-40B4-BE49-F238E27FC236}">
              <a16:creationId xmlns:a16="http://schemas.microsoft.com/office/drawing/2014/main" id="{00000000-0008-0000-0000-000086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67" name="Line 390">
          <a:extLst>
            <a:ext uri="{FF2B5EF4-FFF2-40B4-BE49-F238E27FC236}">
              <a16:creationId xmlns:a16="http://schemas.microsoft.com/office/drawing/2014/main" id="{00000000-0008-0000-0000-000087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68" name="Line 391">
          <a:extLst>
            <a:ext uri="{FF2B5EF4-FFF2-40B4-BE49-F238E27FC236}">
              <a16:creationId xmlns:a16="http://schemas.microsoft.com/office/drawing/2014/main" id="{00000000-0008-0000-0000-000088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69" name="Line 392">
          <a:extLst>
            <a:ext uri="{FF2B5EF4-FFF2-40B4-BE49-F238E27FC236}">
              <a16:creationId xmlns:a16="http://schemas.microsoft.com/office/drawing/2014/main" id="{00000000-0008-0000-0000-000089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70" name="Line 393">
          <a:extLst>
            <a:ext uri="{FF2B5EF4-FFF2-40B4-BE49-F238E27FC236}">
              <a16:creationId xmlns:a16="http://schemas.microsoft.com/office/drawing/2014/main" id="{00000000-0008-0000-0000-00008A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71" name="Line 394">
          <a:extLst>
            <a:ext uri="{FF2B5EF4-FFF2-40B4-BE49-F238E27FC236}">
              <a16:creationId xmlns:a16="http://schemas.microsoft.com/office/drawing/2014/main" id="{00000000-0008-0000-0000-00008B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72" name="Line 395">
          <a:extLst>
            <a:ext uri="{FF2B5EF4-FFF2-40B4-BE49-F238E27FC236}">
              <a16:creationId xmlns:a16="http://schemas.microsoft.com/office/drawing/2014/main" id="{00000000-0008-0000-0000-00008C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73" name="Line 396">
          <a:extLst>
            <a:ext uri="{FF2B5EF4-FFF2-40B4-BE49-F238E27FC236}">
              <a16:creationId xmlns:a16="http://schemas.microsoft.com/office/drawing/2014/main" id="{00000000-0008-0000-0000-00008D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74" name="Line 397">
          <a:extLst>
            <a:ext uri="{FF2B5EF4-FFF2-40B4-BE49-F238E27FC236}">
              <a16:creationId xmlns:a16="http://schemas.microsoft.com/office/drawing/2014/main" id="{00000000-0008-0000-0000-00008E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75" name="Line 398">
          <a:extLst>
            <a:ext uri="{FF2B5EF4-FFF2-40B4-BE49-F238E27FC236}">
              <a16:creationId xmlns:a16="http://schemas.microsoft.com/office/drawing/2014/main" id="{00000000-0008-0000-0000-00008F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76" name="Line 399">
          <a:extLst>
            <a:ext uri="{FF2B5EF4-FFF2-40B4-BE49-F238E27FC236}">
              <a16:creationId xmlns:a16="http://schemas.microsoft.com/office/drawing/2014/main" id="{00000000-0008-0000-0000-000090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77" name="Line 400">
          <a:extLst>
            <a:ext uri="{FF2B5EF4-FFF2-40B4-BE49-F238E27FC236}">
              <a16:creationId xmlns:a16="http://schemas.microsoft.com/office/drawing/2014/main" id="{00000000-0008-0000-0000-000091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78" name="Line 401">
          <a:extLst>
            <a:ext uri="{FF2B5EF4-FFF2-40B4-BE49-F238E27FC236}">
              <a16:creationId xmlns:a16="http://schemas.microsoft.com/office/drawing/2014/main" id="{00000000-0008-0000-0000-000092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79" name="Line 402">
          <a:extLst>
            <a:ext uri="{FF2B5EF4-FFF2-40B4-BE49-F238E27FC236}">
              <a16:creationId xmlns:a16="http://schemas.microsoft.com/office/drawing/2014/main" id="{00000000-0008-0000-0000-000093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80" name="Line 403">
          <a:extLst>
            <a:ext uri="{FF2B5EF4-FFF2-40B4-BE49-F238E27FC236}">
              <a16:creationId xmlns:a16="http://schemas.microsoft.com/office/drawing/2014/main" id="{00000000-0008-0000-0000-000094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81" name="Line 404">
          <a:extLst>
            <a:ext uri="{FF2B5EF4-FFF2-40B4-BE49-F238E27FC236}">
              <a16:creationId xmlns:a16="http://schemas.microsoft.com/office/drawing/2014/main" id="{00000000-0008-0000-0000-000095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82" name="Line 405">
          <a:extLst>
            <a:ext uri="{FF2B5EF4-FFF2-40B4-BE49-F238E27FC236}">
              <a16:creationId xmlns:a16="http://schemas.microsoft.com/office/drawing/2014/main" id="{00000000-0008-0000-0000-000096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83" name="Line 406">
          <a:extLst>
            <a:ext uri="{FF2B5EF4-FFF2-40B4-BE49-F238E27FC236}">
              <a16:creationId xmlns:a16="http://schemas.microsoft.com/office/drawing/2014/main" id="{00000000-0008-0000-0000-000097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84" name="Line 407">
          <a:extLst>
            <a:ext uri="{FF2B5EF4-FFF2-40B4-BE49-F238E27FC236}">
              <a16:creationId xmlns:a16="http://schemas.microsoft.com/office/drawing/2014/main" id="{00000000-0008-0000-0000-000098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85" name="Line 408">
          <a:extLst>
            <a:ext uri="{FF2B5EF4-FFF2-40B4-BE49-F238E27FC236}">
              <a16:creationId xmlns:a16="http://schemas.microsoft.com/office/drawing/2014/main" id="{00000000-0008-0000-0000-000099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86" name="Line 409">
          <a:extLst>
            <a:ext uri="{FF2B5EF4-FFF2-40B4-BE49-F238E27FC236}">
              <a16:creationId xmlns:a16="http://schemas.microsoft.com/office/drawing/2014/main" id="{00000000-0008-0000-0000-00009A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87" name="Line 410">
          <a:extLst>
            <a:ext uri="{FF2B5EF4-FFF2-40B4-BE49-F238E27FC236}">
              <a16:creationId xmlns:a16="http://schemas.microsoft.com/office/drawing/2014/main" id="{00000000-0008-0000-0000-00009B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88" name="Line 411">
          <a:extLst>
            <a:ext uri="{FF2B5EF4-FFF2-40B4-BE49-F238E27FC236}">
              <a16:creationId xmlns:a16="http://schemas.microsoft.com/office/drawing/2014/main" id="{00000000-0008-0000-0000-00009C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89" name="Line 412">
          <a:extLst>
            <a:ext uri="{FF2B5EF4-FFF2-40B4-BE49-F238E27FC236}">
              <a16:creationId xmlns:a16="http://schemas.microsoft.com/office/drawing/2014/main" id="{00000000-0008-0000-0000-00009D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90" name="Line 413">
          <a:extLst>
            <a:ext uri="{FF2B5EF4-FFF2-40B4-BE49-F238E27FC236}">
              <a16:creationId xmlns:a16="http://schemas.microsoft.com/office/drawing/2014/main" id="{00000000-0008-0000-0000-00009E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91" name="Line 414">
          <a:extLst>
            <a:ext uri="{FF2B5EF4-FFF2-40B4-BE49-F238E27FC236}">
              <a16:creationId xmlns:a16="http://schemas.microsoft.com/office/drawing/2014/main" id="{00000000-0008-0000-0000-00009F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92" name="Line 415">
          <a:extLst>
            <a:ext uri="{FF2B5EF4-FFF2-40B4-BE49-F238E27FC236}">
              <a16:creationId xmlns:a16="http://schemas.microsoft.com/office/drawing/2014/main" id="{00000000-0008-0000-0000-0000A0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93" name="Line 416">
          <a:extLst>
            <a:ext uri="{FF2B5EF4-FFF2-40B4-BE49-F238E27FC236}">
              <a16:creationId xmlns:a16="http://schemas.microsoft.com/office/drawing/2014/main" id="{00000000-0008-0000-0000-0000A1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94" name="Line 417">
          <a:extLst>
            <a:ext uri="{FF2B5EF4-FFF2-40B4-BE49-F238E27FC236}">
              <a16:creationId xmlns:a16="http://schemas.microsoft.com/office/drawing/2014/main" id="{00000000-0008-0000-0000-0000A2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95" name="Line 418">
          <a:extLst>
            <a:ext uri="{FF2B5EF4-FFF2-40B4-BE49-F238E27FC236}">
              <a16:creationId xmlns:a16="http://schemas.microsoft.com/office/drawing/2014/main" id="{00000000-0008-0000-0000-0000A3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96" name="Line 419">
          <a:extLst>
            <a:ext uri="{FF2B5EF4-FFF2-40B4-BE49-F238E27FC236}">
              <a16:creationId xmlns:a16="http://schemas.microsoft.com/office/drawing/2014/main" id="{00000000-0008-0000-0000-0000A4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797" name="Line 420">
          <a:extLst>
            <a:ext uri="{FF2B5EF4-FFF2-40B4-BE49-F238E27FC236}">
              <a16:creationId xmlns:a16="http://schemas.microsoft.com/office/drawing/2014/main" id="{00000000-0008-0000-0000-0000A5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798" name="Line 421">
          <a:extLst>
            <a:ext uri="{FF2B5EF4-FFF2-40B4-BE49-F238E27FC236}">
              <a16:creationId xmlns:a16="http://schemas.microsoft.com/office/drawing/2014/main" id="{00000000-0008-0000-0000-0000A6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799" name="Line 422">
          <a:extLst>
            <a:ext uri="{FF2B5EF4-FFF2-40B4-BE49-F238E27FC236}">
              <a16:creationId xmlns:a16="http://schemas.microsoft.com/office/drawing/2014/main" id="{00000000-0008-0000-0000-0000A7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00" name="Line 423">
          <a:extLst>
            <a:ext uri="{FF2B5EF4-FFF2-40B4-BE49-F238E27FC236}">
              <a16:creationId xmlns:a16="http://schemas.microsoft.com/office/drawing/2014/main" id="{00000000-0008-0000-0000-0000A8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01" name="Line 424">
          <a:extLst>
            <a:ext uri="{FF2B5EF4-FFF2-40B4-BE49-F238E27FC236}">
              <a16:creationId xmlns:a16="http://schemas.microsoft.com/office/drawing/2014/main" id="{00000000-0008-0000-0000-0000A9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02" name="Line 425">
          <a:extLst>
            <a:ext uri="{FF2B5EF4-FFF2-40B4-BE49-F238E27FC236}">
              <a16:creationId xmlns:a16="http://schemas.microsoft.com/office/drawing/2014/main" id="{00000000-0008-0000-0000-0000AA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03" name="Line 426">
          <a:extLst>
            <a:ext uri="{FF2B5EF4-FFF2-40B4-BE49-F238E27FC236}">
              <a16:creationId xmlns:a16="http://schemas.microsoft.com/office/drawing/2014/main" id="{00000000-0008-0000-0000-0000AB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04" name="Line 427">
          <a:extLst>
            <a:ext uri="{FF2B5EF4-FFF2-40B4-BE49-F238E27FC236}">
              <a16:creationId xmlns:a16="http://schemas.microsoft.com/office/drawing/2014/main" id="{00000000-0008-0000-0000-0000AC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05" name="Line 428">
          <a:extLst>
            <a:ext uri="{FF2B5EF4-FFF2-40B4-BE49-F238E27FC236}">
              <a16:creationId xmlns:a16="http://schemas.microsoft.com/office/drawing/2014/main" id="{00000000-0008-0000-0000-0000AD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06" name="Line 429">
          <a:extLst>
            <a:ext uri="{FF2B5EF4-FFF2-40B4-BE49-F238E27FC236}">
              <a16:creationId xmlns:a16="http://schemas.microsoft.com/office/drawing/2014/main" id="{00000000-0008-0000-0000-0000AE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07" name="Line 430">
          <a:extLst>
            <a:ext uri="{FF2B5EF4-FFF2-40B4-BE49-F238E27FC236}">
              <a16:creationId xmlns:a16="http://schemas.microsoft.com/office/drawing/2014/main" id="{00000000-0008-0000-0000-0000AF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08" name="Line 431">
          <a:extLst>
            <a:ext uri="{FF2B5EF4-FFF2-40B4-BE49-F238E27FC236}">
              <a16:creationId xmlns:a16="http://schemas.microsoft.com/office/drawing/2014/main" id="{00000000-0008-0000-0000-0000B0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09" name="Line 432">
          <a:extLst>
            <a:ext uri="{FF2B5EF4-FFF2-40B4-BE49-F238E27FC236}">
              <a16:creationId xmlns:a16="http://schemas.microsoft.com/office/drawing/2014/main" id="{00000000-0008-0000-0000-0000B1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10" name="Line 433">
          <a:extLst>
            <a:ext uri="{FF2B5EF4-FFF2-40B4-BE49-F238E27FC236}">
              <a16:creationId xmlns:a16="http://schemas.microsoft.com/office/drawing/2014/main" id="{00000000-0008-0000-0000-0000B2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11" name="Line 434">
          <a:extLst>
            <a:ext uri="{FF2B5EF4-FFF2-40B4-BE49-F238E27FC236}">
              <a16:creationId xmlns:a16="http://schemas.microsoft.com/office/drawing/2014/main" id="{00000000-0008-0000-0000-0000B3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12" name="Line 435">
          <a:extLst>
            <a:ext uri="{FF2B5EF4-FFF2-40B4-BE49-F238E27FC236}">
              <a16:creationId xmlns:a16="http://schemas.microsoft.com/office/drawing/2014/main" id="{00000000-0008-0000-0000-0000B4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13" name="Line 436">
          <a:extLst>
            <a:ext uri="{FF2B5EF4-FFF2-40B4-BE49-F238E27FC236}">
              <a16:creationId xmlns:a16="http://schemas.microsoft.com/office/drawing/2014/main" id="{00000000-0008-0000-0000-0000B5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14" name="Line 437">
          <a:extLst>
            <a:ext uri="{FF2B5EF4-FFF2-40B4-BE49-F238E27FC236}">
              <a16:creationId xmlns:a16="http://schemas.microsoft.com/office/drawing/2014/main" id="{00000000-0008-0000-0000-0000B6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15" name="Line 438">
          <a:extLst>
            <a:ext uri="{FF2B5EF4-FFF2-40B4-BE49-F238E27FC236}">
              <a16:creationId xmlns:a16="http://schemas.microsoft.com/office/drawing/2014/main" id="{00000000-0008-0000-0000-0000B7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16" name="Line 439">
          <a:extLst>
            <a:ext uri="{FF2B5EF4-FFF2-40B4-BE49-F238E27FC236}">
              <a16:creationId xmlns:a16="http://schemas.microsoft.com/office/drawing/2014/main" id="{00000000-0008-0000-0000-0000B8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17" name="Line 440">
          <a:extLst>
            <a:ext uri="{FF2B5EF4-FFF2-40B4-BE49-F238E27FC236}">
              <a16:creationId xmlns:a16="http://schemas.microsoft.com/office/drawing/2014/main" id="{00000000-0008-0000-0000-0000B9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18" name="Line 441">
          <a:extLst>
            <a:ext uri="{FF2B5EF4-FFF2-40B4-BE49-F238E27FC236}">
              <a16:creationId xmlns:a16="http://schemas.microsoft.com/office/drawing/2014/main" id="{00000000-0008-0000-0000-0000BA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19" name="Line 442">
          <a:extLst>
            <a:ext uri="{FF2B5EF4-FFF2-40B4-BE49-F238E27FC236}">
              <a16:creationId xmlns:a16="http://schemas.microsoft.com/office/drawing/2014/main" id="{00000000-0008-0000-0000-0000BB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20" name="Line 443">
          <a:extLst>
            <a:ext uri="{FF2B5EF4-FFF2-40B4-BE49-F238E27FC236}">
              <a16:creationId xmlns:a16="http://schemas.microsoft.com/office/drawing/2014/main" id="{00000000-0008-0000-0000-0000BC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21" name="Line 444">
          <a:extLst>
            <a:ext uri="{FF2B5EF4-FFF2-40B4-BE49-F238E27FC236}">
              <a16:creationId xmlns:a16="http://schemas.microsoft.com/office/drawing/2014/main" id="{00000000-0008-0000-0000-0000BD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22" name="Line 445">
          <a:extLst>
            <a:ext uri="{FF2B5EF4-FFF2-40B4-BE49-F238E27FC236}">
              <a16:creationId xmlns:a16="http://schemas.microsoft.com/office/drawing/2014/main" id="{00000000-0008-0000-0000-0000BE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23" name="Line 446">
          <a:extLst>
            <a:ext uri="{FF2B5EF4-FFF2-40B4-BE49-F238E27FC236}">
              <a16:creationId xmlns:a16="http://schemas.microsoft.com/office/drawing/2014/main" id="{00000000-0008-0000-0000-0000BF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24" name="Line 447">
          <a:extLst>
            <a:ext uri="{FF2B5EF4-FFF2-40B4-BE49-F238E27FC236}">
              <a16:creationId xmlns:a16="http://schemas.microsoft.com/office/drawing/2014/main" id="{00000000-0008-0000-0000-0000C0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25" name="Line 448">
          <a:extLst>
            <a:ext uri="{FF2B5EF4-FFF2-40B4-BE49-F238E27FC236}">
              <a16:creationId xmlns:a16="http://schemas.microsoft.com/office/drawing/2014/main" id="{00000000-0008-0000-0000-0000C1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26" name="Line 449">
          <a:extLst>
            <a:ext uri="{FF2B5EF4-FFF2-40B4-BE49-F238E27FC236}">
              <a16:creationId xmlns:a16="http://schemas.microsoft.com/office/drawing/2014/main" id="{00000000-0008-0000-0000-0000C2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27" name="Line 450">
          <a:extLst>
            <a:ext uri="{FF2B5EF4-FFF2-40B4-BE49-F238E27FC236}">
              <a16:creationId xmlns:a16="http://schemas.microsoft.com/office/drawing/2014/main" id="{00000000-0008-0000-0000-0000C3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28" name="Line 451">
          <a:extLst>
            <a:ext uri="{FF2B5EF4-FFF2-40B4-BE49-F238E27FC236}">
              <a16:creationId xmlns:a16="http://schemas.microsoft.com/office/drawing/2014/main" id="{00000000-0008-0000-0000-0000C4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29" name="Line 452">
          <a:extLst>
            <a:ext uri="{FF2B5EF4-FFF2-40B4-BE49-F238E27FC236}">
              <a16:creationId xmlns:a16="http://schemas.microsoft.com/office/drawing/2014/main" id="{00000000-0008-0000-0000-0000C5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30" name="Line 453">
          <a:extLst>
            <a:ext uri="{FF2B5EF4-FFF2-40B4-BE49-F238E27FC236}">
              <a16:creationId xmlns:a16="http://schemas.microsoft.com/office/drawing/2014/main" id="{00000000-0008-0000-0000-0000C6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31" name="Line 454">
          <a:extLst>
            <a:ext uri="{FF2B5EF4-FFF2-40B4-BE49-F238E27FC236}">
              <a16:creationId xmlns:a16="http://schemas.microsoft.com/office/drawing/2014/main" id="{00000000-0008-0000-0000-0000C7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32" name="Line 455">
          <a:extLst>
            <a:ext uri="{FF2B5EF4-FFF2-40B4-BE49-F238E27FC236}">
              <a16:creationId xmlns:a16="http://schemas.microsoft.com/office/drawing/2014/main" id="{00000000-0008-0000-0000-0000C8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33" name="Line 456">
          <a:extLst>
            <a:ext uri="{FF2B5EF4-FFF2-40B4-BE49-F238E27FC236}">
              <a16:creationId xmlns:a16="http://schemas.microsoft.com/office/drawing/2014/main" id="{00000000-0008-0000-0000-0000C9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34" name="Line 457">
          <a:extLst>
            <a:ext uri="{FF2B5EF4-FFF2-40B4-BE49-F238E27FC236}">
              <a16:creationId xmlns:a16="http://schemas.microsoft.com/office/drawing/2014/main" id="{00000000-0008-0000-0000-0000CA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35" name="Line 458">
          <a:extLst>
            <a:ext uri="{FF2B5EF4-FFF2-40B4-BE49-F238E27FC236}">
              <a16:creationId xmlns:a16="http://schemas.microsoft.com/office/drawing/2014/main" id="{00000000-0008-0000-0000-0000CB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36" name="Line 459">
          <a:extLst>
            <a:ext uri="{FF2B5EF4-FFF2-40B4-BE49-F238E27FC236}">
              <a16:creationId xmlns:a16="http://schemas.microsoft.com/office/drawing/2014/main" id="{00000000-0008-0000-0000-0000CC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37" name="Line 460">
          <a:extLst>
            <a:ext uri="{FF2B5EF4-FFF2-40B4-BE49-F238E27FC236}">
              <a16:creationId xmlns:a16="http://schemas.microsoft.com/office/drawing/2014/main" id="{00000000-0008-0000-0000-0000CD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38" name="Line 461">
          <a:extLst>
            <a:ext uri="{FF2B5EF4-FFF2-40B4-BE49-F238E27FC236}">
              <a16:creationId xmlns:a16="http://schemas.microsoft.com/office/drawing/2014/main" id="{00000000-0008-0000-0000-0000CE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39" name="Line 462">
          <a:extLst>
            <a:ext uri="{FF2B5EF4-FFF2-40B4-BE49-F238E27FC236}">
              <a16:creationId xmlns:a16="http://schemas.microsoft.com/office/drawing/2014/main" id="{00000000-0008-0000-0000-0000CF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40" name="Line 463">
          <a:extLst>
            <a:ext uri="{FF2B5EF4-FFF2-40B4-BE49-F238E27FC236}">
              <a16:creationId xmlns:a16="http://schemas.microsoft.com/office/drawing/2014/main" id="{00000000-0008-0000-0000-0000D0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41" name="Line 464">
          <a:extLst>
            <a:ext uri="{FF2B5EF4-FFF2-40B4-BE49-F238E27FC236}">
              <a16:creationId xmlns:a16="http://schemas.microsoft.com/office/drawing/2014/main" id="{00000000-0008-0000-0000-0000D1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42" name="Line 465">
          <a:extLst>
            <a:ext uri="{FF2B5EF4-FFF2-40B4-BE49-F238E27FC236}">
              <a16:creationId xmlns:a16="http://schemas.microsoft.com/office/drawing/2014/main" id="{00000000-0008-0000-0000-0000D2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43" name="Line 466">
          <a:extLst>
            <a:ext uri="{FF2B5EF4-FFF2-40B4-BE49-F238E27FC236}">
              <a16:creationId xmlns:a16="http://schemas.microsoft.com/office/drawing/2014/main" id="{00000000-0008-0000-0000-0000D3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44" name="Line 467">
          <a:extLst>
            <a:ext uri="{FF2B5EF4-FFF2-40B4-BE49-F238E27FC236}">
              <a16:creationId xmlns:a16="http://schemas.microsoft.com/office/drawing/2014/main" id="{00000000-0008-0000-0000-0000D4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45" name="Line 468">
          <a:extLst>
            <a:ext uri="{FF2B5EF4-FFF2-40B4-BE49-F238E27FC236}">
              <a16:creationId xmlns:a16="http://schemas.microsoft.com/office/drawing/2014/main" id="{00000000-0008-0000-0000-0000D5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46" name="Line 469">
          <a:extLst>
            <a:ext uri="{FF2B5EF4-FFF2-40B4-BE49-F238E27FC236}">
              <a16:creationId xmlns:a16="http://schemas.microsoft.com/office/drawing/2014/main" id="{00000000-0008-0000-0000-0000D6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47" name="Line 470">
          <a:extLst>
            <a:ext uri="{FF2B5EF4-FFF2-40B4-BE49-F238E27FC236}">
              <a16:creationId xmlns:a16="http://schemas.microsoft.com/office/drawing/2014/main" id="{00000000-0008-0000-0000-0000D7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48" name="Line 471">
          <a:extLst>
            <a:ext uri="{FF2B5EF4-FFF2-40B4-BE49-F238E27FC236}">
              <a16:creationId xmlns:a16="http://schemas.microsoft.com/office/drawing/2014/main" id="{00000000-0008-0000-0000-0000D8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49" name="Line 472">
          <a:extLst>
            <a:ext uri="{FF2B5EF4-FFF2-40B4-BE49-F238E27FC236}">
              <a16:creationId xmlns:a16="http://schemas.microsoft.com/office/drawing/2014/main" id="{00000000-0008-0000-0000-0000D9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50" name="Line 473">
          <a:extLst>
            <a:ext uri="{FF2B5EF4-FFF2-40B4-BE49-F238E27FC236}">
              <a16:creationId xmlns:a16="http://schemas.microsoft.com/office/drawing/2014/main" id="{00000000-0008-0000-0000-0000DA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51" name="Line 474">
          <a:extLst>
            <a:ext uri="{FF2B5EF4-FFF2-40B4-BE49-F238E27FC236}">
              <a16:creationId xmlns:a16="http://schemas.microsoft.com/office/drawing/2014/main" id="{00000000-0008-0000-0000-0000DB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52" name="Line 475">
          <a:extLst>
            <a:ext uri="{FF2B5EF4-FFF2-40B4-BE49-F238E27FC236}">
              <a16:creationId xmlns:a16="http://schemas.microsoft.com/office/drawing/2014/main" id="{00000000-0008-0000-0000-0000DC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53" name="Line 476">
          <a:extLst>
            <a:ext uri="{FF2B5EF4-FFF2-40B4-BE49-F238E27FC236}">
              <a16:creationId xmlns:a16="http://schemas.microsoft.com/office/drawing/2014/main" id="{00000000-0008-0000-0000-0000DD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54" name="Line 477">
          <a:extLst>
            <a:ext uri="{FF2B5EF4-FFF2-40B4-BE49-F238E27FC236}">
              <a16:creationId xmlns:a16="http://schemas.microsoft.com/office/drawing/2014/main" id="{00000000-0008-0000-0000-0000DE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55" name="Line 478">
          <a:extLst>
            <a:ext uri="{FF2B5EF4-FFF2-40B4-BE49-F238E27FC236}">
              <a16:creationId xmlns:a16="http://schemas.microsoft.com/office/drawing/2014/main" id="{00000000-0008-0000-0000-0000DF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56" name="Line 479">
          <a:extLst>
            <a:ext uri="{FF2B5EF4-FFF2-40B4-BE49-F238E27FC236}">
              <a16:creationId xmlns:a16="http://schemas.microsoft.com/office/drawing/2014/main" id="{00000000-0008-0000-0000-0000E0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57" name="Line 480">
          <a:extLst>
            <a:ext uri="{FF2B5EF4-FFF2-40B4-BE49-F238E27FC236}">
              <a16:creationId xmlns:a16="http://schemas.microsoft.com/office/drawing/2014/main" id="{00000000-0008-0000-0000-0000E1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58" name="Line 481">
          <a:extLst>
            <a:ext uri="{FF2B5EF4-FFF2-40B4-BE49-F238E27FC236}">
              <a16:creationId xmlns:a16="http://schemas.microsoft.com/office/drawing/2014/main" id="{00000000-0008-0000-0000-0000E2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59" name="Line 482">
          <a:extLst>
            <a:ext uri="{FF2B5EF4-FFF2-40B4-BE49-F238E27FC236}">
              <a16:creationId xmlns:a16="http://schemas.microsoft.com/office/drawing/2014/main" id="{00000000-0008-0000-0000-0000E3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60" name="Line 483">
          <a:extLst>
            <a:ext uri="{FF2B5EF4-FFF2-40B4-BE49-F238E27FC236}">
              <a16:creationId xmlns:a16="http://schemas.microsoft.com/office/drawing/2014/main" id="{00000000-0008-0000-0000-0000E4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61" name="Line 484">
          <a:extLst>
            <a:ext uri="{FF2B5EF4-FFF2-40B4-BE49-F238E27FC236}">
              <a16:creationId xmlns:a16="http://schemas.microsoft.com/office/drawing/2014/main" id="{00000000-0008-0000-0000-0000E5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62" name="Line 485">
          <a:extLst>
            <a:ext uri="{FF2B5EF4-FFF2-40B4-BE49-F238E27FC236}">
              <a16:creationId xmlns:a16="http://schemas.microsoft.com/office/drawing/2014/main" id="{00000000-0008-0000-0000-0000E6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63" name="Line 486">
          <a:extLst>
            <a:ext uri="{FF2B5EF4-FFF2-40B4-BE49-F238E27FC236}">
              <a16:creationId xmlns:a16="http://schemas.microsoft.com/office/drawing/2014/main" id="{00000000-0008-0000-0000-0000E7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64" name="Line 487">
          <a:extLst>
            <a:ext uri="{FF2B5EF4-FFF2-40B4-BE49-F238E27FC236}">
              <a16:creationId xmlns:a16="http://schemas.microsoft.com/office/drawing/2014/main" id="{00000000-0008-0000-0000-0000E8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65" name="Line 488">
          <a:extLst>
            <a:ext uri="{FF2B5EF4-FFF2-40B4-BE49-F238E27FC236}">
              <a16:creationId xmlns:a16="http://schemas.microsoft.com/office/drawing/2014/main" id="{00000000-0008-0000-0000-0000E9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66" name="Line 489">
          <a:extLst>
            <a:ext uri="{FF2B5EF4-FFF2-40B4-BE49-F238E27FC236}">
              <a16:creationId xmlns:a16="http://schemas.microsoft.com/office/drawing/2014/main" id="{00000000-0008-0000-0000-0000EA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67" name="Line 490">
          <a:extLst>
            <a:ext uri="{FF2B5EF4-FFF2-40B4-BE49-F238E27FC236}">
              <a16:creationId xmlns:a16="http://schemas.microsoft.com/office/drawing/2014/main" id="{00000000-0008-0000-0000-0000EB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68" name="Line 491">
          <a:extLst>
            <a:ext uri="{FF2B5EF4-FFF2-40B4-BE49-F238E27FC236}">
              <a16:creationId xmlns:a16="http://schemas.microsoft.com/office/drawing/2014/main" id="{00000000-0008-0000-0000-0000EC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69" name="Line 492">
          <a:extLst>
            <a:ext uri="{FF2B5EF4-FFF2-40B4-BE49-F238E27FC236}">
              <a16:creationId xmlns:a16="http://schemas.microsoft.com/office/drawing/2014/main" id="{00000000-0008-0000-0000-0000ED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70" name="Line 493">
          <a:extLst>
            <a:ext uri="{FF2B5EF4-FFF2-40B4-BE49-F238E27FC236}">
              <a16:creationId xmlns:a16="http://schemas.microsoft.com/office/drawing/2014/main" id="{00000000-0008-0000-0000-0000EE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71" name="Line 494">
          <a:extLst>
            <a:ext uri="{FF2B5EF4-FFF2-40B4-BE49-F238E27FC236}">
              <a16:creationId xmlns:a16="http://schemas.microsoft.com/office/drawing/2014/main" id="{00000000-0008-0000-0000-0000EF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72" name="Line 495">
          <a:extLst>
            <a:ext uri="{FF2B5EF4-FFF2-40B4-BE49-F238E27FC236}">
              <a16:creationId xmlns:a16="http://schemas.microsoft.com/office/drawing/2014/main" id="{00000000-0008-0000-0000-0000F0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73" name="Line 496">
          <a:extLst>
            <a:ext uri="{FF2B5EF4-FFF2-40B4-BE49-F238E27FC236}">
              <a16:creationId xmlns:a16="http://schemas.microsoft.com/office/drawing/2014/main" id="{00000000-0008-0000-0000-0000F1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74" name="Line 497">
          <a:extLst>
            <a:ext uri="{FF2B5EF4-FFF2-40B4-BE49-F238E27FC236}">
              <a16:creationId xmlns:a16="http://schemas.microsoft.com/office/drawing/2014/main" id="{00000000-0008-0000-0000-0000F2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75" name="Line 498">
          <a:extLst>
            <a:ext uri="{FF2B5EF4-FFF2-40B4-BE49-F238E27FC236}">
              <a16:creationId xmlns:a16="http://schemas.microsoft.com/office/drawing/2014/main" id="{00000000-0008-0000-0000-0000F3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76" name="Line 499">
          <a:extLst>
            <a:ext uri="{FF2B5EF4-FFF2-40B4-BE49-F238E27FC236}">
              <a16:creationId xmlns:a16="http://schemas.microsoft.com/office/drawing/2014/main" id="{00000000-0008-0000-0000-0000F4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77" name="Line 500">
          <a:extLst>
            <a:ext uri="{FF2B5EF4-FFF2-40B4-BE49-F238E27FC236}">
              <a16:creationId xmlns:a16="http://schemas.microsoft.com/office/drawing/2014/main" id="{00000000-0008-0000-0000-0000F5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78" name="Line 501">
          <a:extLst>
            <a:ext uri="{FF2B5EF4-FFF2-40B4-BE49-F238E27FC236}">
              <a16:creationId xmlns:a16="http://schemas.microsoft.com/office/drawing/2014/main" id="{00000000-0008-0000-0000-0000F6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79" name="Line 502">
          <a:extLst>
            <a:ext uri="{FF2B5EF4-FFF2-40B4-BE49-F238E27FC236}">
              <a16:creationId xmlns:a16="http://schemas.microsoft.com/office/drawing/2014/main" id="{00000000-0008-0000-0000-0000F7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80" name="Line 503">
          <a:extLst>
            <a:ext uri="{FF2B5EF4-FFF2-40B4-BE49-F238E27FC236}">
              <a16:creationId xmlns:a16="http://schemas.microsoft.com/office/drawing/2014/main" id="{00000000-0008-0000-0000-0000F8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81" name="Line 504">
          <a:extLst>
            <a:ext uri="{FF2B5EF4-FFF2-40B4-BE49-F238E27FC236}">
              <a16:creationId xmlns:a16="http://schemas.microsoft.com/office/drawing/2014/main" id="{00000000-0008-0000-0000-0000F9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82" name="Line 505">
          <a:extLst>
            <a:ext uri="{FF2B5EF4-FFF2-40B4-BE49-F238E27FC236}">
              <a16:creationId xmlns:a16="http://schemas.microsoft.com/office/drawing/2014/main" id="{00000000-0008-0000-0000-0000FA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83" name="Line 506">
          <a:extLst>
            <a:ext uri="{FF2B5EF4-FFF2-40B4-BE49-F238E27FC236}">
              <a16:creationId xmlns:a16="http://schemas.microsoft.com/office/drawing/2014/main" id="{00000000-0008-0000-0000-0000FB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84" name="Line 507">
          <a:extLst>
            <a:ext uri="{FF2B5EF4-FFF2-40B4-BE49-F238E27FC236}">
              <a16:creationId xmlns:a16="http://schemas.microsoft.com/office/drawing/2014/main" id="{00000000-0008-0000-0000-0000FC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85" name="Line 508">
          <a:extLst>
            <a:ext uri="{FF2B5EF4-FFF2-40B4-BE49-F238E27FC236}">
              <a16:creationId xmlns:a16="http://schemas.microsoft.com/office/drawing/2014/main" id="{00000000-0008-0000-0000-0000FD16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86" name="Line 509">
          <a:extLst>
            <a:ext uri="{FF2B5EF4-FFF2-40B4-BE49-F238E27FC236}">
              <a16:creationId xmlns:a16="http://schemas.microsoft.com/office/drawing/2014/main" id="{00000000-0008-0000-0000-0000FE16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87" name="Line 510">
          <a:extLst>
            <a:ext uri="{FF2B5EF4-FFF2-40B4-BE49-F238E27FC236}">
              <a16:creationId xmlns:a16="http://schemas.microsoft.com/office/drawing/2014/main" id="{00000000-0008-0000-0000-0000FF16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88" name="Line 511">
          <a:extLst>
            <a:ext uri="{FF2B5EF4-FFF2-40B4-BE49-F238E27FC236}">
              <a16:creationId xmlns:a16="http://schemas.microsoft.com/office/drawing/2014/main" id="{00000000-0008-0000-0000-000000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89" name="Line 512">
          <a:extLst>
            <a:ext uri="{FF2B5EF4-FFF2-40B4-BE49-F238E27FC236}">
              <a16:creationId xmlns:a16="http://schemas.microsoft.com/office/drawing/2014/main" id="{00000000-0008-0000-0000-000001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90" name="Line 513">
          <a:extLst>
            <a:ext uri="{FF2B5EF4-FFF2-40B4-BE49-F238E27FC236}">
              <a16:creationId xmlns:a16="http://schemas.microsoft.com/office/drawing/2014/main" id="{00000000-0008-0000-0000-000002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91" name="Line 514">
          <a:extLst>
            <a:ext uri="{FF2B5EF4-FFF2-40B4-BE49-F238E27FC236}">
              <a16:creationId xmlns:a16="http://schemas.microsoft.com/office/drawing/2014/main" id="{00000000-0008-0000-0000-000003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92" name="Line 515">
          <a:extLst>
            <a:ext uri="{FF2B5EF4-FFF2-40B4-BE49-F238E27FC236}">
              <a16:creationId xmlns:a16="http://schemas.microsoft.com/office/drawing/2014/main" id="{00000000-0008-0000-0000-000004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93" name="Line 516">
          <a:extLst>
            <a:ext uri="{FF2B5EF4-FFF2-40B4-BE49-F238E27FC236}">
              <a16:creationId xmlns:a16="http://schemas.microsoft.com/office/drawing/2014/main" id="{00000000-0008-0000-0000-000005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94" name="Line 517">
          <a:extLst>
            <a:ext uri="{FF2B5EF4-FFF2-40B4-BE49-F238E27FC236}">
              <a16:creationId xmlns:a16="http://schemas.microsoft.com/office/drawing/2014/main" id="{00000000-0008-0000-0000-000006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95" name="Line 518">
          <a:extLst>
            <a:ext uri="{FF2B5EF4-FFF2-40B4-BE49-F238E27FC236}">
              <a16:creationId xmlns:a16="http://schemas.microsoft.com/office/drawing/2014/main" id="{00000000-0008-0000-0000-000007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96" name="Line 519">
          <a:extLst>
            <a:ext uri="{FF2B5EF4-FFF2-40B4-BE49-F238E27FC236}">
              <a16:creationId xmlns:a16="http://schemas.microsoft.com/office/drawing/2014/main" id="{00000000-0008-0000-0000-000008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897" name="Line 520">
          <a:extLst>
            <a:ext uri="{FF2B5EF4-FFF2-40B4-BE49-F238E27FC236}">
              <a16:creationId xmlns:a16="http://schemas.microsoft.com/office/drawing/2014/main" id="{00000000-0008-0000-0000-000009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898" name="Line 521">
          <a:extLst>
            <a:ext uri="{FF2B5EF4-FFF2-40B4-BE49-F238E27FC236}">
              <a16:creationId xmlns:a16="http://schemas.microsoft.com/office/drawing/2014/main" id="{00000000-0008-0000-0000-00000A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899" name="Line 522">
          <a:extLst>
            <a:ext uri="{FF2B5EF4-FFF2-40B4-BE49-F238E27FC236}">
              <a16:creationId xmlns:a16="http://schemas.microsoft.com/office/drawing/2014/main" id="{00000000-0008-0000-0000-00000B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00" name="Line 523">
          <a:extLst>
            <a:ext uri="{FF2B5EF4-FFF2-40B4-BE49-F238E27FC236}">
              <a16:creationId xmlns:a16="http://schemas.microsoft.com/office/drawing/2014/main" id="{00000000-0008-0000-0000-00000C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01" name="Line 524">
          <a:extLst>
            <a:ext uri="{FF2B5EF4-FFF2-40B4-BE49-F238E27FC236}">
              <a16:creationId xmlns:a16="http://schemas.microsoft.com/office/drawing/2014/main" id="{00000000-0008-0000-0000-00000D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02" name="Line 525">
          <a:extLst>
            <a:ext uri="{FF2B5EF4-FFF2-40B4-BE49-F238E27FC236}">
              <a16:creationId xmlns:a16="http://schemas.microsoft.com/office/drawing/2014/main" id="{00000000-0008-0000-0000-00000E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03" name="Line 526">
          <a:extLst>
            <a:ext uri="{FF2B5EF4-FFF2-40B4-BE49-F238E27FC236}">
              <a16:creationId xmlns:a16="http://schemas.microsoft.com/office/drawing/2014/main" id="{00000000-0008-0000-0000-00000F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04" name="Line 527">
          <a:extLst>
            <a:ext uri="{FF2B5EF4-FFF2-40B4-BE49-F238E27FC236}">
              <a16:creationId xmlns:a16="http://schemas.microsoft.com/office/drawing/2014/main" id="{00000000-0008-0000-0000-000010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05" name="Line 528">
          <a:extLst>
            <a:ext uri="{FF2B5EF4-FFF2-40B4-BE49-F238E27FC236}">
              <a16:creationId xmlns:a16="http://schemas.microsoft.com/office/drawing/2014/main" id="{00000000-0008-0000-0000-000011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06" name="Line 529">
          <a:extLst>
            <a:ext uri="{FF2B5EF4-FFF2-40B4-BE49-F238E27FC236}">
              <a16:creationId xmlns:a16="http://schemas.microsoft.com/office/drawing/2014/main" id="{00000000-0008-0000-0000-000012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07" name="Line 530">
          <a:extLst>
            <a:ext uri="{FF2B5EF4-FFF2-40B4-BE49-F238E27FC236}">
              <a16:creationId xmlns:a16="http://schemas.microsoft.com/office/drawing/2014/main" id="{00000000-0008-0000-0000-000013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08" name="Line 531">
          <a:extLst>
            <a:ext uri="{FF2B5EF4-FFF2-40B4-BE49-F238E27FC236}">
              <a16:creationId xmlns:a16="http://schemas.microsoft.com/office/drawing/2014/main" id="{00000000-0008-0000-0000-000014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09" name="Line 532">
          <a:extLst>
            <a:ext uri="{FF2B5EF4-FFF2-40B4-BE49-F238E27FC236}">
              <a16:creationId xmlns:a16="http://schemas.microsoft.com/office/drawing/2014/main" id="{00000000-0008-0000-0000-000015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10" name="Line 533">
          <a:extLst>
            <a:ext uri="{FF2B5EF4-FFF2-40B4-BE49-F238E27FC236}">
              <a16:creationId xmlns:a16="http://schemas.microsoft.com/office/drawing/2014/main" id="{00000000-0008-0000-0000-000016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11" name="Line 534">
          <a:extLst>
            <a:ext uri="{FF2B5EF4-FFF2-40B4-BE49-F238E27FC236}">
              <a16:creationId xmlns:a16="http://schemas.microsoft.com/office/drawing/2014/main" id="{00000000-0008-0000-0000-000017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12" name="Line 535">
          <a:extLst>
            <a:ext uri="{FF2B5EF4-FFF2-40B4-BE49-F238E27FC236}">
              <a16:creationId xmlns:a16="http://schemas.microsoft.com/office/drawing/2014/main" id="{00000000-0008-0000-0000-000018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13" name="Line 536">
          <a:extLst>
            <a:ext uri="{FF2B5EF4-FFF2-40B4-BE49-F238E27FC236}">
              <a16:creationId xmlns:a16="http://schemas.microsoft.com/office/drawing/2014/main" id="{00000000-0008-0000-0000-000019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14" name="Line 537">
          <a:extLst>
            <a:ext uri="{FF2B5EF4-FFF2-40B4-BE49-F238E27FC236}">
              <a16:creationId xmlns:a16="http://schemas.microsoft.com/office/drawing/2014/main" id="{00000000-0008-0000-0000-00001A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15" name="Line 538">
          <a:extLst>
            <a:ext uri="{FF2B5EF4-FFF2-40B4-BE49-F238E27FC236}">
              <a16:creationId xmlns:a16="http://schemas.microsoft.com/office/drawing/2014/main" id="{00000000-0008-0000-0000-00001B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16" name="Line 539">
          <a:extLst>
            <a:ext uri="{FF2B5EF4-FFF2-40B4-BE49-F238E27FC236}">
              <a16:creationId xmlns:a16="http://schemas.microsoft.com/office/drawing/2014/main" id="{00000000-0008-0000-0000-00001C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17" name="Line 540">
          <a:extLst>
            <a:ext uri="{FF2B5EF4-FFF2-40B4-BE49-F238E27FC236}">
              <a16:creationId xmlns:a16="http://schemas.microsoft.com/office/drawing/2014/main" id="{00000000-0008-0000-0000-00001D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18" name="Line 541">
          <a:extLst>
            <a:ext uri="{FF2B5EF4-FFF2-40B4-BE49-F238E27FC236}">
              <a16:creationId xmlns:a16="http://schemas.microsoft.com/office/drawing/2014/main" id="{00000000-0008-0000-0000-00001E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19" name="Line 542">
          <a:extLst>
            <a:ext uri="{FF2B5EF4-FFF2-40B4-BE49-F238E27FC236}">
              <a16:creationId xmlns:a16="http://schemas.microsoft.com/office/drawing/2014/main" id="{00000000-0008-0000-0000-00001F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20" name="Line 543">
          <a:extLst>
            <a:ext uri="{FF2B5EF4-FFF2-40B4-BE49-F238E27FC236}">
              <a16:creationId xmlns:a16="http://schemas.microsoft.com/office/drawing/2014/main" id="{00000000-0008-0000-0000-000020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21" name="Line 544">
          <a:extLst>
            <a:ext uri="{FF2B5EF4-FFF2-40B4-BE49-F238E27FC236}">
              <a16:creationId xmlns:a16="http://schemas.microsoft.com/office/drawing/2014/main" id="{00000000-0008-0000-0000-000021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22" name="Line 545">
          <a:extLst>
            <a:ext uri="{FF2B5EF4-FFF2-40B4-BE49-F238E27FC236}">
              <a16:creationId xmlns:a16="http://schemas.microsoft.com/office/drawing/2014/main" id="{00000000-0008-0000-0000-000022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23" name="Line 546">
          <a:extLst>
            <a:ext uri="{FF2B5EF4-FFF2-40B4-BE49-F238E27FC236}">
              <a16:creationId xmlns:a16="http://schemas.microsoft.com/office/drawing/2014/main" id="{00000000-0008-0000-0000-000023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24" name="Line 547">
          <a:extLst>
            <a:ext uri="{FF2B5EF4-FFF2-40B4-BE49-F238E27FC236}">
              <a16:creationId xmlns:a16="http://schemas.microsoft.com/office/drawing/2014/main" id="{00000000-0008-0000-0000-000024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25" name="Line 548">
          <a:extLst>
            <a:ext uri="{FF2B5EF4-FFF2-40B4-BE49-F238E27FC236}">
              <a16:creationId xmlns:a16="http://schemas.microsoft.com/office/drawing/2014/main" id="{00000000-0008-0000-0000-000025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26" name="Line 549">
          <a:extLst>
            <a:ext uri="{FF2B5EF4-FFF2-40B4-BE49-F238E27FC236}">
              <a16:creationId xmlns:a16="http://schemas.microsoft.com/office/drawing/2014/main" id="{00000000-0008-0000-0000-000026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27" name="Line 550">
          <a:extLst>
            <a:ext uri="{FF2B5EF4-FFF2-40B4-BE49-F238E27FC236}">
              <a16:creationId xmlns:a16="http://schemas.microsoft.com/office/drawing/2014/main" id="{00000000-0008-0000-0000-000027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28" name="Line 551">
          <a:extLst>
            <a:ext uri="{FF2B5EF4-FFF2-40B4-BE49-F238E27FC236}">
              <a16:creationId xmlns:a16="http://schemas.microsoft.com/office/drawing/2014/main" id="{00000000-0008-0000-0000-000028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29" name="Line 552">
          <a:extLst>
            <a:ext uri="{FF2B5EF4-FFF2-40B4-BE49-F238E27FC236}">
              <a16:creationId xmlns:a16="http://schemas.microsoft.com/office/drawing/2014/main" id="{00000000-0008-0000-0000-000029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30" name="Line 553">
          <a:extLst>
            <a:ext uri="{FF2B5EF4-FFF2-40B4-BE49-F238E27FC236}">
              <a16:creationId xmlns:a16="http://schemas.microsoft.com/office/drawing/2014/main" id="{00000000-0008-0000-0000-00002A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31" name="Line 554">
          <a:extLst>
            <a:ext uri="{FF2B5EF4-FFF2-40B4-BE49-F238E27FC236}">
              <a16:creationId xmlns:a16="http://schemas.microsoft.com/office/drawing/2014/main" id="{00000000-0008-0000-0000-00002B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32" name="Line 555">
          <a:extLst>
            <a:ext uri="{FF2B5EF4-FFF2-40B4-BE49-F238E27FC236}">
              <a16:creationId xmlns:a16="http://schemas.microsoft.com/office/drawing/2014/main" id="{00000000-0008-0000-0000-00002C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33" name="Line 556">
          <a:extLst>
            <a:ext uri="{FF2B5EF4-FFF2-40B4-BE49-F238E27FC236}">
              <a16:creationId xmlns:a16="http://schemas.microsoft.com/office/drawing/2014/main" id="{00000000-0008-0000-0000-00002D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34" name="Line 557">
          <a:extLst>
            <a:ext uri="{FF2B5EF4-FFF2-40B4-BE49-F238E27FC236}">
              <a16:creationId xmlns:a16="http://schemas.microsoft.com/office/drawing/2014/main" id="{00000000-0008-0000-0000-00002E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35" name="Line 558">
          <a:extLst>
            <a:ext uri="{FF2B5EF4-FFF2-40B4-BE49-F238E27FC236}">
              <a16:creationId xmlns:a16="http://schemas.microsoft.com/office/drawing/2014/main" id="{00000000-0008-0000-0000-00002F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36" name="Line 559">
          <a:extLst>
            <a:ext uri="{FF2B5EF4-FFF2-40B4-BE49-F238E27FC236}">
              <a16:creationId xmlns:a16="http://schemas.microsoft.com/office/drawing/2014/main" id="{00000000-0008-0000-0000-000030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37" name="Line 560">
          <a:extLst>
            <a:ext uri="{FF2B5EF4-FFF2-40B4-BE49-F238E27FC236}">
              <a16:creationId xmlns:a16="http://schemas.microsoft.com/office/drawing/2014/main" id="{00000000-0008-0000-0000-000031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38" name="Line 561">
          <a:extLst>
            <a:ext uri="{FF2B5EF4-FFF2-40B4-BE49-F238E27FC236}">
              <a16:creationId xmlns:a16="http://schemas.microsoft.com/office/drawing/2014/main" id="{00000000-0008-0000-0000-000032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39" name="Line 562">
          <a:extLst>
            <a:ext uri="{FF2B5EF4-FFF2-40B4-BE49-F238E27FC236}">
              <a16:creationId xmlns:a16="http://schemas.microsoft.com/office/drawing/2014/main" id="{00000000-0008-0000-0000-000033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40" name="Line 563">
          <a:extLst>
            <a:ext uri="{FF2B5EF4-FFF2-40B4-BE49-F238E27FC236}">
              <a16:creationId xmlns:a16="http://schemas.microsoft.com/office/drawing/2014/main" id="{00000000-0008-0000-0000-000034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41" name="Line 564">
          <a:extLst>
            <a:ext uri="{FF2B5EF4-FFF2-40B4-BE49-F238E27FC236}">
              <a16:creationId xmlns:a16="http://schemas.microsoft.com/office/drawing/2014/main" id="{00000000-0008-0000-0000-000035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42" name="Line 565">
          <a:extLst>
            <a:ext uri="{FF2B5EF4-FFF2-40B4-BE49-F238E27FC236}">
              <a16:creationId xmlns:a16="http://schemas.microsoft.com/office/drawing/2014/main" id="{00000000-0008-0000-0000-000036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43" name="Line 566">
          <a:extLst>
            <a:ext uri="{FF2B5EF4-FFF2-40B4-BE49-F238E27FC236}">
              <a16:creationId xmlns:a16="http://schemas.microsoft.com/office/drawing/2014/main" id="{00000000-0008-0000-0000-000037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44" name="Line 567">
          <a:extLst>
            <a:ext uri="{FF2B5EF4-FFF2-40B4-BE49-F238E27FC236}">
              <a16:creationId xmlns:a16="http://schemas.microsoft.com/office/drawing/2014/main" id="{00000000-0008-0000-0000-000038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45" name="Line 568">
          <a:extLst>
            <a:ext uri="{FF2B5EF4-FFF2-40B4-BE49-F238E27FC236}">
              <a16:creationId xmlns:a16="http://schemas.microsoft.com/office/drawing/2014/main" id="{00000000-0008-0000-0000-000039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46" name="Line 569">
          <a:extLst>
            <a:ext uri="{FF2B5EF4-FFF2-40B4-BE49-F238E27FC236}">
              <a16:creationId xmlns:a16="http://schemas.microsoft.com/office/drawing/2014/main" id="{00000000-0008-0000-0000-00003A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47" name="Line 570">
          <a:extLst>
            <a:ext uri="{FF2B5EF4-FFF2-40B4-BE49-F238E27FC236}">
              <a16:creationId xmlns:a16="http://schemas.microsoft.com/office/drawing/2014/main" id="{00000000-0008-0000-0000-00003B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48" name="Line 571">
          <a:extLst>
            <a:ext uri="{FF2B5EF4-FFF2-40B4-BE49-F238E27FC236}">
              <a16:creationId xmlns:a16="http://schemas.microsoft.com/office/drawing/2014/main" id="{00000000-0008-0000-0000-00003C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49" name="Line 572">
          <a:extLst>
            <a:ext uri="{FF2B5EF4-FFF2-40B4-BE49-F238E27FC236}">
              <a16:creationId xmlns:a16="http://schemas.microsoft.com/office/drawing/2014/main" id="{00000000-0008-0000-0000-00003D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50" name="Line 573">
          <a:extLst>
            <a:ext uri="{FF2B5EF4-FFF2-40B4-BE49-F238E27FC236}">
              <a16:creationId xmlns:a16="http://schemas.microsoft.com/office/drawing/2014/main" id="{00000000-0008-0000-0000-00003E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51" name="Line 574">
          <a:extLst>
            <a:ext uri="{FF2B5EF4-FFF2-40B4-BE49-F238E27FC236}">
              <a16:creationId xmlns:a16="http://schemas.microsoft.com/office/drawing/2014/main" id="{00000000-0008-0000-0000-00003F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52" name="Line 575">
          <a:extLst>
            <a:ext uri="{FF2B5EF4-FFF2-40B4-BE49-F238E27FC236}">
              <a16:creationId xmlns:a16="http://schemas.microsoft.com/office/drawing/2014/main" id="{00000000-0008-0000-0000-000040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53" name="Line 576">
          <a:extLst>
            <a:ext uri="{FF2B5EF4-FFF2-40B4-BE49-F238E27FC236}">
              <a16:creationId xmlns:a16="http://schemas.microsoft.com/office/drawing/2014/main" id="{00000000-0008-0000-0000-000041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54" name="Line 577">
          <a:extLst>
            <a:ext uri="{FF2B5EF4-FFF2-40B4-BE49-F238E27FC236}">
              <a16:creationId xmlns:a16="http://schemas.microsoft.com/office/drawing/2014/main" id="{00000000-0008-0000-0000-000042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55" name="Line 578">
          <a:extLst>
            <a:ext uri="{FF2B5EF4-FFF2-40B4-BE49-F238E27FC236}">
              <a16:creationId xmlns:a16="http://schemas.microsoft.com/office/drawing/2014/main" id="{00000000-0008-0000-0000-000043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56" name="Line 579">
          <a:extLst>
            <a:ext uri="{FF2B5EF4-FFF2-40B4-BE49-F238E27FC236}">
              <a16:creationId xmlns:a16="http://schemas.microsoft.com/office/drawing/2014/main" id="{00000000-0008-0000-0000-000044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57" name="Line 580">
          <a:extLst>
            <a:ext uri="{FF2B5EF4-FFF2-40B4-BE49-F238E27FC236}">
              <a16:creationId xmlns:a16="http://schemas.microsoft.com/office/drawing/2014/main" id="{00000000-0008-0000-0000-000045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58" name="Line 581">
          <a:extLst>
            <a:ext uri="{FF2B5EF4-FFF2-40B4-BE49-F238E27FC236}">
              <a16:creationId xmlns:a16="http://schemas.microsoft.com/office/drawing/2014/main" id="{00000000-0008-0000-0000-000046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59" name="Line 582">
          <a:extLst>
            <a:ext uri="{FF2B5EF4-FFF2-40B4-BE49-F238E27FC236}">
              <a16:creationId xmlns:a16="http://schemas.microsoft.com/office/drawing/2014/main" id="{00000000-0008-0000-0000-000047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60" name="Line 583">
          <a:extLst>
            <a:ext uri="{FF2B5EF4-FFF2-40B4-BE49-F238E27FC236}">
              <a16:creationId xmlns:a16="http://schemas.microsoft.com/office/drawing/2014/main" id="{00000000-0008-0000-0000-000048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61" name="Line 584">
          <a:extLst>
            <a:ext uri="{FF2B5EF4-FFF2-40B4-BE49-F238E27FC236}">
              <a16:creationId xmlns:a16="http://schemas.microsoft.com/office/drawing/2014/main" id="{00000000-0008-0000-0000-000049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62" name="Line 585">
          <a:extLst>
            <a:ext uri="{FF2B5EF4-FFF2-40B4-BE49-F238E27FC236}">
              <a16:creationId xmlns:a16="http://schemas.microsoft.com/office/drawing/2014/main" id="{00000000-0008-0000-0000-00004A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63" name="Line 586">
          <a:extLst>
            <a:ext uri="{FF2B5EF4-FFF2-40B4-BE49-F238E27FC236}">
              <a16:creationId xmlns:a16="http://schemas.microsoft.com/office/drawing/2014/main" id="{00000000-0008-0000-0000-00004B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64" name="Line 587">
          <a:extLst>
            <a:ext uri="{FF2B5EF4-FFF2-40B4-BE49-F238E27FC236}">
              <a16:creationId xmlns:a16="http://schemas.microsoft.com/office/drawing/2014/main" id="{00000000-0008-0000-0000-00004C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65" name="Line 588">
          <a:extLst>
            <a:ext uri="{FF2B5EF4-FFF2-40B4-BE49-F238E27FC236}">
              <a16:creationId xmlns:a16="http://schemas.microsoft.com/office/drawing/2014/main" id="{00000000-0008-0000-0000-00004D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66" name="Line 589">
          <a:extLst>
            <a:ext uri="{FF2B5EF4-FFF2-40B4-BE49-F238E27FC236}">
              <a16:creationId xmlns:a16="http://schemas.microsoft.com/office/drawing/2014/main" id="{00000000-0008-0000-0000-00004E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67" name="Line 590">
          <a:extLst>
            <a:ext uri="{FF2B5EF4-FFF2-40B4-BE49-F238E27FC236}">
              <a16:creationId xmlns:a16="http://schemas.microsoft.com/office/drawing/2014/main" id="{00000000-0008-0000-0000-00004F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68" name="Line 591">
          <a:extLst>
            <a:ext uri="{FF2B5EF4-FFF2-40B4-BE49-F238E27FC236}">
              <a16:creationId xmlns:a16="http://schemas.microsoft.com/office/drawing/2014/main" id="{00000000-0008-0000-0000-000050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69" name="Line 592">
          <a:extLst>
            <a:ext uri="{FF2B5EF4-FFF2-40B4-BE49-F238E27FC236}">
              <a16:creationId xmlns:a16="http://schemas.microsoft.com/office/drawing/2014/main" id="{00000000-0008-0000-0000-000051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70" name="Line 593">
          <a:extLst>
            <a:ext uri="{FF2B5EF4-FFF2-40B4-BE49-F238E27FC236}">
              <a16:creationId xmlns:a16="http://schemas.microsoft.com/office/drawing/2014/main" id="{00000000-0008-0000-0000-000052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71" name="Line 594">
          <a:extLst>
            <a:ext uri="{FF2B5EF4-FFF2-40B4-BE49-F238E27FC236}">
              <a16:creationId xmlns:a16="http://schemas.microsoft.com/office/drawing/2014/main" id="{00000000-0008-0000-0000-000053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72" name="Line 595">
          <a:extLst>
            <a:ext uri="{FF2B5EF4-FFF2-40B4-BE49-F238E27FC236}">
              <a16:creationId xmlns:a16="http://schemas.microsoft.com/office/drawing/2014/main" id="{00000000-0008-0000-0000-000054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73" name="Line 596">
          <a:extLst>
            <a:ext uri="{FF2B5EF4-FFF2-40B4-BE49-F238E27FC236}">
              <a16:creationId xmlns:a16="http://schemas.microsoft.com/office/drawing/2014/main" id="{00000000-0008-0000-0000-000055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74" name="Line 597">
          <a:extLst>
            <a:ext uri="{FF2B5EF4-FFF2-40B4-BE49-F238E27FC236}">
              <a16:creationId xmlns:a16="http://schemas.microsoft.com/office/drawing/2014/main" id="{00000000-0008-0000-0000-000056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75" name="Line 598">
          <a:extLst>
            <a:ext uri="{FF2B5EF4-FFF2-40B4-BE49-F238E27FC236}">
              <a16:creationId xmlns:a16="http://schemas.microsoft.com/office/drawing/2014/main" id="{00000000-0008-0000-0000-000057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76" name="Line 599">
          <a:extLst>
            <a:ext uri="{FF2B5EF4-FFF2-40B4-BE49-F238E27FC236}">
              <a16:creationId xmlns:a16="http://schemas.microsoft.com/office/drawing/2014/main" id="{00000000-0008-0000-0000-000058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77" name="Line 600">
          <a:extLst>
            <a:ext uri="{FF2B5EF4-FFF2-40B4-BE49-F238E27FC236}">
              <a16:creationId xmlns:a16="http://schemas.microsoft.com/office/drawing/2014/main" id="{00000000-0008-0000-0000-000059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78" name="Line 601">
          <a:extLst>
            <a:ext uri="{FF2B5EF4-FFF2-40B4-BE49-F238E27FC236}">
              <a16:creationId xmlns:a16="http://schemas.microsoft.com/office/drawing/2014/main" id="{00000000-0008-0000-0000-00005A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79" name="Line 602">
          <a:extLst>
            <a:ext uri="{FF2B5EF4-FFF2-40B4-BE49-F238E27FC236}">
              <a16:creationId xmlns:a16="http://schemas.microsoft.com/office/drawing/2014/main" id="{00000000-0008-0000-0000-00005B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80" name="Line 603">
          <a:extLst>
            <a:ext uri="{FF2B5EF4-FFF2-40B4-BE49-F238E27FC236}">
              <a16:creationId xmlns:a16="http://schemas.microsoft.com/office/drawing/2014/main" id="{00000000-0008-0000-0000-00005C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81" name="Line 604">
          <a:extLst>
            <a:ext uri="{FF2B5EF4-FFF2-40B4-BE49-F238E27FC236}">
              <a16:creationId xmlns:a16="http://schemas.microsoft.com/office/drawing/2014/main" id="{00000000-0008-0000-0000-00005D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82" name="Line 605">
          <a:extLst>
            <a:ext uri="{FF2B5EF4-FFF2-40B4-BE49-F238E27FC236}">
              <a16:creationId xmlns:a16="http://schemas.microsoft.com/office/drawing/2014/main" id="{00000000-0008-0000-0000-00005E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83" name="Line 606">
          <a:extLst>
            <a:ext uri="{FF2B5EF4-FFF2-40B4-BE49-F238E27FC236}">
              <a16:creationId xmlns:a16="http://schemas.microsoft.com/office/drawing/2014/main" id="{00000000-0008-0000-0000-00005F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84" name="Line 607">
          <a:extLst>
            <a:ext uri="{FF2B5EF4-FFF2-40B4-BE49-F238E27FC236}">
              <a16:creationId xmlns:a16="http://schemas.microsoft.com/office/drawing/2014/main" id="{00000000-0008-0000-0000-000060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85" name="Line 608">
          <a:extLst>
            <a:ext uri="{FF2B5EF4-FFF2-40B4-BE49-F238E27FC236}">
              <a16:creationId xmlns:a16="http://schemas.microsoft.com/office/drawing/2014/main" id="{00000000-0008-0000-0000-000061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86" name="Line 609">
          <a:extLst>
            <a:ext uri="{FF2B5EF4-FFF2-40B4-BE49-F238E27FC236}">
              <a16:creationId xmlns:a16="http://schemas.microsoft.com/office/drawing/2014/main" id="{00000000-0008-0000-0000-000062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87" name="Line 610">
          <a:extLst>
            <a:ext uri="{FF2B5EF4-FFF2-40B4-BE49-F238E27FC236}">
              <a16:creationId xmlns:a16="http://schemas.microsoft.com/office/drawing/2014/main" id="{00000000-0008-0000-0000-000063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88" name="Line 611">
          <a:extLst>
            <a:ext uri="{FF2B5EF4-FFF2-40B4-BE49-F238E27FC236}">
              <a16:creationId xmlns:a16="http://schemas.microsoft.com/office/drawing/2014/main" id="{00000000-0008-0000-0000-000064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89" name="Line 612">
          <a:extLst>
            <a:ext uri="{FF2B5EF4-FFF2-40B4-BE49-F238E27FC236}">
              <a16:creationId xmlns:a16="http://schemas.microsoft.com/office/drawing/2014/main" id="{00000000-0008-0000-0000-000065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90" name="Line 613">
          <a:extLst>
            <a:ext uri="{FF2B5EF4-FFF2-40B4-BE49-F238E27FC236}">
              <a16:creationId xmlns:a16="http://schemas.microsoft.com/office/drawing/2014/main" id="{00000000-0008-0000-0000-000066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91" name="Line 614">
          <a:extLst>
            <a:ext uri="{FF2B5EF4-FFF2-40B4-BE49-F238E27FC236}">
              <a16:creationId xmlns:a16="http://schemas.microsoft.com/office/drawing/2014/main" id="{00000000-0008-0000-0000-000067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92" name="Line 615">
          <a:extLst>
            <a:ext uri="{FF2B5EF4-FFF2-40B4-BE49-F238E27FC236}">
              <a16:creationId xmlns:a16="http://schemas.microsoft.com/office/drawing/2014/main" id="{00000000-0008-0000-0000-000068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93" name="Line 616">
          <a:extLst>
            <a:ext uri="{FF2B5EF4-FFF2-40B4-BE49-F238E27FC236}">
              <a16:creationId xmlns:a16="http://schemas.microsoft.com/office/drawing/2014/main" id="{00000000-0008-0000-0000-000069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94" name="Line 617">
          <a:extLst>
            <a:ext uri="{FF2B5EF4-FFF2-40B4-BE49-F238E27FC236}">
              <a16:creationId xmlns:a16="http://schemas.microsoft.com/office/drawing/2014/main" id="{00000000-0008-0000-0000-00006A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95" name="Line 618">
          <a:extLst>
            <a:ext uri="{FF2B5EF4-FFF2-40B4-BE49-F238E27FC236}">
              <a16:creationId xmlns:a16="http://schemas.microsoft.com/office/drawing/2014/main" id="{00000000-0008-0000-0000-00006B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96" name="Line 619">
          <a:extLst>
            <a:ext uri="{FF2B5EF4-FFF2-40B4-BE49-F238E27FC236}">
              <a16:creationId xmlns:a16="http://schemas.microsoft.com/office/drawing/2014/main" id="{00000000-0008-0000-0000-00006C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5997" name="Line 620">
          <a:extLst>
            <a:ext uri="{FF2B5EF4-FFF2-40B4-BE49-F238E27FC236}">
              <a16:creationId xmlns:a16="http://schemas.microsoft.com/office/drawing/2014/main" id="{00000000-0008-0000-0000-00006D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5998" name="Line 621">
          <a:extLst>
            <a:ext uri="{FF2B5EF4-FFF2-40B4-BE49-F238E27FC236}">
              <a16:creationId xmlns:a16="http://schemas.microsoft.com/office/drawing/2014/main" id="{00000000-0008-0000-0000-00006E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5999" name="Line 622">
          <a:extLst>
            <a:ext uri="{FF2B5EF4-FFF2-40B4-BE49-F238E27FC236}">
              <a16:creationId xmlns:a16="http://schemas.microsoft.com/office/drawing/2014/main" id="{00000000-0008-0000-0000-00006F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00" name="Line 623">
          <a:extLst>
            <a:ext uri="{FF2B5EF4-FFF2-40B4-BE49-F238E27FC236}">
              <a16:creationId xmlns:a16="http://schemas.microsoft.com/office/drawing/2014/main" id="{00000000-0008-0000-0000-000070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01" name="Line 624">
          <a:extLst>
            <a:ext uri="{FF2B5EF4-FFF2-40B4-BE49-F238E27FC236}">
              <a16:creationId xmlns:a16="http://schemas.microsoft.com/office/drawing/2014/main" id="{00000000-0008-0000-0000-000071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02" name="Line 625">
          <a:extLst>
            <a:ext uri="{FF2B5EF4-FFF2-40B4-BE49-F238E27FC236}">
              <a16:creationId xmlns:a16="http://schemas.microsoft.com/office/drawing/2014/main" id="{00000000-0008-0000-0000-000072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03" name="Line 626">
          <a:extLst>
            <a:ext uri="{FF2B5EF4-FFF2-40B4-BE49-F238E27FC236}">
              <a16:creationId xmlns:a16="http://schemas.microsoft.com/office/drawing/2014/main" id="{00000000-0008-0000-0000-000073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04" name="Line 627">
          <a:extLst>
            <a:ext uri="{FF2B5EF4-FFF2-40B4-BE49-F238E27FC236}">
              <a16:creationId xmlns:a16="http://schemas.microsoft.com/office/drawing/2014/main" id="{00000000-0008-0000-0000-000074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05" name="Line 628">
          <a:extLst>
            <a:ext uri="{FF2B5EF4-FFF2-40B4-BE49-F238E27FC236}">
              <a16:creationId xmlns:a16="http://schemas.microsoft.com/office/drawing/2014/main" id="{00000000-0008-0000-0000-000075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06" name="Line 629">
          <a:extLst>
            <a:ext uri="{FF2B5EF4-FFF2-40B4-BE49-F238E27FC236}">
              <a16:creationId xmlns:a16="http://schemas.microsoft.com/office/drawing/2014/main" id="{00000000-0008-0000-0000-000076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07" name="Line 630">
          <a:extLst>
            <a:ext uri="{FF2B5EF4-FFF2-40B4-BE49-F238E27FC236}">
              <a16:creationId xmlns:a16="http://schemas.microsoft.com/office/drawing/2014/main" id="{00000000-0008-0000-0000-000077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08" name="Line 631">
          <a:extLst>
            <a:ext uri="{FF2B5EF4-FFF2-40B4-BE49-F238E27FC236}">
              <a16:creationId xmlns:a16="http://schemas.microsoft.com/office/drawing/2014/main" id="{00000000-0008-0000-0000-000078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09" name="Line 632">
          <a:extLst>
            <a:ext uri="{FF2B5EF4-FFF2-40B4-BE49-F238E27FC236}">
              <a16:creationId xmlns:a16="http://schemas.microsoft.com/office/drawing/2014/main" id="{00000000-0008-0000-0000-000079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10" name="Line 633">
          <a:extLst>
            <a:ext uri="{FF2B5EF4-FFF2-40B4-BE49-F238E27FC236}">
              <a16:creationId xmlns:a16="http://schemas.microsoft.com/office/drawing/2014/main" id="{00000000-0008-0000-0000-00007A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11" name="Line 634">
          <a:extLst>
            <a:ext uri="{FF2B5EF4-FFF2-40B4-BE49-F238E27FC236}">
              <a16:creationId xmlns:a16="http://schemas.microsoft.com/office/drawing/2014/main" id="{00000000-0008-0000-0000-00007B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12" name="Line 635">
          <a:extLst>
            <a:ext uri="{FF2B5EF4-FFF2-40B4-BE49-F238E27FC236}">
              <a16:creationId xmlns:a16="http://schemas.microsoft.com/office/drawing/2014/main" id="{00000000-0008-0000-0000-00007C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13" name="Line 636">
          <a:extLst>
            <a:ext uri="{FF2B5EF4-FFF2-40B4-BE49-F238E27FC236}">
              <a16:creationId xmlns:a16="http://schemas.microsoft.com/office/drawing/2014/main" id="{00000000-0008-0000-0000-00007D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14" name="Line 637">
          <a:extLst>
            <a:ext uri="{FF2B5EF4-FFF2-40B4-BE49-F238E27FC236}">
              <a16:creationId xmlns:a16="http://schemas.microsoft.com/office/drawing/2014/main" id="{00000000-0008-0000-0000-00007E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15" name="Line 638">
          <a:extLst>
            <a:ext uri="{FF2B5EF4-FFF2-40B4-BE49-F238E27FC236}">
              <a16:creationId xmlns:a16="http://schemas.microsoft.com/office/drawing/2014/main" id="{00000000-0008-0000-0000-00007F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16" name="Line 639">
          <a:extLst>
            <a:ext uri="{FF2B5EF4-FFF2-40B4-BE49-F238E27FC236}">
              <a16:creationId xmlns:a16="http://schemas.microsoft.com/office/drawing/2014/main" id="{00000000-0008-0000-0000-000080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17" name="Line 640">
          <a:extLst>
            <a:ext uri="{FF2B5EF4-FFF2-40B4-BE49-F238E27FC236}">
              <a16:creationId xmlns:a16="http://schemas.microsoft.com/office/drawing/2014/main" id="{00000000-0008-0000-0000-000081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18" name="Line 641">
          <a:extLst>
            <a:ext uri="{FF2B5EF4-FFF2-40B4-BE49-F238E27FC236}">
              <a16:creationId xmlns:a16="http://schemas.microsoft.com/office/drawing/2014/main" id="{00000000-0008-0000-0000-000082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19" name="Line 642">
          <a:extLst>
            <a:ext uri="{FF2B5EF4-FFF2-40B4-BE49-F238E27FC236}">
              <a16:creationId xmlns:a16="http://schemas.microsoft.com/office/drawing/2014/main" id="{00000000-0008-0000-0000-000083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20" name="Line 643">
          <a:extLst>
            <a:ext uri="{FF2B5EF4-FFF2-40B4-BE49-F238E27FC236}">
              <a16:creationId xmlns:a16="http://schemas.microsoft.com/office/drawing/2014/main" id="{00000000-0008-0000-0000-000084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21" name="Line 644">
          <a:extLst>
            <a:ext uri="{FF2B5EF4-FFF2-40B4-BE49-F238E27FC236}">
              <a16:creationId xmlns:a16="http://schemas.microsoft.com/office/drawing/2014/main" id="{00000000-0008-0000-0000-000085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22" name="Line 645">
          <a:extLst>
            <a:ext uri="{FF2B5EF4-FFF2-40B4-BE49-F238E27FC236}">
              <a16:creationId xmlns:a16="http://schemas.microsoft.com/office/drawing/2014/main" id="{00000000-0008-0000-0000-000086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23" name="Line 646">
          <a:extLst>
            <a:ext uri="{FF2B5EF4-FFF2-40B4-BE49-F238E27FC236}">
              <a16:creationId xmlns:a16="http://schemas.microsoft.com/office/drawing/2014/main" id="{00000000-0008-0000-0000-000087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24" name="Line 647">
          <a:extLst>
            <a:ext uri="{FF2B5EF4-FFF2-40B4-BE49-F238E27FC236}">
              <a16:creationId xmlns:a16="http://schemas.microsoft.com/office/drawing/2014/main" id="{00000000-0008-0000-0000-000088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25" name="Line 648">
          <a:extLst>
            <a:ext uri="{FF2B5EF4-FFF2-40B4-BE49-F238E27FC236}">
              <a16:creationId xmlns:a16="http://schemas.microsoft.com/office/drawing/2014/main" id="{00000000-0008-0000-0000-000089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26" name="Line 649">
          <a:extLst>
            <a:ext uri="{FF2B5EF4-FFF2-40B4-BE49-F238E27FC236}">
              <a16:creationId xmlns:a16="http://schemas.microsoft.com/office/drawing/2014/main" id="{00000000-0008-0000-0000-00008A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27" name="Line 650">
          <a:extLst>
            <a:ext uri="{FF2B5EF4-FFF2-40B4-BE49-F238E27FC236}">
              <a16:creationId xmlns:a16="http://schemas.microsoft.com/office/drawing/2014/main" id="{00000000-0008-0000-0000-00008B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28" name="Line 651">
          <a:extLst>
            <a:ext uri="{FF2B5EF4-FFF2-40B4-BE49-F238E27FC236}">
              <a16:creationId xmlns:a16="http://schemas.microsoft.com/office/drawing/2014/main" id="{00000000-0008-0000-0000-00008C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29" name="Line 652">
          <a:extLst>
            <a:ext uri="{FF2B5EF4-FFF2-40B4-BE49-F238E27FC236}">
              <a16:creationId xmlns:a16="http://schemas.microsoft.com/office/drawing/2014/main" id="{00000000-0008-0000-0000-00008D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30" name="Line 653">
          <a:extLst>
            <a:ext uri="{FF2B5EF4-FFF2-40B4-BE49-F238E27FC236}">
              <a16:creationId xmlns:a16="http://schemas.microsoft.com/office/drawing/2014/main" id="{00000000-0008-0000-0000-00008E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31" name="Line 654">
          <a:extLst>
            <a:ext uri="{FF2B5EF4-FFF2-40B4-BE49-F238E27FC236}">
              <a16:creationId xmlns:a16="http://schemas.microsoft.com/office/drawing/2014/main" id="{00000000-0008-0000-0000-00008F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32" name="Line 655">
          <a:extLst>
            <a:ext uri="{FF2B5EF4-FFF2-40B4-BE49-F238E27FC236}">
              <a16:creationId xmlns:a16="http://schemas.microsoft.com/office/drawing/2014/main" id="{00000000-0008-0000-0000-000090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33" name="Line 656">
          <a:extLst>
            <a:ext uri="{FF2B5EF4-FFF2-40B4-BE49-F238E27FC236}">
              <a16:creationId xmlns:a16="http://schemas.microsoft.com/office/drawing/2014/main" id="{00000000-0008-0000-0000-000091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34" name="Line 657">
          <a:extLst>
            <a:ext uri="{FF2B5EF4-FFF2-40B4-BE49-F238E27FC236}">
              <a16:creationId xmlns:a16="http://schemas.microsoft.com/office/drawing/2014/main" id="{00000000-0008-0000-0000-000092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35" name="Line 658">
          <a:extLst>
            <a:ext uri="{FF2B5EF4-FFF2-40B4-BE49-F238E27FC236}">
              <a16:creationId xmlns:a16="http://schemas.microsoft.com/office/drawing/2014/main" id="{00000000-0008-0000-0000-000093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36" name="Line 659">
          <a:extLst>
            <a:ext uri="{FF2B5EF4-FFF2-40B4-BE49-F238E27FC236}">
              <a16:creationId xmlns:a16="http://schemas.microsoft.com/office/drawing/2014/main" id="{00000000-0008-0000-0000-000094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37" name="Line 660">
          <a:extLst>
            <a:ext uri="{FF2B5EF4-FFF2-40B4-BE49-F238E27FC236}">
              <a16:creationId xmlns:a16="http://schemas.microsoft.com/office/drawing/2014/main" id="{00000000-0008-0000-0000-000095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38" name="Line 661">
          <a:extLst>
            <a:ext uri="{FF2B5EF4-FFF2-40B4-BE49-F238E27FC236}">
              <a16:creationId xmlns:a16="http://schemas.microsoft.com/office/drawing/2014/main" id="{00000000-0008-0000-0000-000096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39" name="Line 662">
          <a:extLst>
            <a:ext uri="{FF2B5EF4-FFF2-40B4-BE49-F238E27FC236}">
              <a16:creationId xmlns:a16="http://schemas.microsoft.com/office/drawing/2014/main" id="{00000000-0008-0000-0000-000097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40" name="Line 663">
          <a:extLst>
            <a:ext uri="{FF2B5EF4-FFF2-40B4-BE49-F238E27FC236}">
              <a16:creationId xmlns:a16="http://schemas.microsoft.com/office/drawing/2014/main" id="{00000000-0008-0000-0000-000098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41" name="Line 664">
          <a:extLst>
            <a:ext uri="{FF2B5EF4-FFF2-40B4-BE49-F238E27FC236}">
              <a16:creationId xmlns:a16="http://schemas.microsoft.com/office/drawing/2014/main" id="{00000000-0008-0000-0000-000099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42" name="Line 665">
          <a:extLst>
            <a:ext uri="{FF2B5EF4-FFF2-40B4-BE49-F238E27FC236}">
              <a16:creationId xmlns:a16="http://schemas.microsoft.com/office/drawing/2014/main" id="{00000000-0008-0000-0000-00009A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43" name="Line 666">
          <a:extLst>
            <a:ext uri="{FF2B5EF4-FFF2-40B4-BE49-F238E27FC236}">
              <a16:creationId xmlns:a16="http://schemas.microsoft.com/office/drawing/2014/main" id="{00000000-0008-0000-0000-00009B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44" name="Line 667">
          <a:extLst>
            <a:ext uri="{FF2B5EF4-FFF2-40B4-BE49-F238E27FC236}">
              <a16:creationId xmlns:a16="http://schemas.microsoft.com/office/drawing/2014/main" id="{00000000-0008-0000-0000-00009C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45" name="Line 668">
          <a:extLst>
            <a:ext uri="{FF2B5EF4-FFF2-40B4-BE49-F238E27FC236}">
              <a16:creationId xmlns:a16="http://schemas.microsoft.com/office/drawing/2014/main" id="{00000000-0008-0000-0000-00009D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46" name="Line 669">
          <a:extLst>
            <a:ext uri="{FF2B5EF4-FFF2-40B4-BE49-F238E27FC236}">
              <a16:creationId xmlns:a16="http://schemas.microsoft.com/office/drawing/2014/main" id="{00000000-0008-0000-0000-00009E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47" name="Line 670">
          <a:extLst>
            <a:ext uri="{FF2B5EF4-FFF2-40B4-BE49-F238E27FC236}">
              <a16:creationId xmlns:a16="http://schemas.microsoft.com/office/drawing/2014/main" id="{00000000-0008-0000-0000-00009F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48" name="Line 671">
          <a:extLst>
            <a:ext uri="{FF2B5EF4-FFF2-40B4-BE49-F238E27FC236}">
              <a16:creationId xmlns:a16="http://schemas.microsoft.com/office/drawing/2014/main" id="{00000000-0008-0000-0000-0000A0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49" name="Line 672">
          <a:extLst>
            <a:ext uri="{FF2B5EF4-FFF2-40B4-BE49-F238E27FC236}">
              <a16:creationId xmlns:a16="http://schemas.microsoft.com/office/drawing/2014/main" id="{00000000-0008-0000-0000-0000A1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50" name="Line 673">
          <a:extLst>
            <a:ext uri="{FF2B5EF4-FFF2-40B4-BE49-F238E27FC236}">
              <a16:creationId xmlns:a16="http://schemas.microsoft.com/office/drawing/2014/main" id="{00000000-0008-0000-0000-0000A2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51" name="Line 674">
          <a:extLst>
            <a:ext uri="{FF2B5EF4-FFF2-40B4-BE49-F238E27FC236}">
              <a16:creationId xmlns:a16="http://schemas.microsoft.com/office/drawing/2014/main" id="{00000000-0008-0000-0000-0000A3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52" name="Line 675">
          <a:extLst>
            <a:ext uri="{FF2B5EF4-FFF2-40B4-BE49-F238E27FC236}">
              <a16:creationId xmlns:a16="http://schemas.microsoft.com/office/drawing/2014/main" id="{00000000-0008-0000-0000-0000A4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53" name="Line 676">
          <a:extLst>
            <a:ext uri="{FF2B5EF4-FFF2-40B4-BE49-F238E27FC236}">
              <a16:creationId xmlns:a16="http://schemas.microsoft.com/office/drawing/2014/main" id="{00000000-0008-0000-0000-0000A5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54" name="Line 677">
          <a:extLst>
            <a:ext uri="{FF2B5EF4-FFF2-40B4-BE49-F238E27FC236}">
              <a16:creationId xmlns:a16="http://schemas.microsoft.com/office/drawing/2014/main" id="{00000000-0008-0000-0000-0000A6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55" name="Line 678">
          <a:extLst>
            <a:ext uri="{FF2B5EF4-FFF2-40B4-BE49-F238E27FC236}">
              <a16:creationId xmlns:a16="http://schemas.microsoft.com/office/drawing/2014/main" id="{00000000-0008-0000-0000-0000A7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56" name="Line 679">
          <a:extLst>
            <a:ext uri="{FF2B5EF4-FFF2-40B4-BE49-F238E27FC236}">
              <a16:creationId xmlns:a16="http://schemas.microsoft.com/office/drawing/2014/main" id="{00000000-0008-0000-0000-0000A8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57" name="Line 680">
          <a:extLst>
            <a:ext uri="{FF2B5EF4-FFF2-40B4-BE49-F238E27FC236}">
              <a16:creationId xmlns:a16="http://schemas.microsoft.com/office/drawing/2014/main" id="{00000000-0008-0000-0000-0000A9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58" name="Line 681">
          <a:extLst>
            <a:ext uri="{FF2B5EF4-FFF2-40B4-BE49-F238E27FC236}">
              <a16:creationId xmlns:a16="http://schemas.microsoft.com/office/drawing/2014/main" id="{00000000-0008-0000-0000-0000AA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59" name="Line 682">
          <a:extLst>
            <a:ext uri="{FF2B5EF4-FFF2-40B4-BE49-F238E27FC236}">
              <a16:creationId xmlns:a16="http://schemas.microsoft.com/office/drawing/2014/main" id="{00000000-0008-0000-0000-0000AB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60" name="Line 683">
          <a:extLst>
            <a:ext uri="{FF2B5EF4-FFF2-40B4-BE49-F238E27FC236}">
              <a16:creationId xmlns:a16="http://schemas.microsoft.com/office/drawing/2014/main" id="{00000000-0008-0000-0000-0000AC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61" name="Line 684">
          <a:extLst>
            <a:ext uri="{FF2B5EF4-FFF2-40B4-BE49-F238E27FC236}">
              <a16:creationId xmlns:a16="http://schemas.microsoft.com/office/drawing/2014/main" id="{00000000-0008-0000-0000-0000AD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62" name="Line 685">
          <a:extLst>
            <a:ext uri="{FF2B5EF4-FFF2-40B4-BE49-F238E27FC236}">
              <a16:creationId xmlns:a16="http://schemas.microsoft.com/office/drawing/2014/main" id="{00000000-0008-0000-0000-0000AE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63" name="Line 686">
          <a:extLst>
            <a:ext uri="{FF2B5EF4-FFF2-40B4-BE49-F238E27FC236}">
              <a16:creationId xmlns:a16="http://schemas.microsoft.com/office/drawing/2014/main" id="{00000000-0008-0000-0000-0000AF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64" name="Line 687">
          <a:extLst>
            <a:ext uri="{FF2B5EF4-FFF2-40B4-BE49-F238E27FC236}">
              <a16:creationId xmlns:a16="http://schemas.microsoft.com/office/drawing/2014/main" id="{00000000-0008-0000-0000-0000B0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65" name="Line 688">
          <a:extLst>
            <a:ext uri="{FF2B5EF4-FFF2-40B4-BE49-F238E27FC236}">
              <a16:creationId xmlns:a16="http://schemas.microsoft.com/office/drawing/2014/main" id="{00000000-0008-0000-0000-0000B1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66" name="Line 689">
          <a:extLst>
            <a:ext uri="{FF2B5EF4-FFF2-40B4-BE49-F238E27FC236}">
              <a16:creationId xmlns:a16="http://schemas.microsoft.com/office/drawing/2014/main" id="{00000000-0008-0000-0000-0000B2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67" name="Line 690">
          <a:extLst>
            <a:ext uri="{FF2B5EF4-FFF2-40B4-BE49-F238E27FC236}">
              <a16:creationId xmlns:a16="http://schemas.microsoft.com/office/drawing/2014/main" id="{00000000-0008-0000-0000-0000B3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68" name="Line 691">
          <a:extLst>
            <a:ext uri="{FF2B5EF4-FFF2-40B4-BE49-F238E27FC236}">
              <a16:creationId xmlns:a16="http://schemas.microsoft.com/office/drawing/2014/main" id="{00000000-0008-0000-0000-0000B4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69" name="Line 692">
          <a:extLst>
            <a:ext uri="{FF2B5EF4-FFF2-40B4-BE49-F238E27FC236}">
              <a16:creationId xmlns:a16="http://schemas.microsoft.com/office/drawing/2014/main" id="{00000000-0008-0000-0000-0000B5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70" name="Line 693">
          <a:extLst>
            <a:ext uri="{FF2B5EF4-FFF2-40B4-BE49-F238E27FC236}">
              <a16:creationId xmlns:a16="http://schemas.microsoft.com/office/drawing/2014/main" id="{00000000-0008-0000-0000-0000B6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71" name="Line 694">
          <a:extLst>
            <a:ext uri="{FF2B5EF4-FFF2-40B4-BE49-F238E27FC236}">
              <a16:creationId xmlns:a16="http://schemas.microsoft.com/office/drawing/2014/main" id="{00000000-0008-0000-0000-0000B7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72" name="Line 695">
          <a:extLst>
            <a:ext uri="{FF2B5EF4-FFF2-40B4-BE49-F238E27FC236}">
              <a16:creationId xmlns:a16="http://schemas.microsoft.com/office/drawing/2014/main" id="{00000000-0008-0000-0000-0000B8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73" name="Line 696">
          <a:extLst>
            <a:ext uri="{FF2B5EF4-FFF2-40B4-BE49-F238E27FC236}">
              <a16:creationId xmlns:a16="http://schemas.microsoft.com/office/drawing/2014/main" id="{00000000-0008-0000-0000-0000B9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74" name="Line 697">
          <a:extLst>
            <a:ext uri="{FF2B5EF4-FFF2-40B4-BE49-F238E27FC236}">
              <a16:creationId xmlns:a16="http://schemas.microsoft.com/office/drawing/2014/main" id="{00000000-0008-0000-0000-0000BA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75" name="Line 698">
          <a:extLst>
            <a:ext uri="{FF2B5EF4-FFF2-40B4-BE49-F238E27FC236}">
              <a16:creationId xmlns:a16="http://schemas.microsoft.com/office/drawing/2014/main" id="{00000000-0008-0000-0000-0000BB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76" name="Line 699">
          <a:extLst>
            <a:ext uri="{FF2B5EF4-FFF2-40B4-BE49-F238E27FC236}">
              <a16:creationId xmlns:a16="http://schemas.microsoft.com/office/drawing/2014/main" id="{00000000-0008-0000-0000-0000BC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77" name="Line 700">
          <a:extLst>
            <a:ext uri="{FF2B5EF4-FFF2-40B4-BE49-F238E27FC236}">
              <a16:creationId xmlns:a16="http://schemas.microsoft.com/office/drawing/2014/main" id="{00000000-0008-0000-0000-0000BD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78" name="Line 701">
          <a:extLst>
            <a:ext uri="{FF2B5EF4-FFF2-40B4-BE49-F238E27FC236}">
              <a16:creationId xmlns:a16="http://schemas.microsoft.com/office/drawing/2014/main" id="{00000000-0008-0000-0000-0000BE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79" name="Line 702">
          <a:extLst>
            <a:ext uri="{FF2B5EF4-FFF2-40B4-BE49-F238E27FC236}">
              <a16:creationId xmlns:a16="http://schemas.microsoft.com/office/drawing/2014/main" id="{00000000-0008-0000-0000-0000BF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80" name="Line 703">
          <a:extLst>
            <a:ext uri="{FF2B5EF4-FFF2-40B4-BE49-F238E27FC236}">
              <a16:creationId xmlns:a16="http://schemas.microsoft.com/office/drawing/2014/main" id="{00000000-0008-0000-0000-0000C0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81" name="Line 704">
          <a:extLst>
            <a:ext uri="{FF2B5EF4-FFF2-40B4-BE49-F238E27FC236}">
              <a16:creationId xmlns:a16="http://schemas.microsoft.com/office/drawing/2014/main" id="{00000000-0008-0000-0000-0000C1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82" name="Line 705">
          <a:extLst>
            <a:ext uri="{FF2B5EF4-FFF2-40B4-BE49-F238E27FC236}">
              <a16:creationId xmlns:a16="http://schemas.microsoft.com/office/drawing/2014/main" id="{00000000-0008-0000-0000-0000C2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83" name="Line 706">
          <a:extLst>
            <a:ext uri="{FF2B5EF4-FFF2-40B4-BE49-F238E27FC236}">
              <a16:creationId xmlns:a16="http://schemas.microsoft.com/office/drawing/2014/main" id="{00000000-0008-0000-0000-0000C3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84" name="Line 707">
          <a:extLst>
            <a:ext uri="{FF2B5EF4-FFF2-40B4-BE49-F238E27FC236}">
              <a16:creationId xmlns:a16="http://schemas.microsoft.com/office/drawing/2014/main" id="{00000000-0008-0000-0000-0000C4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85" name="Line 708">
          <a:extLst>
            <a:ext uri="{FF2B5EF4-FFF2-40B4-BE49-F238E27FC236}">
              <a16:creationId xmlns:a16="http://schemas.microsoft.com/office/drawing/2014/main" id="{00000000-0008-0000-0000-0000C5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86" name="Line 709">
          <a:extLst>
            <a:ext uri="{FF2B5EF4-FFF2-40B4-BE49-F238E27FC236}">
              <a16:creationId xmlns:a16="http://schemas.microsoft.com/office/drawing/2014/main" id="{00000000-0008-0000-0000-0000C6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87" name="Line 710">
          <a:extLst>
            <a:ext uri="{FF2B5EF4-FFF2-40B4-BE49-F238E27FC236}">
              <a16:creationId xmlns:a16="http://schemas.microsoft.com/office/drawing/2014/main" id="{00000000-0008-0000-0000-0000C7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88" name="Line 711">
          <a:extLst>
            <a:ext uri="{FF2B5EF4-FFF2-40B4-BE49-F238E27FC236}">
              <a16:creationId xmlns:a16="http://schemas.microsoft.com/office/drawing/2014/main" id="{00000000-0008-0000-0000-0000C8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89" name="Line 712">
          <a:extLst>
            <a:ext uri="{FF2B5EF4-FFF2-40B4-BE49-F238E27FC236}">
              <a16:creationId xmlns:a16="http://schemas.microsoft.com/office/drawing/2014/main" id="{00000000-0008-0000-0000-0000C9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90" name="Line 713">
          <a:extLst>
            <a:ext uri="{FF2B5EF4-FFF2-40B4-BE49-F238E27FC236}">
              <a16:creationId xmlns:a16="http://schemas.microsoft.com/office/drawing/2014/main" id="{00000000-0008-0000-0000-0000CA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91" name="Line 714">
          <a:extLst>
            <a:ext uri="{FF2B5EF4-FFF2-40B4-BE49-F238E27FC236}">
              <a16:creationId xmlns:a16="http://schemas.microsoft.com/office/drawing/2014/main" id="{00000000-0008-0000-0000-0000CB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92" name="Line 715">
          <a:extLst>
            <a:ext uri="{FF2B5EF4-FFF2-40B4-BE49-F238E27FC236}">
              <a16:creationId xmlns:a16="http://schemas.microsoft.com/office/drawing/2014/main" id="{00000000-0008-0000-0000-0000CC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93" name="Line 716">
          <a:extLst>
            <a:ext uri="{FF2B5EF4-FFF2-40B4-BE49-F238E27FC236}">
              <a16:creationId xmlns:a16="http://schemas.microsoft.com/office/drawing/2014/main" id="{00000000-0008-0000-0000-0000CD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94" name="Line 717">
          <a:extLst>
            <a:ext uri="{FF2B5EF4-FFF2-40B4-BE49-F238E27FC236}">
              <a16:creationId xmlns:a16="http://schemas.microsoft.com/office/drawing/2014/main" id="{00000000-0008-0000-0000-0000CE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95" name="Line 718">
          <a:extLst>
            <a:ext uri="{FF2B5EF4-FFF2-40B4-BE49-F238E27FC236}">
              <a16:creationId xmlns:a16="http://schemas.microsoft.com/office/drawing/2014/main" id="{00000000-0008-0000-0000-0000CF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96" name="Line 719">
          <a:extLst>
            <a:ext uri="{FF2B5EF4-FFF2-40B4-BE49-F238E27FC236}">
              <a16:creationId xmlns:a16="http://schemas.microsoft.com/office/drawing/2014/main" id="{00000000-0008-0000-0000-0000D0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097" name="Line 720">
          <a:extLst>
            <a:ext uri="{FF2B5EF4-FFF2-40B4-BE49-F238E27FC236}">
              <a16:creationId xmlns:a16="http://schemas.microsoft.com/office/drawing/2014/main" id="{00000000-0008-0000-0000-0000D1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098" name="Line 721">
          <a:extLst>
            <a:ext uri="{FF2B5EF4-FFF2-40B4-BE49-F238E27FC236}">
              <a16:creationId xmlns:a16="http://schemas.microsoft.com/office/drawing/2014/main" id="{00000000-0008-0000-0000-0000D2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099" name="Line 722">
          <a:extLst>
            <a:ext uri="{FF2B5EF4-FFF2-40B4-BE49-F238E27FC236}">
              <a16:creationId xmlns:a16="http://schemas.microsoft.com/office/drawing/2014/main" id="{00000000-0008-0000-0000-0000D3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100" name="Line 723">
          <a:extLst>
            <a:ext uri="{FF2B5EF4-FFF2-40B4-BE49-F238E27FC236}">
              <a16:creationId xmlns:a16="http://schemas.microsoft.com/office/drawing/2014/main" id="{00000000-0008-0000-0000-0000D4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101" name="Line 724">
          <a:extLst>
            <a:ext uri="{FF2B5EF4-FFF2-40B4-BE49-F238E27FC236}">
              <a16:creationId xmlns:a16="http://schemas.microsoft.com/office/drawing/2014/main" id="{00000000-0008-0000-0000-0000D5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102" name="Line 725">
          <a:extLst>
            <a:ext uri="{FF2B5EF4-FFF2-40B4-BE49-F238E27FC236}">
              <a16:creationId xmlns:a16="http://schemas.microsoft.com/office/drawing/2014/main" id="{00000000-0008-0000-0000-0000D6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103" name="Line 726">
          <a:extLst>
            <a:ext uri="{FF2B5EF4-FFF2-40B4-BE49-F238E27FC236}">
              <a16:creationId xmlns:a16="http://schemas.microsoft.com/office/drawing/2014/main" id="{00000000-0008-0000-0000-0000D7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104" name="Line 727">
          <a:extLst>
            <a:ext uri="{FF2B5EF4-FFF2-40B4-BE49-F238E27FC236}">
              <a16:creationId xmlns:a16="http://schemas.microsoft.com/office/drawing/2014/main" id="{00000000-0008-0000-0000-0000D8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105" name="Line 728">
          <a:extLst>
            <a:ext uri="{FF2B5EF4-FFF2-40B4-BE49-F238E27FC236}">
              <a16:creationId xmlns:a16="http://schemas.microsoft.com/office/drawing/2014/main" id="{00000000-0008-0000-0000-0000D9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106" name="Line 729">
          <a:extLst>
            <a:ext uri="{FF2B5EF4-FFF2-40B4-BE49-F238E27FC236}">
              <a16:creationId xmlns:a16="http://schemas.microsoft.com/office/drawing/2014/main" id="{00000000-0008-0000-0000-0000DA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107" name="Line 730">
          <a:extLst>
            <a:ext uri="{FF2B5EF4-FFF2-40B4-BE49-F238E27FC236}">
              <a16:creationId xmlns:a16="http://schemas.microsoft.com/office/drawing/2014/main" id="{00000000-0008-0000-0000-0000DB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108" name="Line 731">
          <a:extLst>
            <a:ext uri="{FF2B5EF4-FFF2-40B4-BE49-F238E27FC236}">
              <a16:creationId xmlns:a16="http://schemas.microsoft.com/office/drawing/2014/main" id="{00000000-0008-0000-0000-0000DC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109" name="Line 732">
          <a:extLst>
            <a:ext uri="{FF2B5EF4-FFF2-40B4-BE49-F238E27FC236}">
              <a16:creationId xmlns:a16="http://schemas.microsoft.com/office/drawing/2014/main" id="{00000000-0008-0000-0000-0000DD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110" name="Line 733">
          <a:extLst>
            <a:ext uri="{FF2B5EF4-FFF2-40B4-BE49-F238E27FC236}">
              <a16:creationId xmlns:a16="http://schemas.microsoft.com/office/drawing/2014/main" id="{00000000-0008-0000-0000-0000DE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111" name="Line 734">
          <a:extLst>
            <a:ext uri="{FF2B5EF4-FFF2-40B4-BE49-F238E27FC236}">
              <a16:creationId xmlns:a16="http://schemas.microsoft.com/office/drawing/2014/main" id="{00000000-0008-0000-0000-0000DF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112" name="Line 735">
          <a:extLst>
            <a:ext uri="{FF2B5EF4-FFF2-40B4-BE49-F238E27FC236}">
              <a16:creationId xmlns:a16="http://schemas.microsoft.com/office/drawing/2014/main" id="{00000000-0008-0000-0000-0000E0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113" name="Line 736">
          <a:extLst>
            <a:ext uri="{FF2B5EF4-FFF2-40B4-BE49-F238E27FC236}">
              <a16:creationId xmlns:a16="http://schemas.microsoft.com/office/drawing/2014/main" id="{00000000-0008-0000-0000-0000E1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114" name="Line 737">
          <a:extLst>
            <a:ext uri="{FF2B5EF4-FFF2-40B4-BE49-F238E27FC236}">
              <a16:creationId xmlns:a16="http://schemas.microsoft.com/office/drawing/2014/main" id="{00000000-0008-0000-0000-0000E2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115" name="Line 738">
          <a:extLst>
            <a:ext uri="{FF2B5EF4-FFF2-40B4-BE49-F238E27FC236}">
              <a16:creationId xmlns:a16="http://schemas.microsoft.com/office/drawing/2014/main" id="{00000000-0008-0000-0000-0000E3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116" name="Line 739">
          <a:extLst>
            <a:ext uri="{FF2B5EF4-FFF2-40B4-BE49-F238E27FC236}">
              <a16:creationId xmlns:a16="http://schemas.microsoft.com/office/drawing/2014/main" id="{00000000-0008-0000-0000-0000E4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117" name="Line 740">
          <a:extLst>
            <a:ext uri="{FF2B5EF4-FFF2-40B4-BE49-F238E27FC236}">
              <a16:creationId xmlns:a16="http://schemas.microsoft.com/office/drawing/2014/main" id="{00000000-0008-0000-0000-0000E5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118" name="Line 741">
          <a:extLst>
            <a:ext uri="{FF2B5EF4-FFF2-40B4-BE49-F238E27FC236}">
              <a16:creationId xmlns:a16="http://schemas.microsoft.com/office/drawing/2014/main" id="{00000000-0008-0000-0000-0000E6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119" name="Line 742">
          <a:extLst>
            <a:ext uri="{FF2B5EF4-FFF2-40B4-BE49-F238E27FC236}">
              <a16:creationId xmlns:a16="http://schemas.microsoft.com/office/drawing/2014/main" id="{00000000-0008-0000-0000-0000E7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120" name="Line 743">
          <a:extLst>
            <a:ext uri="{FF2B5EF4-FFF2-40B4-BE49-F238E27FC236}">
              <a16:creationId xmlns:a16="http://schemas.microsoft.com/office/drawing/2014/main" id="{00000000-0008-0000-0000-0000E8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121" name="Line 744">
          <a:extLst>
            <a:ext uri="{FF2B5EF4-FFF2-40B4-BE49-F238E27FC236}">
              <a16:creationId xmlns:a16="http://schemas.microsoft.com/office/drawing/2014/main" id="{00000000-0008-0000-0000-0000E9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122" name="Line 745">
          <a:extLst>
            <a:ext uri="{FF2B5EF4-FFF2-40B4-BE49-F238E27FC236}">
              <a16:creationId xmlns:a16="http://schemas.microsoft.com/office/drawing/2014/main" id="{00000000-0008-0000-0000-0000EA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123" name="Line 746">
          <a:extLst>
            <a:ext uri="{FF2B5EF4-FFF2-40B4-BE49-F238E27FC236}">
              <a16:creationId xmlns:a16="http://schemas.microsoft.com/office/drawing/2014/main" id="{00000000-0008-0000-0000-0000EB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124" name="Line 747">
          <a:extLst>
            <a:ext uri="{FF2B5EF4-FFF2-40B4-BE49-F238E27FC236}">
              <a16:creationId xmlns:a16="http://schemas.microsoft.com/office/drawing/2014/main" id="{00000000-0008-0000-0000-0000EC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125" name="Line 748">
          <a:extLst>
            <a:ext uri="{FF2B5EF4-FFF2-40B4-BE49-F238E27FC236}">
              <a16:creationId xmlns:a16="http://schemas.microsoft.com/office/drawing/2014/main" id="{00000000-0008-0000-0000-0000ED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126" name="Line 749">
          <a:extLst>
            <a:ext uri="{FF2B5EF4-FFF2-40B4-BE49-F238E27FC236}">
              <a16:creationId xmlns:a16="http://schemas.microsoft.com/office/drawing/2014/main" id="{00000000-0008-0000-0000-0000EE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127" name="Line 750">
          <a:extLst>
            <a:ext uri="{FF2B5EF4-FFF2-40B4-BE49-F238E27FC236}">
              <a16:creationId xmlns:a16="http://schemas.microsoft.com/office/drawing/2014/main" id="{00000000-0008-0000-0000-0000EF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128" name="Line 751">
          <a:extLst>
            <a:ext uri="{FF2B5EF4-FFF2-40B4-BE49-F238E27FC236}">
              <a16:creationId xmlns:a16="http://schemas.microsoft.com/office/drawing/2014/main" id="{00000000-0008-0000-0000-0000F0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129" name="Line 752">
          <a:extLst>
            <a:ext uri="{FF2B5EF4-FFF2-40B4-BE49-F238E27FC236}">
              <a16:creationId xmlns:a16="http://schemas.microsoft.com/office/drawing/2014/main" id="{00000000-0008-0000-0000-0000F1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130" name="Line 753">
          <a:extLst>
            <a:ext uri="{FF2B5EF4-FFF2-40B4-BE49-F238E27FC236}">
              <a16:creationId xmlns:a16="http://schemas.microsoft.com/office/drawing/2014/main" id="{00000000-0008-0000-0000-0000F2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131" name="Line 754">
          <a:extLst>
            <a:ext uri="{FF2B5EF4-FFF2-40B4-BE49-F238E27FC236}">
              <a16:creationId xmlns:a16="http://schemas.microsoft.com/office/drawing/2014/main" id="{00000000-0008-0000-0000-0000F3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132" name="Line 755">
          <a:extLst>
            <a:ext uri="{FF2B5EF4-FFF2-40B4-BE49-F238E27FC236}">
              <a16:creationId xmlns:a16="http://schemas.microsoft.com/office/drawing/2014/main" id="{00000000-0008-0000-0000-0000F4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133" name="Line 756">
          <a:extLst>
            <a:ext uri="{FF2B5EF4-FFF2-40B4-BE49-F238E27FC236}">
              <a16:creationId xmlns:a16="http://schemas.microsoft.com/office/drawing/2014/main" id="{00000000-0008-0000-0000-0000F5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134" name="Line 757">
          <a:extLst>
            <a:ext uri="{FF2B5EF4-FFF2-40B4-BE49-F238E27FC236}">
              <a16:creationId xmlns:a16="http://schemas.microsoft.com/office/drawing/2014/main" id="{00000000-0008-0000-0000-0000F6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135" name="Line 758">
          <a:extLst>
            <a:ext uri="{FF2B5EF4-FFF2-40B4-BE49-F238E27FC236}">
              <a16:creationId xmlns:a16="http://schemas.microsoft.com/office/drawing/2014/main" id="{00000000-0008-0000-0000-0000F7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136" name="Line 759">
          <a:extLst>
            <a:ext uri="{FF2B5EF4-FFF2-40B4-BE49-F238E27FC236}">
              <a16:creationId xmlns:a16="http://schemas.microsoft.com/office/drawing/2014/main" id="{00000000-0008-0000-0000-0000F8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137" name="Line 760">
          <a:extLst>
            <a:ext uri="{FF2B5EF4-FFF2-40B4-BE49-F238E27FC236}">
              <a16:creationId xmlns:a16="http://schemas.microsoft.com/office/drawing/2014/main" id="{00000000-0008-0000-0000-0000F9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138" name="Line 761">
          <a:extLst>
            <a:ext uri="{FF2B5EF4-FFF2-40B4-BE49-F238E27FC236}">
              <a16:creationId xmlns:a16="http://schemas.microsoft.com/office/drawing/2014/main" id="{00000000-0008-0000-0000-0000FA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139" name="Line 762">
          <a:extLst>
            <a:ext uri="{FF2B5EF4-FFF2-40B4-BE49-F238E27FC236}">
              <a16:creationId xmlns:a16="http://schemas.microsoft.com/office/drawing/2014/main" id="{00000000-0008-0000-0000-0000FB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140" name="Line 763">
          <a:extLst>
            <a:ext uri="{FF2B5EF4-FFF2-40B4-BE49-F238E27FC236}">
              <a16:creationId xmlns:a16="http://schemas.microsoft.com/office/drawing/2014/main" id="{00000000-0008-0000-0000-0000FC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141" name="Line 764">
          <a:extLst>
            <a:ext uri="{FF2B5EF4-FFF2-40B4-BE49-F238E27FC236}">
              <a16:creationId xmlns:a16="http://schemas.microsoft.com/office/drawing/2014/main" id="{00000000-0008-0000-0000-0000FD17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4</xdr:row>
      <xdr:rowOff>371475</xdr:rowOff>
    </xdr:to>
    <xdr:sp macro="" textlink="">
      <xdr:nvSpPr>
        <xdr:cNvPr id="6142" name="Line 765">
          <a:extLst>
            <a:ext uri="{FF2B5EF4-FFF2-40B4-BE49-F238E27FC236}">
              <a16:creationId xmlns:a16="http://schemas.microsoft.com/office/drawing/2014/main" id="{00000000-0008-0000-0000-0000FE17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47625</xdr:rowOff>
    </xdr:from>
    <xdr:to>
      <xdr:col>1</xdr:col>
      <xdr:colOff>0</xdr:colOff>
      <xdr:row>5</xdr:row>
      <xdr:rowOff>0</xdr:rowOff>
    </xdr:to>
    <xdr:sp macro="" textlink="">
      <xdr:nvSpPr>
        <xdr:cNvPr id="6143" name="Line 766">
          <a:extLst>
            <a:ext uri="{FF2B5EF4-FFF2-40B4-BE49-F238E27FC236}">
              <a16:creationId xmlns:a16="http://schemas.microsoft.com/office/drawing/2014/main" id="{00000000-0008-0000-0000-0000FF170000}"/>
            </a:ext>
          </a:extLst>
        </xdr:cNvPr>
        <xdr:cNvSpPr>
          <a:spLocks noChangeShapeType="1"/>
        </xdr:cNvSpPr>
      </xdr:nvSpPr>
      <xdr:spPr bwMode="auto">
        <a:xfrm>
          <a:off x="28575" y="1123950"/>
          <a:ext cx="5524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3</xdr:row>
      <xdr:rowOff>0</xdr:rowOff>
    </xdr:from>
    <xdr:to>
      <xdr:col>0</xdr:col>
      <xdr:colOff>19050</xdr:colOff>
      <xdr:row>3</xdr:row>
      <xdr:rowOff>47625</xdr:rowOff>
    </xdr:to>
    <xdr:sp macro="" textlink="">
      <xdr:nvSpPr>
        <xdr:cNvPr id="6144" name="Line 767">
          <a:extLst>
            <a:ext uri="{FF2B5EF4-FFF2-40B4-BE49-F238E27FC236}">
              <a16:creationId xmlns:a16="http://schemas.microsoft.com/office/drawing/2014/main" id="{00000000-0008-0000-0000-000000180000}"/>
            </a:ext>
          </a:extLst>
        </xdr:cNvPr>
        <xdr:cNvSpPr>
          <a:spLocks noChangeShapeType="1"/>
        </xdr:cNvSpPr>
      </xdr:nvSpPr>
      <xdr:spPr bwMode="auto">
        <a:xfrm flipH="1" flipV="1">
          <a:off x="9525" y="1076325"/>
          <a:ext cx="9525" cy="476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9525</xdr:rowOff>
    </xdr:from>
    <xdr:to>
      <xdr:col>2</xdr:col>
      <xdr:colOff>0</xdr:colOff>
      <xdr:row>5</xdr:row>
      <xdr:rowOff>0</xdr:rowOff>
    </xdr:to>
    <xdr:sp macro="" textlink="">
      <xdr:nvSpPr>
        <xdr:cNvPr id="6145" name="Line 768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SpPr>
          <a:spLocks noChangeShapeType="1"/>
        </xdr:cNvSpPr>
      </xdr:nvSpPr>
      <xdr:spPr bwMode="auto">
        <a:xfrm>
          <a:off x="0" y="1085850"/>
          <a:ext cx="1162050" cy="447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21</xdr:col>
      <xdr:colOff>291024</xdr:colOff>
      <xdr:row>0</xdr:row>
      <xdr:rowOff>47528</xdr:rowOff>
    </xdr:from>
    <xdr:to>
      <xdr:col>23</xdr:col>
      <xdr:colOff>218432</xdr:colOff>
      <xdr:row>1</xdr:row>
      <xdr:rowOff>868</xdr:rowOff>
    </xdr:to>
    <xdr:pic>
      <xdr:nvPicPr>
        <xdr:cNvPr id="6146" name="圖片 6145">
          <a:extLst>
            <a:ext uri="{FF2B5EF4-FFF2-40B4-BE49-F238E27FC236}">
              <a16:creationId xmlns:a16="http://schemas.microsoft.com/office/drawing/2014/main" id="{A2511FDF-B358-4944-9689-33806007B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26024" y="47528"/>
          <a:ext cx="1197408" cy="3920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V51"/>
  <sheetViews>
    <sheetView tabSelected="1" view="pageBreakPreview" zoomScale="55" zoomScaleNormal="55" zoomScaleSheetLayoutView="55" zoomScalePageLayoutView="26" workbookViewId="0">
      <pane ySplit="5" topLeftCell="A6" activePane="bottomLeft" state="frozen"/>
      <selection pane="bottomLeft" activeCell="M29" sqref="M29"/>
    </sheetView>
  </sheetViews>
  <sheetFormatPr baseColWidth="10" defaultColWidth="9" defaultRowHeight="18"/>
  <cols>
    <col min="1" max="1" width="9.1640625" style="2" customWidth="1"/>
    <col min="2" max="27" width="9.1640625" style="1" customWidth="1"/>
    <col min="28" max="28" width="0.1640625" style="1" customWidth="1"/>
    <col min="29" max="29" width="8.6640625" style="1" hidden="1" customWidth="1"/>
    <col min="30" max="30" width="0.1640625" style="1" hidden="1" customWidth="1"/>
    <col min="31" max="33" width="4.83203125" style="1" hidden="1" customWidth="1"/>
    <col min="34" max="34" width="6.1640625" style="1" hidden="1" customWidth="1"/>
    <col min="35" max="35" width="4.1640625" style="1" hidden="1" customWidth="1"/>
    <col min="36" max="36" width="40.6640625" style="1" customWidth="1"/>
    <col min="37" max="37" width="46" style="1" customWidth="1"/>
    <col min="38" max="38" width="40.6640625" style="1" customWidth="1"/>
    <col min="39" max="39" width="2.33203125" style="3" hidden="1" customWidth="1"/>
    <col min="40" max="40" width="6" style="1" customWidth="1"/>
    <col min="41" max="16384" width="9" style="1"/>
  </cols>
  <sheetData>
    <row r="1" spans="1:74" ht="34.5" customHeight="1" thickTop="1" thickBot="1">
      <c r="A1" s="255" t="s">
        <v>126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7"/>
      <c r="AC1" s="258"/>
      <c r="AD1" s="53"/>
      <c r="AE1" s="53"/>
      <c r="AF1" s="53"/>
      <c r="AG1" s="53"/>
      <c r="AH1" s="53"/>
      <c r="AI1" s="53"/>
      <c r="AJ1" s="54"/>
      <c r="AK1" s="213"/>
      <c r="AL1" s="214"/>
      <c r="AN1" s="50"/>
    </row>
    <row r="2" spans="1:74" s="6" customFormat="1" ht="18" customHeight="1" thickBot="1">
      <c r="A2" s="279" t="s">
        <v>0</v>
      </c>
      <c r="B2" s="280"/>
      <c r="C2" s="164">
        <v>1</v>
      </c>
      <c r="D2" s="164">
        <v>2</v>
      </c>
      <c r="E2" s="68">
        <v>3</v>
      </c>
      <c r="F2" s="162">
        <v>4</v>
      </c>
      <c r="G2" s="164">
        <v>5</v>
      </c>
      <c r="H2" s="164">
        <v>6</v>
      </c>
      <c r="I2" s="164">
        <v>7</v>
      </c>
      <c r="J2" s="164">
        <v>8</v>
      </c>
      <c r="K2" s="164">
        <v>9</v>
      </c>
      <c r="L2" s="68">
        <v>10</v>
      </c>
      <c r="M2" s="162">
        <v>11</v>
      </c>
      <c r="N2" s="164">
        <v>12</v>
      </c>
      <c r="O2" s="164">
        <v>13</v>
      </c>
      <c r="P2" s="164">
        <v>14</v>
      </c>
      <c r="Q2" s="164">
        <v>15</v>
      </c>
      <c r="R2" s="68">
        <v>16</v>
      </c>
      <c r="S2" s="69">
        <v>17</v>
      </c>
      <c r="T2" s="68">
        <v>18</v>
      </c>
      <c r="U2" s="162"/>
      <c r="V2" s="164"/>
      <c r="W2" s="164"/>
      <c r="X2" s="164"/>
      <c r="Y2" s="239" t="s">
        <v>3</v>
      </c>
      <c r="Z2" s="239" t="s">
        <v>39</v>
      </c>
      <c r="AA2" s="232" t="s">
        <v>33</v>
      </c>
      <c r="AB2" s="311"/>
      <c r="AC2" s="312"/>
      <c r="AD2" s="289" t="s">
        <v>1</v>
      </c>
      <c r="AE2" s="226" t="s">
        <v>12</v>
      </c>
      <c r="AF2" s="226" t="s">
        <v>13</v>
      </c>
      <c r="AG2" s="298" t="s">
        <v>14</v>
      </c>
      <c r="AH2" s="301" t="s">
        <v>1</v>
      </c>
      <c r="AI2" s="286" t="s">
        <v>2</v>
      </c>
      <c r="AJ2" s="224"/>
      <c r="AK2" s="225"/>
      <c r="AL2" s="60" t="s">
        <v>15</v>
      </c>
    </row>
    <row r="3" spans="1:74" s="6" customFormat="1" ht="32.25" customHeight="1" thickBot="1">
      <c r="A3" s="285" t="s">
        <v>4</v>
      </c>
      <c r="B3" s="235"/>
      <c r="C3" s="88" t="s">
        <v>62</v>
      </c>
      <c r="D3" s="70" t="s">
        <v>20</v>
      </c>
      <c r="E3" s="141" t="s">
        <v>20</v>
      </c>
      <c r="F3" s="161" t="s">
        <v>21</v>
      </c>
      <c r="G3" s="163" t="s">
        <v>21</v>
      </c>
      <c r="H3" s="163" t="s">
        <v>27</v>
      </c>
      <c r="I3" s="163" t="s">
        <v>21</v>
      </c>
      <c r="J3" s="163" t="s">
        <v>21</v>
      </c>
      <c r="K3" s="163" t="s">
        <v>21</v>
      </c>
      <c r="L3" s="140" t="s">
        <v>21</v>
      </c>
      <c r="M3" s="161" t="s">
        <v>21</v>
      </c>
      <c r="N3" s="163" t="s">
        <v>21</v>
      </c>
      <c r="O3" s="163" t="s">
        <v>21</v>
      </c>
      <c r="P3" s="163" t="s">
        <v>29</v>
      </c>
      <c r="Q3" s="163" t="s">
        <v>36</v>
      </c>
      <c r="R3" s="140" t="s">
        <v>36</v>
      </c>
      <c r="S3" s="161" t="s">
        <v>27</v>
      </c>
      <c r="T3" s="92" t="s">
        <v>27</v>
      </c>
      <c r="U3" s="161"/>
      <c r="V3" s="163"/>
      <c r="W3" s="163"/>
      <c r="X3" s="163"/>
      <c r="Y3" s="240"/>
      <c r="Z3" s="240"/>
      <c r="AA3" s="233"/>
      <c r="AB3" s="292"/>
      <c r="AC3" s="293"/>
      <c r="AD3" s="290"/>
      <c r="AE3" s="227"/>
      <c r="AF3" s="227"/>
      <c r="AG3" s="299"/>
      <c r="AH3" s="302"/>
      <c r="AI3" s="287"/>
      <c r="AJ3" s="229" t="s">
        <v>32</v>
      </c>
      <c r="AK3" s="229" t="s">
        <v>30</v>
      </c>
      <c r="AL3" s="217" t="s">
        <v>40</v>
      </c>
    </row>
    <row r="4" spans="1:74" s="6" customFormat="1" ht="18.75" customHeight="1" thickTop="1" thickBot="1">
      <c r="A4" s="166"/>
      <c r="B4" s="167" t="s">
        <v>5</v>
      </c>
      <c r="C4" s="277" t="s">
        <v>63</v>
      </c>
      <c r="D4" s="238" t="s">
        <v>31</v>
      </c>
      <c r="E4" s="275" t="s">
        <v>28</v>
      </c>
      <c r="F4" s="272" t="s">
        <v>22</v>
      </c>
      <c r="G4" s="270" t="s">
        <v>23</v>
      </c>
      <c r="H4" s="223" t="s">
        <v>34</v>
      </c>
      <c r="I4" s="270" t="s">
        <v>24</v>
      </c>
      <c r="J4" s="270" t="s">
        <v>60</v>
      </c>
      <c r="K4" s="238" t="s">
        <v>25</v>
      </c>
      <c r="L4" s="251" t="s">
        <v>26</v>
      </c>
      <c r="M4" s="259" t="s">
        <v>37</v>
      </c>
      <c r="N4" s="223" t="s">
        <v>38</v>
      </c>
      <c r="O4" s="307" t="s">
        <v>42</v>
      </c>
      <c r="P4" s="223" t="s">
        <v>43</v>
      </c>
      <c r="Q4" s="304" t="s">
        <v>64</v>
      </c>
      <c r="R4" s="308" t="s">
        <v>44</v>
      </c>
      <c r="S4" s="253" t="s">
        <v>78</v>
      </c>
      <c r="T4" s="220" t="s">
        <v>79</v>
      </c>
      <c r="U4" s="235"/>
      <c r="V4" s="222" t="s">
        <v>45</v>
      </c>
      <c r="W4" s="222" t="s">
        <v>76</v>
      </c>
      <c r="X4" s="237"/>
      <c r="Y4" s="240"/>
      <c r="Z4" s="240"/>
      <c r="AA4" s="233"/>
      <c r="AB4" s="294"/>
      <c r="AC4" s="295"/>
      <c r="AD4" s="290"/>
      <c r="AE4" s="227"/>
      <c r="AF4" s="227"/>
      <c r="AG4" s="299"/>
      <c r="AH4" s="302"/>
      <c r="AI4" s="287"/>
      <c r="AJ4" s="230"/>
      <c r="AK4" s="230"/>
      <c r="AL4" s="218"/>
    </row>
    <row r="5" spans="1:74" s="6" customFormat="1" ht="18" customHeight="1" thickBot="1">
      <c r="A5" s="168" t="s">
        <v>3</v>
      </c>
      <c r="B5" s="169" t="s">
        <v>6</v>
      </c>
      <c r="C5" s="278"/>
      <c r="D5" s="274"/>
      <c r="E5" s="276"/>
      <c r="F5" s="273"/>
      <c r="G5" s="271"/>
      <c r="H5" s="306"/>
      <c r="I5" s="271"/>
      <c r="J5" s="271"/>
      <c r="K5" s="274"/>
      <c r="L5" s="252"/>
      <c r="M5" s="260"/>
      <c r="N5" s="306"/>
      <c r="O5" s="278"/>
      <c r="P5" s="306"/>
      <c r="Q5" s="305"/>
      <c r="R5" s="309"/>
      <c r="S5" s="254"/>
      <c r="T5" s="221"/>
      <c r="U5" s="236"/>
      <c r="V5" s="241"/>
      <c r="W5" s="223"/>
      <c r="X5" s="238"/>
      <c r="Y5" s="240"/>
      <c r="Z5" s="310"/>
      <c r="AA5" s="234"/>
      <c r="AB5" s="296"/>
      <c r="AC5" s="297"/>
      <c r="AD5" s="291"/>
      <c r="AE5" s="228"/>
      <c r="AF5" s="228"/>
      <c r="AG5" s="300"/>
      <c r="AH5" s="303"/>
      <c r="AI5" s="288"/>
      <c r="AJ5" s="231"/>
      <c r="AK5" s="231"/>
      <c r="AL5" s="219"/>
    </row>
    <row r="6" spans="1:74" s="16" customFormat="1" ht="39.75" customHeight="1" thickTop="1" thickBot="1">
      <c r="A6" s="128">
        <v>1</v>
      </c>
      <c r="B6" s="36" t="s">
        <v>54</v>
      </c>
      <c r="C6" s="158" t="s">
        <v>83</v>
      </c>
      <c r="D6" s="14"/>
      <c r="E6" s="90" t="s">
        <v>83</v>
      </c>
      <c r="F6" s="14" t="s">
        <v>83</v>
      </c>
      <c r="G6" s="8"/>
      <c r="H6" s="14" t="s">
        <v>83</v>
      </c>
      <c r="I6" s="51"/>
      <c r="J6" s="14"/>
      <c r="K6" s="14" t="s">
        <v>83</v>
      </c>
      <c r="L6" s="89" t="s">
        <v>108</v>
      </c>
      <c r="M6" s="188" t="s">
        <v>204</v>
      </c>
      <c r="N6" s="14"/>
      <c r="O6" s="14"/>
      <c r="P6" s="14" t="s">
        <v>218</v>
      </c>
      <c r="Q6" s="14" t="s">
        <v>218</v>
      </c>
      <c r="R6" s="192" t="s">
        <v>218</v>
      </c>
      <c r="S6" s="8"/>
      <c r="T6" s="130" t="s">
        <v>83</v>
      </c>
      <c r="U6" s="131"/>
      <c r="V6" s="74">
        <f t="shared" ref="V6:V17" si="0">COUNTIF(C6:T6,"A")+COUNTIF(C6:T6,"B")+COUNTIF(C6:T6,"C")+COUNTIF(C6:T6,"D")+COUNTBLANK(C6:T6)</f>
        <v>7</v>
      </c>
      <c r="W6" s="132">
        <v>7</v>
      </c>
      <c r="X6" s="129"/>
      <c r="Y6" s="133">
        <v>1</v>
      </c>
      <c r="Z6" s="36" t="s">
        <v>54</v>
      </c>
      <c r="AA6" s="38">
        <v>16</v>
      </c>
      <c r="AB6" s="170"/>
      <c r="AC6" s="171"/>
      <c r="AD6" s="29"/>
      <c r="AE6" s="29"/>
      <c r="AF6" s="29"/>
      <c r="AG6" s="29"/>
      <c r="AH6" s="29"/>
      <c r="AI6" s="29"/>
      <c r="AJ6" s="80" t="s">
        <v>192</v>
      </c>
      <c r="AK6" s="152" t="s">
        <v>143</v>
      </c>
      <c r="AL6" s="82" t="s">
        <v>65</v>
      </c>
      <c r="AM6" s="52"/>
      <c r="AN6" s="32"/>
      <c r="AO6" s="32"/>
      <c r="AP6" s="32"/>
      <c r="AQ6" s="32"/>
      <c r="AR6" s="27"/>
      <c r="AS6" s="27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</row>
    <row r="7" spans="1:74" s="9" customFormat="1" ht="39.75" customHeight="1" thickBot="1">
      <c r="A7" s="22">
        <v>2</v>
      </c>
      <c r="B7" s="36" t="s">
        <v>55</v>
      </c>
      <c r="C7" s="156" t="s">
        <v>84</v>
      </c>
      <c r="D7" s="51"/>
      <c r="E7" s="90" t="s">
        <v>84</v>
      </c>
      <c r="F7" s="51"/>
      <c r="G7" s="14" t="s">
        <v>83</v>
      </c>
      <c r="H7" s="51"/>
      <c r="I7" s="14" t="s">
        <v>83</v>
      </c>
      <c r="J7" s="14"/>
      <c r="K7" s="51"/>
      <c r="L7" s="125" t="s">
        <v>107</v>
      </c>
      <c r="M7" s="8" t="s">
        <v>83</v>
      </c>
      <c r="N7" s="51"/>
      <c r="O7" s="14" t="s">
        <v>83</v>
      </c>
      <c r="P7" s="208" t="s">
        <v>127</v>
      </c>
      <c r="Q7" s="186" t="s">
        <v>209</v>
      </c>
      <c r="R7" s="33" t="s">
        <v>234</v>
      </c>
      <c r="S7" s="209" t="s">
        <v>83</v>
      </c>
      <c r="T7" s="125"/>
      <c r="U7" s="8"/>
      <c r="V7" s="51">
        <f t="shared" si="0"/>
        <v>7</v>
      </c>
      <c r="W7" s="14">
        <v>7</v>
      </c>
      <c r="X7" s="120"/>
      <c r="Y7" s="22">
        <v>2</v>
      </c>
      <c r="Z7" s="36" t="s">
        <v>55</v>
      </c>
      <c r="AA7" s="38">
        <v>12</v>
      </c>
      <c r="AB7" s="170">
        <v>9</v>
      </c>
      <c r="AC7" s="171"/>
      <c r="AD7" s="29"/>
      <c r="AE7" s="29"/>
      <c r="AF7" s="29"/>
      <c r="AG7" s="29"/>
      <c r="AH7" s="29"/>
      <c r="AI7" s="78"/>
      <c r="AJ7" s="80" t="s">
        <v>176</v>
      </c>
      <c r="AK7" s="153" t="s">
        <v>144</v>
      </c>
      <c r="AL7" s="81" t="s">
        <v>66</v>
      </c>
      <c r="AM7" s="24"/>
      <c r="AO7" s="15"/>
      <c r="AP7" s="15"/>
      <c r="AQ7" s="15"/>
      <c r="AS7" s="31"/>
    </row>
    <row r="8" spans="1:74" s="9" customFormat="1" ht="39" customHeight="1" thickBot="1">
      <c r="A8" s="22">
        <v>3</v>
      </c>
      <c r="B8" s="45" t="s">
        <v>56</v>
      </c>
      <c r="C8" s="156"/>
      <c r="D8" s="14" t="s">
        <v>83</v>
      </c>
      <c r="E8" s="90"/>
      <c r="F8" s="14"/>
      <c r="G8" s="14" t="s">
        <v>84</v>
      </c>
      <c r="H8" s="51"/>
      <c r="I8" s="14" t="s">
        <v>84</v>
      </c>
      <c r="J8" s="14" t="s">
        <v>235</v>
      </c>
      <c r="K8" s="186" t="s">
        <v>209</v>
      </c>
      <c r="L8" s="89" t="s">
        <v>107</v>
      </c>
      <c r="M8" s="8" t="s">
        <v>84</v>
      </c>
      <c r="N8" s="14"/>
      <c r="O8" s="14" t="s">
        <v>84</v>
      </c>
      <c r="P8" s="186" t="s">
        <v>209</v>
      </c>
      <c r="Q8" s="14"/>
      <c r="R8" s="33" t="s">
        <v>85</v>
      </c>
      <c r="S8" s="209" t="s">
        <v>127</v>
      </c>
      <c r="T8" s="89"/>
      <c r="U8" s="8"/>
      <c r="V8" s="51">
        <f t="shared" si="0"/>
        <v>7</v>
      </c>
      <c r="W8" s="14">
        <v>7</v>
      </c>
      <c r="X8" s="33"/>
      <c r="Y8" s="22">
        <v>3</v>
      </c>
      <c r="Z8" s="45" t="s">
        <v>56</v>
      </c>
      <c r="AA8" s="38" t="s">
        <v>61</v>
      </c>
      <c r="AB8" s="170"/>
      <c r="AC8" s="171"/>
      <c r="AD8" s="29"/>
      <c r="AE8" s="29"/>
      <c r="AF8" s="29"/>
      <c r="AG8" s="29"/>
      <c r="AH8" s="29"/>
      <c r="AI8" s="78"/>
      <c r="AJ8" s="107"/>
      <c r="AK8" s="153" t="s">
        <v>145</v>
      </c>
      <c r="AL8" s="82" t="s">
        <v>65</v>
      </c>
      <c r="AM8" s="25"/>
      <c r="AN8" s="27"/>
      <c r="AO8" s="27"/>
      <c r="AP8" s="27"/>
      <c r="AQ8" s="27"/>
      <c r="AR8" s="27"/>
    </row>
    <row r="9" spans="1:74" s="9" customFormat="1" ht="39.75" customHeight="1" thickBot="1">
      <c r="A9" s="110">
        <v>4</v>
      </c>
      <c r="B9" s="110" t="s">
        <v>57</v>
      </c>
      <c r="C9" s="159" t="s">
        <v>209</v>
      </c>
      <c r="D9" s="111" t="s">
        <v>127</v>
      </c>
      <c r="E9" s="119"/>
      <c r="F9" s="111" t="s">
        <v>127</v>
      </c>
      <c r="G9" s="111"/>
      <c r="H9" s="111" t="s">
        <v>127</v>
      </c>
      <c r="I9" s="111"/>
      <c r="J9" s="187" t="s">
        <v>211</v>
      </c>
      <c r="K9" s="111" t="s">
        <v>127</v>
      </c>
      <c r="L9" s="112" t="s">
        <v>109</v>
      </c>
      <c r="M9" s="113"/>
      <c r="N9" s="111" t="s">
        <v>218</v>
      </c>
      <c r="O9" s="111"/>
      <c r="P9" s="111" t="s">
        <v>128</v>
      </c>
      <c r="Q9" s="111"/>
      <c r="R9" s="112" t="s">
        <v>86</v>
      </c>
      <c r="S9" s="139" t="s">
        <v>128</v>
      </c>
      <c r="T9" s="112"/>
      <c r="U9" s="113"/>
      <c r="V9" s="114">
        <f t="shared" si="0"/>
        <v>7</v>
      </c>
      <c r="W9" s="111">
        <v>7</v>
      </c>
      <c r="X9" s="117"/>
      <c r="Y9" s="110">
        <v>4</v>
      </c>
      <c r="Z9" s="110" t="s">
        <v>57</v>
      </c>
      <c r="AA9" s="115">
        <v>61</v>
      </c>
      <c r="AB9" s="170"/>
      <c r="AC9" s="171"/>
      <c r="AD9" s="29"/>
      <c r="AE9" s="29"/>
      <c r="AF9" s="29"/>
      <c r="AG9" s="29"/>
      <c r="AH9" s="29"/>
      <c r="AI9" s="78"/>
      <c r="AJ9" s="80"/>
      <c r="AK9" s="153" t="s">
        <v>146</v>
      </c>
      <c r="AL9" s="81" t="s">
        <v>66</v>
      </c>
      <c r="AM9" s="19"/>
    </row>
    <row r="10" spans="1:74" s="9" customFormat="1" ht="39.75" customHeight="1" thickBot="1">
      <c r="A10" s="110">
        <v>5</v>
      </c>
      <c r="B10" s="116" t="s">
        <v>58</v>
      </c>
      <c r="C10" s="160" t="s">
        <v>85</v>
      </c>
      <c r="D10" s="111"/>
      <c r="E10" s="119" t="s">
        <v>128</v>
      </c>
      <c r="F10" s="111"/>
      <c r="G10" s="135" t="s">
        <v>185</v>
      </c>
      <c r="H10" s="111" t="s">
        <v>128</v>
      </c>
      <c r="I10" s="135"/>
      <c r="J10" s="190" t="s">
        <v>127</v>
      </c>
      <c r="K10" s="111" t="s">
        <v>128</v>
      </c>
      <c r="L10" s="112" t="s">
        <v>110</v>
      </c>
      <c r="M10" s="138"/>
      <c r="N10" s="111"/>
      <c r="O10" s="135"/>
      <c r="P10" s="111" t="s">
        <v>129</v>
      </c>
      <c r="Q10" s="111" t="s">
        <v>127</v>
      </c>
      <c r="R10" s="112" t="s">
        <v>130</v>
      </c>
      <c r="S10" s="207" t="s">
        <v>129</v>
      </c>
      <c r="T10" s="112"/>
      <c r="U10" s="113"/>
      <c r="V10" s="114">
        <f t="shared" si="0"/>
        <v>7</v>
      </c>
      <c r="W10" s="111">
        <v>7</v>
      </c>
      <c r="X10" s="117"/>
      <c r="Y10" s="110">
        <v>5</v>
      </c>
      <c r="Z10" s="116" t="s">
        <v>58</v>
      </c>
      <c r="AA10" s="115" t="s">
        <v>59</v>
      </c>
      <c r="AB10" s="170"/>
      <c r="AC10" s="171"/>
      <c r="AD10" s="29"/>
      <c r="AE10" s="29"/>
      <c r="AF10" s="29"/>
      <c r="AG10" s="29"/>
      <c r="AH10" s="29"/>
      <c r="AI10" s="78"/>
      <c r="AJ10" s="107"/>
      <c r="AK10" s="153" t="s">
        <v>147</v>
      </c>
      <c r="AL10" s="79" t="s">
        <v>65</v>
      </c>
      <c r="AM10" s="19"/>
    </row>
    <row r="11" spans="1:74" s="9" customFormat="1" ht="39.75" customHeight="1" thickBot="1">
      <c r="A11" s="22">
        <v>6</v>
      </c>
      <c r="B11" s="37" t="s">
        <v>52</v>
      </c>
      <c r="C11" s="155" t="s">
        <v>86</v>
      </c>
      <c r="D11" s="14"/>
      <c r="E11" s="90" t="s">
        <v>177</v>
      </c>
      <c r="F11" s="14"/>
      <c r="G11" s="13" t="s">
        <v>186</v>
      </c>
      <c r="H11" s="14"/>
      <c r="I11" s="13" t="s">
        <v>85</v>
      </c>
      <c r="J11" s="13" t="s">
        <v>128</v>
      </c>
      <c r="K11" s="14"/>
      <c r="L11" s="89" t="s">
        <v>107</v>
      </c>
      <c r="M11" s="23" t="s">
        <v>85</v>
      </c>
      <c r="N11" s="14"/>
      <c r="O11" s="13"/>
      <c r="P11" s="13" t="s">
        <v>130</v>
      </c>
      <c r="Q11" s="14"/>
      <c r="R11" s="33" t="s">
        <v>88</v>
      </c>
      <c r="S11" s="210" t="s">
        <v>204</v>
      </c>
      <c r="T11" s="185" t="s">
        <v>84</v>
      </c>
      <c r="U11" s="8"/>
      <c r="V11" s="51">
        <f t="shared" si="0"/>
        <v>7</v>
      </c>
      <c r="W11" s="14">
        <v>7</v>
      </c>
      <c r="X11" s="33"/>
      <c r="Y11" s="22">
        <v>6</v>
      </c>
      <c r="Z11" s="37" t="s">
        <v>52</v>
      </c>
      <c r="AA11" s="38">
        <v>11</v>
      </c>
      <c r="AB11" s="170"/>
      <c r="AC11" s="171"/>
      <c r="AD11" s="29"/>
      <c r="AE11" s="29"/>
      <c r="AF11" s="29"/>
      <c r="AG11" s="29"/>
      <c r="AH11" s="29"/>
      <c r="AI11" s="78"/>
      <c r="AJ11" s="107"/>
      <c r="AK11" s="153" t="s">
        <v>148</v>
      </c>
      <c r="AL11" s="79" t="s">
        <v>65</v>
      </c>
      <c r="AM11" s="26"/>
      <c r="AN11" s="27"/>
      <c r="AO11" s="27"/>
      <c r="AP11" s="27"/>
      <c r="AQ11" s="27"/>
      <c r="AR11" s="27"/>
    </row>
    <row r="12" spans="1:74" s="15" customFormat="1" ht="39.75" customHeight="1" thickBot="1">
      <c r="A12" s="14">
        <v>7</v>
      </c>
      <c r="B12" s="36" t="s">
        <v>53</v>
      </c>
      <c r="C12" s="157"/>
      <c r="D12" s="91" t="s">
        <v>172</v>
      </c>
      <c r="E12" s="89" t="s">
        <v>178</v>
      </c>
      <c r="F12" s="91"/>
      <c r="G12" s="14" t="s">
        <v>187</v>
      </c>
      <c r="H12" s="91"/>
      <c r="I12" s="14" t="s">
        <v>217</v>
      </c>
      <c r="J12" s="14" t="s">
        <v>129</v>
      </c>
      <c r="K12" s="91"/>
      <c r="L12" s="99" t="s">
        <v>107</v>
      </c>
      <c r="M12" s="8" t="s">
        <v>86</v>
      </c>
      <c r="N12" s="198" t="s">
        <v>127</v>
      </c>
      <c r="O12" s="14" t="s">
        <v>128</v>
      </c>
      <c r="P12" s="91"/>
      <c r="Q12" s="91"/>
      <c r="R12" s="89" t="s">
        <v>204</v>
      </c>
      <c r="S12" s="8" t="s">
        <v>130</v>
      </c>
      <c r="T12" s="99"/>
      <c r="U12" s="8"/>
      <c r="V12" s="51">
        <f>COUNTIF(C12:T12,"A")+COUNTIF(C12:T12,"B")+COUNTIF(C12:T12,"C")+COUNTIF(C12:T12,"D")+COUNTBLANK(C12:T12)</f>
        <v>7</v>
      </c>
      <c r="W12" s="14">
        <v>7</v>
      </c>
      <c r="X12" s="33"/>
      <c r="Y12" s="14">
        <v>7</v>
      </c>
      <c r="Z12" s="36" t="s">
        <v>53</v>
      </c>
      <c r="AA12" s="38" t="s">
        <v>77</v>
      </c>
      <c r="AB12" s="170"/>
      <c r="AC12" s="171"/>
      <c r="AD12" s="29"/>
      <c r="AE12" s="29"/>
      <c r="AF12" s="29"/>
      <c r="AG12" s="29"/>
      <c r="AH12" s="29"/>
      <c r="AI12" s="78"/>
      <c r="AJ12" s="80"/>
      <c r="AK12" s="153" t="s">
        <v>149</v>
      </c>
      <c r="AL12" s="81" t="s">
        <v>66</v>
      </c>
      <c r="AM12" s="25"/>
      <c r="AN12" s="27"/>
    </row>
    <row r="13" spans="1:74" s="15" customFormat="1" ht="39.75" customHeight="1" thickBot="1">
      <c r="A13" s="14">
        <v>8</v>
      </c>
      <c r="B13" s="36" t="s">
        <v>54</v>
      </c>
      <c r="C13" s="157"/>
      <c r="D13" s="13" t="s">
        <v>128</v>
      </c>
      <c r="E13" s="89" t="s">
        <v>216</v>
      </c>
      <c r="F13" s="13" t="s">
        <v>128</v>
      </c>
      <c r="G13" s="91" t="s">
        <v>185</v>
      </c>
      <c r="H13" s="13" t="s">
        <v>129</v>
      </c>
      <c r="I13" s="14"/>
      <c r="J13" s="14"/>
      <c r="K13" s="13" t="s">
        <v>129</v>
      </c>
      <c r="L13" s="90" t="s">
        <v>111</v>
      </c>
      <c r="M13" s="8"/>
      <c r="N13" s="13"/>
      <c r="O13" s="14"/>
      <c r="P13" s="13" t="s">
        <v>131</v>
      </c>
      <c r="Q13" s="13" t="s">
        <v>128</v>
      </c>
      <c r="R13" s="90" t="s">
        <v>132</v>
      </c>
      <c r="S13" s="23" t="s">
        <v>131</v>
      </c>
      <c r="T13" s="90"/>
      <c r="U13" s="8"/>
      <c r="V13" s="51">
        <f t="shared" si="0"/>
        <v>7</v>
      </c>
      <c r="W13" s="14">
        <v>7</v>
      </c>
      <c r="X13" s="33"/>
      <c r="Y13" s="14">
        <v>8</v>
      </c>
      <c r="Z13" s="36" t="s">
        <v>54</v>
      </c>
      <c r="AA13" s="38">
        <v>16</v>
      </c>
      <c r="AB13" s="170"/>
      <c r="AC13" s="171"/>
      <c r="AD13" s="29"/>
      <c r="AE13" s="29"/>
      <c r="AF13" s="29"/>
      <c r="AG13" s="29"/>
      <c r="AH13" s="29"/>
      <c r="AI13" s="78"/>
      <c r="AJ13" s="80" t="s">
        <v>67</v>
      </c>
      <c r="AK13" s="153" t="s">
        <v>150</v>
      </c>
      <c r="AL13" s="82" t="s">
        <v>65</v>
      </c>
      <c r="AM13" s="25"/>
      <c r="AN13" s="27"/>
    </row>
    <row r="14" spans="1:74" s="9" customFormat="1" ht="39.75" customHeight="1" thickBot="1">
      <c r="A14" s="22">
        <v>9</v>
      </c>
      <c r="B14" s="36" t="s">
        <v>55</v>
      </c>
      <c r="C14" s="158" t="s">
        <v>87</v>
      </c>
      <c r="D14" s="14" t="s">
        <v>129</v>
      </c>
      <c r="E14" s="90"/>
      <c r="F14" s="14" t="s">
        <v>129</v>
      </c>
      <c r="G14" s="91" t="s">
        <v>185</v>
      </c>
      <c r="H14" s="14"/>
      <c r="I14" s="186" t="s">
        <v>219</v>
      </c>
      <c r="J14" s="13"/>
      <c r="K14" s="187" t="s">
        <v>204</v>
      </c>
      <c r="L14" s="89" t="s">
        <v>112</v>
      </c>
      <c r="M14" s="23"/>
      <c r="N14" s="14"/>
      <c r="O14" s="13" t="s">
        <v>129</v>
      </c>
      <c r="P14" s="14"/>
      <c r="Q14" s="14" t="s">
        <v>129</v>
      </c>
      <c r="R14" s="90" t="s">
        <v>90</v>
      </c>
      <c r="S14" s="23"/>
      <c r="T14" s="89" t="s">
        <v>127</v>
      </c>
      <c r="U14" s="8"/>
      <c r="V14" s="51">
        <f t="shared" si="0"/>
        <v>7</v>
      </c>
      <c r="W14" s="14">
        <v>7</v>
      </c>
      <c r="X14" s="33"/>
      <c r="Y14" s="22">
        <v>9</v>
      </c>
      <c r="Z14" s="36" t="s">
        <v>55</v>
      </c>
      <c r="AA14" s="38">
        <v>12</v>
      </c>
      <c r="AB14" s="170"/>
      <c r="AC14" s="171"/>
      <c r="AD14" s="29"/>
      <c r="AE14" s="29"/>
      <c r="AF14" s="29"/>
      <c r="AG14" s="29"/>
      <c r="AH14" s="29"/>
      <c r="AI14" s="78"/>
      <c r="AJ14" s="80" t="s">
        <v>174</v>
      </c>
      <c r="AK14" s="153" t="s">
        <v>151</v>
      </c>
      <c r="AL14" s="81" t="s">
        <v>66</v>
      </c>
      <c r="AM14" s="19"/>
    </row>
    <row r="15" spans="1:74" s="17" customFormat="1" ht="39.75" customHeight="1" thickBot="1">
      <c r="A15" s="22">
        <v>10</v>
      </c>
      <c r="B15" s="45" t="s">
        <v>56</v>
      </c>
      <c r="C15" s="155" t="s">
        <v>88</v>
      </c>
      <c r="D15" s="14"/>
      <c r="E15" s="89" t="s">
        <v>179</v>
      </c>
      <c r="F15" s="187" t="s">
        <v>210</v>
      </c>
      <c r="G15" s="14" t="s">
        <v>215</v>
      </c>
      <c r="H15" s="14"/>
      <c r="I15" s="14" t="s">
        <v>129</v>
      </c>
      <c r="J15" s="14" t="s">
        <v>130</v>
      </c>
      <c r="K15" s="14"/>
      <c r="L15" s="89" t="s">
        <v>107</v>
      </c>
      <c r="M15" s="8" t="s">
        <v>87</v>
      </c>
      <c r="N15" s="14"/>
      <c r="O15" s="14" t="s">
        <v>87</v>
      </c>
      <c r="P15" s="14"/>
      <c r="Q15" s="13"/>
      <c r="R15" s="90" t="s">
        <v>91</v>
      </c>
      <c r="S15" s="8"/>
      <c r="T15" s="90" t="s">
        <v>128</v>
      </c>
      <c r="U15" s="8"/>
      <c r="V15" s="51">
        <f t="shared" si="0"/>
        <v>7</v>
      </c>
      <c r="W15" s="14">
        <v>7</v>
      </c>
      <c r="X15" s="33"/>
      <c r="Y15" s="22">
        <v>10</v>
      </c>
      <c r="Z15" s="45" t="s">
        <v>56</v>
      </c>
      <c r="AA15" s="38" t="s">
        <v>61</v>
      </c>
      <c r="AB15" s="170"/>
      <c r="AC15" s="171"/>
      <c r="AD15" s="29"/>
      <c r="AE15" s="29"/>
      <c r="AF15" s="29"/>
      <c r="AG15" s="29"/>
      <c r="AH15" s="29"/>
      <c r="AI15" s="78"/>
      <c r="AJ15" s="80" t="s">
        <v>175</v>
      </c>
      <c r="AK15" s="153" t="s">
        <v>152</v>
      </c>
      <c r="AL15" s="82" t="s">
        <v>65</v>
      </c>
      <c r="AM15" s="26"/>
      <c r="AN15" s="27"/>
      <c r="AO15" s="27"/>
      <c r="AP15" s="27"/>
      <c r="AQ15" s="27"/>
      <c r="AR15" s="27"/>
    </row>
    <row r="16" spans="1:74" s="17" customFormat="1" ht="39.75" customHeight="1" thickBot="1">
      <c r="A16" s="110">
        <v>11</v>
      </c>
      <c r="B16" s="110" t="s">
        <v>57</v>
      </c>
      <c r="C16" s="159"/>
      <c r="D16" s="111" t="s">
        <v>130</v>
      </c>
      <c r="E16" s="112" t="s">
        <v>180</v>
      </c>
      <c r="F16" s="118"/>
      <c r="G16" s="111" t="s">
        <v>188</v>
      </c>
      <c r="H16" s="118"/>
      <c r="I16" s="111" t="s">
        <v>130</v>
      </c>
      <c r="J16" s="111"/>
      <c r="K16" s="118"/>
      <c r="L16" s="119" t="s">
        <v>107</v>
      </c>
      <c r="M16" s="113" t="s">
        <v>88</v>
      </c>
      <c r="N16" s="186" t="s">
        <v>210</v>
      </c>
      <c r="O16" s="111" t="s">
        <v>88</v>
      </c>
      <c r="P16" s="199"/>
      <c r="Q16" s="118" t="s">
        <v>130</v>
      </c>
      <c r="R16" s="119" t="s">
        <v>135</v>
      </c>
      <c r="S16" s="113" t="s">
        <v>132</v>
      </c>
      <c r="T16" s="119"/>
      <c r="U16" s="113"/>
      <c r="V16" s="114">
        <f t="shared" si="0"/>
        <v>7</v>
      </c>
      <c r="W16" s="111">
        <v>7</v>
      </c>
      <c r="X16" s="136"/>
      <c r="Y16" s="110">
        <v>11</v>
      </c>
      <c r="Z16" s="110" t="s">
        <v>57</v>
      </c>
      <c r="AA16" s="115">
        <v>61</v>
      </c>
      <c r="AB16" s="170"/>
      <c r="AC16" s="171"/>
      <c r="AD16" s="29"/>
      <c r="AE16" s="29"/>
      <c r="AF16" s="29"/>
      <c r="AG16" s="29"/>
      <c r="AH16" s="29"/>
      <c r="AI16" s="78"/>
      <c r="AJ16" s="180" t="s">
        <v>201</v>
      </c>
      <c r="AK16" s="153" t="s">
        <v>153</v>
      </c>
      <c r="AL16" s="81" t="s">
        <v>66</v>
      </c>
      <c r="AM16" s="19"/>
      <c r="AN16" s="9"/>
    </row>
    <row r="17" spans="1:44" s="9" customFormat="1" ht="39" customHeight="1" thickBot="1">
      <c r="A17" s="110">
        <v>12</v>
      </c>
      <c r="B17" s="116" t="s">
        <v>58</v>
      </c>
      <c r="C17" s="159"/>
      <c r="D17" s="111" t="s">
        <v>131</v>
      </c>
      <c r="E17" s="112"/>
      <c r="F17" s="111" t="s">
        <v>130</v>
      </c>
      <c r="G17" s="135" t="s">
        <v>185</v>
      </c>
      <c r="H17" s="111" t="s">
        <v>130</v>
      </c>
      <c r="I17" s="111"/>
      <c r="J17" s="118" t="s">
        <v>131</v>
      </c>
      <c r="K17" s="111" t="s">
        <v>130</v>
      </c>
      <c r="L17" s="112" t="s">
        <v>113</v>
      </c>
      <c r="M17" s="188" t="s">
        <v>209</v>
      </c>
      <c r="N17" s="111" t="s">
        <v>128</v>
      </c>
      <c r="O17" s="111"/>
      <c r="P17" s="111"/>
      <c r="Q17" s="111"/>
      <c r="R17" s="112" t="s">
        <v>136</v>
      </c>
      <c r="S17" s="113"/>
      <c r="T17" s="112" t="s">
        <v>129</v>
      </c>
      <c r="U17" s="113"/>
      <c r="V17" s="114">
        <f t="shared" si="0"/>
        <v>7</v>
      </c>
      <c r="W17" s="111">
        <v>7</v>
      </c>
      <c r="X17" s="117"/>
      <c r="Y17" s="110">
        <v>12</v>
      </c>
      <c r="Z17" s="116" t="s">
        <v>58</v>
      </c>
      <c r="AA17" s="115" t="s">
        <v>59</v>
      </c>
      <c r="AB17" s="170"/>
      <c r="AC17" s="171"/>
      <c r="AD17" s="29"/>
      <c r="AE17" s="29"/>
      <c r="AF17" s="29"/>
      <c r="AG17" s="29"/>
      <c r="AH17" s="29"/>
      <c r="AI17" s="78"/>
      <c r="AJ17" s="80"/>
      <c r="AK17" s="153" t="s">
        <v>154</v>
      </c>
      <c r="AL17" s="79" t="s">
        <v>65</v>
      </c>
      <c r="AM17" s="19"/>
    </row>
    <row r="18" spans="1:44" s="15" customFormat="1" ht="39.75" customHeight="1" thickBot="1">
      <c r="A18" s="22">
        <v>13</v>
      </c>
      <c r="B18" s="37" t="s">
        <v>52</v>
      </c>
      <c r="C18" s="154" t="s">
        <v>89</v>
      </c>
      <c r="D18" s="14" t="s">
        <v>132</v>
      </c>
      <c r="E18" s="90"/>
      <c r="F18" s="14" t="s">
        <v>131</v>
      </c>
      <c r="G18" s="91" t="s">
        <v>185</v>
      </c>
      <c r="H18" s="14"/>
      <c r="I18" s="13"/>
      <c r="J18" s="13" t="s">
        <v>132</v>
      </c>
      <c r="K18" s="14" t="s">
        <v>131</v>
      </c>
      <c r="L18" s="89" t="s">
        <v>114</v>
      </c>
      <c r="M18" s="23"/>
      <c r="N18" s="14" t="s">
        <v>129</v>
      </c>
      <c r="O18" s="13"/>
      <c r="P18" s="14" t="s">
        <v>132</v>
      </c>
      <c r="Q18" s="14" t="s">
        <v>131</v>
      </c>
      <c r="R18" s="90"/>
      <c r="S18" s="23"/>
      <c r="T18" s="89" t="s">
        <v>130</v>
      </c>
      <c r="U18" s="108"/>
      <c r="V18" s="51">
        <f>COUNTIF(C18:T18,"A")+COUNTIF(C18:T18,"B")+COUNTIF(C18:T18,"C")+COUNTIF(C18:T18,"D")+COUNTBLANK(C18:T18)</f>
        <v>7</v>
      </c>
      <c r="W18" s="14">
        <v>7</v>
      </c>
      <c r="X18" s="109"/>
      <c r="Y18" s="64">
        <v>13</v>
      </c>
      <c r="Z18" s="37" t="s">
        <v>52</v>
      </c>
      <c r="AA18" s="38">
        <v>11</v>
      </c>
      <c r="AB18" s="170"/>
      <c r="AC18" s="171"/>
      <c r="AD18" s="29"/>
      <c r="AE18" s="29"/>
      <c r="AF18" s="29"/>
      <c r="AG18" s="29"/>
      <c r="AH18" s="29"/>
      <c r="AI18" s="78"/>
      <c r="AJ18" s="80"/>
      <c r="AK18" s="153" t="s">
        <v>155</v>
      </c>
      <c r="AL18" s="79" t="s">
        <v>65</v>
      </c>
      <c r="AM18" s="26"/>
      <c r="AN18" s="27"/>
      <c r="AO18" s="27"/>
      <c r="AP18" s="27"/>
      <c r="AQ18" s="27"/>
      <c r="AR18" s="27"/>
    </row>
    <row r="19" spans="1:44" s="15" customFormat="1" ht="39.75" customHeight="1" thickBot="1">
      <c r="A19" s="22">
        <v>14</v>
      </c>
      <c r="B19" s="36" t="s">
        <v>53</v>
      </c>
      <c r="C19" s="158" t="s">
        <v>90</v>
      </c>
      <c r="D19" s="14"/>
      <c r="E19" s="90" t="s">
        <v>181</v>
      </c>
      <c r="F19" s="14"/>
      <c r="G19" s="13" t="s">
        <v>189</v>
      </c>
      <c r="H19" s="14" t="s">
        <v>131</v>
      </c>
      <c r="I19" s="13" t="s">
        <v>131</v>
      </c>
      <c r="J19" s="13" t="s">
        <v>90</v>
      </c>
      <c r="K19" s="14"/>
      <c r="L19" s="89" t="s">
        <v>107</v>
      </c>
      <c r="M19" s="23" t="s">
        <v>89</v>
      </c>
      <c r="N19" s="13" t="s">
        <v>130</v>
      </c>
      <c r="O19" s="13"/>
      <c r="P19" s="14"/>
      <c r="Q19" s="13" t="s">
        <v>132</v>
      </c>
      <c r="R19" s="90"/>
      <c r="S19" s="23"/>
      <c r="T19" s="90" t="s">
        <v>204</v>
      </c>
      <c r="U19" s="8"/>
      <c r="V19" s="51">
        <f t="shared" ref="V19:V34" si="1">COUNTIF(C19:T19,"A")+COUNTIF(C19:T19,"B")+COUNTIF(C19:T19,"C")+COUNTIF(C19:T19,"D")+COUNTBLANK(C19:T19)</f>
        <v>7</v>
      </c>
      <c r="W19" s="14">
        <v>7</v>
      </c>
      <c r="X19" s="33"/>
      <c r="Y19" s="22">
        <v>14</v>
      </c>
      <c r="Z19" s="36" t="s">
        <v>53</v>
      </c>
      <c r="AA19" s="38" t="s">
        <v>77</v>
      </c>
      <c r="AB19" s="170"/>
      <c r="AC19" s="171"/>
      <c r="AD19" s="29"/>
      <c r="AE19" s="29"/>
      <c r="AF19" s="29"/>
      <c r="AG19" s="29"/>
      <c r="AH19" s="29"/>
      <c r="AI19" s="78"/>
      <c r="AJ19" s="80"/>
      <c r="AK19" s="153" t="s">
        <v>156</v>
      </c>
      <c r="AL19" s="81" t="s">
        <v>66</v>
      </c>
      <c r="AM19" s="19"/>
      <c r="AN19" s="9"/>
    </row>
    <row r="20" spans="1:44" s="15" customFormat="1" ht="39" customHeight="1" thickBot="1">
      <c r="A20" s="22">
        <v>15</v>
      </c>
      <c r="B20" s="36" t="s">
        <v>54</v>
      </c>
      <c r="C20" s="158"/>
      <c r="D20" s="13" t="s">
        <v>115</v>
      </c>
      <c r="E20" s="90"/>
      <c r="F20" s="190" t="s">
        <v>132</v>
      </c>
      <c r="G20" s="13" t="s">
        <v>190</v>
      </c>
      <c r="H20" s="186" t="s">
        <v>210</v>
      </c>
      <c r="I20" s="13" t="s">
        <v>132</v>
      </c>
      <c r="J20" s="187" t="s">
        <v>204</v>
      </c>
      <c r="K20" s="13"/>
      <c r="L20" s="90" t="s">
        <v>107</v>
      </c>
      <c r="M20" s="23" t="s">
        <v>90</v>
      </c>
      <c r="N20" s="13"/>
      <c r="O20" s="13"/>
      <c r="P20" s="13" t="s">
        <v>133</v>
      </c>
      <c r="Q20" s="197" t="s">
        <v>133</v>
      </c>
      <c r="R20" s="90" t="s">
        <v>119</v>
      </c>
      <c r="S20" s="23"/>
      <c r="T20" s="90" t="s">
        <v>131</v>
      </c>
      <c r="U20" s="8"/>
      <c r="V20" s="8">
        <f t="shared" si="1"/>
        <v>6</v>
      </c>
      <c r="W20" s="14">
        <v>6</v>
      </c>
      <c r="X20" s="33"/>
      <c r="Y20" s="22">
        <v>15</v>
      </c>
      <c r="Z20" s="36" t="s">
        <v>54</v>
      </c>
      <c r="AA20" s="38">
        <v>16</v>
      </c>
      <c r="AB20" s="170"/>
      <c r="AC20" s="171"/>
      <c r="AD20" s="29"/>
      <c r="AE20" s="29"/>
      <c r="AF20" s="29"/>
      <c r="AG20" s="29"/>
      <c r="AH20" s="29"/>
      <c r="AI20" s="78"/>
      <c r="AJ20" s="180" t="s">
        <v>206</v>
      </c>
      <c r="AK20" s="153" t="s">
        <v>157</v>
      </c>
      <c r="AL20" s="82" t="s">
        <v>65</v>
      </c>
      <c r="AM20" s="9"/>
      <c r="AN20" s="9"/>
    </row>
    <row r="21" spans="1:44" s="9" customFormat="1" ht="39.75" customHeight="1" thickBot="1">
      <c r="A21" s="22">
        <v>16</v>
      </c>
      <c r="B21" s="36" t="s">
        <v>55</v>
      </c>
      <c r="C21" s="158" t="s">
        <v>91</v>
      </c>
      <c r="D21" s="13" t="s">
        <v>185</v>
      </c>
      <c r="E21" s="90"/>
      <c r="F21" s="13" t="s">
        <v>133</v>
      </c>
      <c r="G21" s="91" t="s">
        <v>185</v>
      </c>
      <c r="H21" s="190" t="s">
        <v>132</v>
      </c>
      <c r="I21" s="13"/>
      <c r="J21" s="13"/>
      <c r="K21" s="13" t="s">
        <v>132</v>
      </c>
      <c r="L21" s="90" t="s">
        <v>115</v>
      </c>
      <c r="M21" s="23"/>
      <c r="N21" s="13" t="s">
        <v>131</v>
      </c>
      <c r="O21" s="13"/>
      <c r="P21" s="13"/>
      <c r="Q21" s="13" t="s">
        <v>134</v>
      </c>
      <c r="R21" s="90" t="s">
        <v>202</v>
      </c>
      <c r="S21" s="195" t="s">
        <v>90</v>
      </c>
      <c r="T21" s="90" t="s">
        <v>132</v>
      </c>
      <c r="U21" s="23"/>
      <c r="V21" s="8">
        <f t="shared" si="1"/>
        <v>6</v>
      </c>
      <c r="W21" s="14">
        <v>6</v>
      </c>
      <c r="X21" s="33"/>
      <c r="Y21" s="22">
        <v>16</v>
      </c>
      <c r="Z21" s="36" t="s">
        <v>55</v>
      </c>
      <c r="AA21" s="38">
        <v>12</v>
      </c>
      <c r="AB21" s="170"/>
      <c r="AC21" s="171"/>
      <c r="AD21" s="29"/>
      <c r="AE21" s="29"/>
      <c r="AF21" s="29"/>
      <c r="AG21" s="29"/>
      <c r="AH21" s="29"/>
      <c r="AI21" s="78"/>
      <c r="AJ21" s="180" t="s">
        <v>207</v>
      </c>
      <c r="AK21" s="153" t="s">
        <v>158</v>
      </c>
      <c r="AL21" s="81" t="s">
        <v>66</v>
      </c>
    </row>
    <row r="22" spans="1:44" s="17" customFormat="1" ht="39.75" customHeight="1" thickBot="1">
      <c r="A22" s="22">
        <v>17</v>
      </c>
      <c r="B22" s="45" t="s">
        <v>56</v>
      </c>
      <c r="C22" s="157"/>
      <c r="D22" s="183" t="s">
        <v>203</v>
      </c>
      <c r="E22" s="90" t="s">
        <v>182</v>
      </c>
      <c r="F22" s="13" t="s">
        <v>134</v>
      </c>
      <c r="G22" s="91" t="s">
        <v>185</v>
      </c>
      <c r="H22" s="13" t="s">
        <v>133</v>
      </c>
      <c r="I22" s="14"/>
      <c r="J22" s="13"/>
      <c r="K22" s="13" t="s">
        <v>133</v>
      </c>
      <c r="L22" s="90" t="s">
        <v>116</v>
      </c>
      <c r="M22" s="8"/>
      <c r="N22" s="13" t="s">
        <v>132</v>
      </c>
      <c r="O22" s="13" t="s">
        <v>180</v>
      </c>
      <c r="P22" s="13" t="s">
        <v>134</v>
      </c>
      <c r="Q22" s="13"/>
      <c r="R22" s="194" t="s">
        <v>233</v>
      </c>
      <c r="S22" s="8"/>
      <c r="T22" s="90" t="s">
        <v>133</v>
      </c>
      <c r="U22" s="121"/>
      <c r="V22" s="51">
        <f t="shared" si="1"/>
        <v>6</v>
      </c>
      <c r="W22" s="14">
        <v>6</v>
      </c>
      <c r="X22" s="122"/>
      <c r="Y22" s="106">
        <v>17</v>
      </c>
      <c r="Z22" s="45" t="s">
        <v>56</v>
      </c>
      <c r="AA22" s="38" t="s">
        <v>61</v>
      </c>
      <c r="AB22" s="170"/>
      <c r="AC22" s="171"/>
      <c r="AD22" s="29"/>
      <c r="AE22" s="29"/>
      <c r="AF22" s="29"/>
      <c r="AG22" s="29"/>
      <c r="AH22" s="29"/>
      <c r="AI22" s="78"/>
      <c r="AJ22" s="184" t="s">
        <v>205</v>
      </c>
      <c r="AK22" s="153" t="s">
        <v>159</v>
      </c>
      <c r="AL22" s="82" t="s">
        <v>65</v>
      </c>
      <c r="AM22" s="25"/>
      <c r="AN22" s="27"/>
      <c r="AO22" s="27"/>
      <c r="AP22" s="27"/>
      <c r="AQ22" s="27"/>
      <c r="AR22" s="27"/>
    </row>
    <row r="23" spans="1:44" s="17" customFormat="1" ht="39.75" customHeight="1" thickBot="1">
      <c r="A23" s="110">
        <v>18</v>
      </c>
      <c r="B23" s="110" t="s">
        <v>57</v>
      </c>
      <c r="C23" s="160"/>
      <c r="D23" s="118" t="s">
        <v>134</v>
      </c>
      <c r="E23" s="119" t="s">
        <v>183</v>
      </c>
      <c r="F23" s="118"/>
      <c r="G23" s="118" t="s">
        <v>191</v>
      </c>
      <c r="H23" s="118"/>
      <c r="I23" s="118" t="s">
        <v>133</v>
      </c>
      <c r="J23" s="118" t="s">
        <v>134</v>
      </c>
      <c r="K23" s="186" t="s">
        <v>213</v>
      </c>
      <c r="L23" s="119" t="s">
        <v>107</v>
      </c>
      <c r="M23" s="139" t="s">
        <v>91</v>
      </c>
      <c r="N23" s="118"/>
      <c r="O23" s="118" t="s">
        <v>133</v>
      </c>
      <c r="P23" s="118"/>
      <c r="Q23" s="118"/>
      <c r="R23" s="119" t="s">
        <v>138</v>
      </c>
      <c r="S23" s="139"/>
      <c r="T23" s="119" t="s">
        <v>134</v>
      </c>
      <c r="U23" s="113"/>
      <c r="V23" s="114">
        <f t="shared" si="1"/>
        <v>7</v>
      </c>
      <c r="W23" s="111">
        <v>7</v>
      </c>
      <c r="X23" s="117"/>
      <c r="Y23" s="110">
        <v>18</v>
      </c>
      <c r="Z23" s="110" t="s">
        <v>57</v>
      </c>
      <c r="AA23" s="115">
        <v>61</v>
      </c>
      <c r="AB23" s="170"/>
      <c r="AC23" s="171"/>
      <c r="AD23" s="29"/>
      <c r="AE23" s="29"/>
      <c r="AF23" s="29"/>
      <c r="AG23" s="29"/>
      <c r="AH23" s="29"/>
      <c r="AI23" s="78"/>
      <c r="AJ23" s="80"/>
      <c r="AK23" s="153" t="s">
        <v>160</v>
      </c>
      <c r="AL23" s="81" t="s">
        <v>66</v>
      </c>
      <c r="AM23" s="9"/>
      <c r="AN23" s="9"/>
    </row>
    <row r="24" spans="1:44" s="9" customFormat="1" ht="39.75" customHeight="1" thickBot="1">
      <c r="A24" s="110">
        <v>19</v>
      </c>
      <c r="B24" s="116" t="s">
        <v>58</v>
      </c>
      <c r="C24" s="160" t="s">
        <v>204</v>
      </c>
      <c r="D24" s="111"/>
      <c r="E24" s="112" t="s">
        <v>193</v>
      </c>
      <c r="F24" s="111" t="s">
        <v>227</v>
      </c>
      <c r="G24" s="111" t="s">
        <v>92</v>
      </c>
      <c r="H24" s="118" t="s">
        <v>134</v>
      </c>
      <c r="I24" s="111" t="s">
        <v>134</v>
      </c>
      <c r="J24" s="111"/>
      <c r="K24" s="111"/>
      <c r="L24" s="112" t="s">
        <v>107</v>
      </c>
      <c r="M24" s="113" t="s">
        <v>92</v>
      </c>
      <c r="N24" s="111"/>
      <c r="O24" s="111" t="s">
        <v>134</v>
      </c>
      <c r="P24" s="111"/>
      <c r="Q24" s="187" t="s">
        <v>210</v>
      </c>
      <c r="R24" s="112"/>
      <c r="S24" s="113"/>
      <c r="T24" s="119" t="s">
        <v>135</v>
      </c>
      <c r="U24" s="113"/>
      <c r="V24" s="114">
        <f t="shared" si="1"/>
        <v>7</v>
      </c>
      <c r="W24" s="111">
        <v>7</v>
      </c>
      <c r="X24" s="117"/>
      <c r="Y24" s="110">
        <v>19</v>
      </c>
      <c r="Z24" s="116" t="s">
        <v>58</v>
      </c>
      <c r="AA24" s="115" t="s">
        <v>59</v>
      </c>
      <c r="AB24" s="172"/>
      <c r="AC24" s="173"/>
      <c r="AD24" s="30"/>
      <c r="AE24" s="24"/>
      <c r="AF24" s="24"/>
      <c r="AG24" s="15"/>
      <c r="AH24" s="15"/>
      <c r="AI24" s="15"/>
      <c r="AJ24" s="80"/>
      <c r="AK24" s="153" t="s">
        <v>161</v>
      </c>
      <c r="AL24" s="82" t="s">
        <v>65</v>
      </c>
      <c r="AM24" s="24"/>
    </row>
    <row r="25" spans="1:44" s="9" customFormat="1" ht="39.75" customHeight="1" thickBot="1">
      <c r="A25" s="22">
        <v>20</v>
      </c>
      <c r="B25" s="37" t="s">
        <v>52</v>
      </c>
      <c r="C25" s="155" t="s">
        <v>92</v>
      </c>
      <c r="D25" s="13"/>
      <c r="E25" s="90" t="s">
        <v>194</v>
      </c>
      <c r="F25" s="13" t="s">
        <v>228</v>
      </c>
      <c r="G25" s="14"/>
      <c r="H25" s="13" t="s">
        <v>135</v>
      </c>
      <c r="I25" s="14"/>
      <c r="J25" s="13" t="s">
        <v>135</v>
      </c>
      <c r="K25" s="13" t="s">
        <v>134</v>
      </c>
      <c r="L25" s="90" t="s">
        <v>117</v>
      </c>
      <c r="M25" s="8"/>
      <c r="N25" s="13" t="s">
        <v>133</v>
      </c>
      <c r="O25" s="14" t="s">
        <v>135</v>
      </c>
      <c r="P25" s="13"/>
      <c r="Q25" s="13" t="s">
        <v>135</v>
      </c>
      <c r="R25" s="89"/>
      <c r="S25" s="188" t="s">
        <v>214</v>
      </c>
      <c r="T25" s="90"/>
      <c r="U25" s="8"/>
      <c r="V25" s="51">
        <f t="shared" si="1"/>
        <v>7</v>
      </c>
      <c r="W25" s="14">
        <v>7</v>
      </c>
      <c r="X25" s="35"/>
      <c r="Y25" s="22">
        <v>20</v>
      </c>
      <c r="Z25" s="37" t="s">
        <v>52</v>
      </c>
      <c r="AA25" s="38">
        <v>11</v>
      </c>
      <c r="AB25" s="170"/>
      <c r="AC25" s="171"/>
      <c r="AD25" s="29"/>
      <c r="AE25" s="29"/>
      <c r="AF25" s="29"/>
      <c r="AG25" s="29"/>
      <c r="AH25" s="29"/>
      <c r="AI25" s="78"/>
      <c r="AJ25" s="80"/>
      <c r="AK25" s="153" t="s">
        <v>162</v>
      </c>
      <c r="AL25" s="82" t="s">
        <v>65</v>
      </c>
      <c r="AM25" s="27"/>
      <c r="AN25" s="27"/>
      <c r="AO25" s="27"/>
      <c r="AP25" s="27"/>
      <c r="AQ25" s="27"/>
      <c r="AR25" s="27"/>
    </row>
    <row r="26" spans="1:44" s="15" customFormat="1" ht="39.75" customHeight="1" thickBot="1">
      <c r="A26" s="22">
        <v>21</v>
      </c>
      <c r="B26" s="22" t="s">
        <v>53</v>
      </c>
      <c r="C26" s="157" t="s">
        <v>93</v>
      </c>
      <c r="D26" s="14"/>
      <c r="E26" s="90" t="s">
        <v>195</v>
      </c>
      <c r="F26" s="14"/>
      <c r="G26" s="13"/>
      <c r="H26" s="14" t="s">
        <v>136</v>
      </c>
      <c r="I26" s="187" t="s">
        <v>135</v>
      </c>
      <c r="J26" s="13" t="s">
        <v>93</v>
      </c>
      <c r="K26" s="14" t="s">
        <v>135</v>
      </c>
      <c r="L26" s="89" t="s">
        <v>118</v>
      </c>
      <c r="M26" s="13"/>
      <c r="N26" s="14" t="s">
        <v>134</v>
      </c>
      <c r="O26" s="186" t="s">
        <v>204</v>
      </c>
      <c r="P26" s="14"/>
      <c r="Q26" s="14" t="s">
        <v>136</v>
      </c>
      <c r="R26" s="90"/>
      <c r="S26" s="23"/>
      <c r="T26" s="89" t="s">
        <v>136</v>
      </c>
      <c r="U26" s="23"/>
      <c r="V26" s="51">
        <f t="shared" si="1"/>
        <v>7</v>
      </c>
      <c r="W26" s="14">
        <v>7</v>
      </c>
      <c r="X26" s="33"/>
      <c r="Y26" s="22">
        <v>21</v>
      </c>
      <c r="Z26" s="22" t="s">
        <v>53</v>
      </c>
      <c r="AA26" s="38" t="s">
        <v>77</v>
      </c>
      <c r="AB26" s="170"/>
      <c r="AC26" s="171"/>
      <c r="AD26" s="29"/>
      <c r="AE26" s="29"/>
      <c r="AF26" s="29"/>
      <c r="AG26" s="29"/>
      <c r="AH26" s="29"/>
      <c r="AI26" s="78"/>
      <c r="AJ26" s="80"/>
      <c r="AK26" s="153" t="s">
        <v>149</v>
      </c>
      <c r="AL26" s="81" t="s">
        <v>66</v>
      </c>
      <c r="AM26" s="9"/>
      <c r="AN26" s="9"/>
    </row>
    <row r="27" spans="1:44" s="15" customFormat="1" ht="39.75" customHeight="1" thickBot="1">
      <c r="A27" s="22">
        <v>22</v>
      </c>
      <c r="B27" s="106" t="s">
        <v>54</v>
      </c>
      <c r="C27" s="158"/>
      <c r="D27" s="13" t="s">
        <v>117</v>
      </c>
      <c r="E27" s="90" t="s">
        <v>196</v>
      </c>
      <c r="F27" s="14"/>
      <c r="G27" s="13" t="s">
        <v>93</v>
      </c>
      <c r="H27" s="186" t="s">
        <v>209</v>
      </c>
      <c r="I27" s="13" t="s">
        <v>136</v>
      </c>
      <c r="J27" s="13" t="s">
        <v>94</v>
      </c>
      <c r="K27" s="14"/>
      <c r="L27" s="89" t="s">
        <v>107</v>
      </c>
      <c r="M27" s="23" t="s">
        <v>93</v>
      </c>
      <c r="N27" s="14"/>
      <c r="O27" s="13" t="s">
        <v>93</v>
      </c>
      <c r="P27" s="197" t="s">
        <v>230</v>
      </c>
      <c r="Q27" s="14"/>
      <c r="R27" s="90" t="s">
        <v>121</v>
      </c>
      <c r="S27" s="23"/>
      <c r="T27" s="90" t="s">
        <v>137</v>
      </c>
      <c r="U27" s="8"/>
      <c r="V27" s="8">
        <f t="shared" si="1"/>
        <v>6</v>
      </c>
      <c r="W27" s="14">
        <v>6</v>
      </c>
      <c r="X27" s="33"/>
      <c r="Y27" s="22">
        <v>22</v>
      </c>
      <c r="Z27" s="106" t="s">
        <v>54</v>
      </c>
      <c r="AA27" s="38">
        <v>16</v>
      </c>
      <c r="AB27" s="174"/>
      <c r="AC27" s="171"/>
      <c r="AD27" s="29"/>
      <c r="AE27" s="29"/>
      <c r="AF27" s="29"/>
      <c r="AG27" s="29"/>
      <c r="AH27" s="29"/>
      <c r="AI27" s="78"/>
      <c r="AJ27" s="180" t="s">
        <v>208</v>
      </c>
      <c r="AK27" s="153" t="s">
        <v>163</v>
      </c>
      <c r="AL27" s="82" t="s">
        <v>65</v>
      </c>
      <c r="AM27" s="9"/>
      <c r="AN27" s="9"/>
    </row>
    <row r="28" spans="1:44" s="9" customFormat="1" ht="39.75" customHeight="1" thickBot="1">
      <c r="A28" s="22">
        <v>23</v>
      </c>
      <c r="B28" s="36" t="s">
        <v>55</v>
      </c>
      <c r="C28" s="155"/>
      <c r="D28" s="13" t="s">
        <v>185</v>
      </c>
      <c r="E28" s="90" t="s">
        <v>197</v>
      </c>
      <c r="F28" s="186" t="s">
        <v>204</v>
      </c>
      <c r="G28" s="14" t="s">
        <v>94</v>
      </c>
      <c r="H28" s="13"/>
      <c r="I28" s="14" t="s">
        <v>137</v>
      </c>
      <c r="J28" s="14"/>
      <c r="K28" s="13"/>
      <c r="L28" s="90" t="s">
        <v>107</v>
      </c>
      <c r="M28" s="8" t="s">
        <v>94</v>
      </c>
      <c r="N28" s="190" t="s">
        <v>135</v>
      </c>
      <c r="O28" s="14" t="s">
        <v>94</v>
      </c>
      <c r="P28" s="13"/>
      <c r="Q28" s="13"/>
      <c r="R28" s="89" t="s">
        <v>185</v>
      </c>
      <c r="S28" s="8" t="s">
        <v>134</v>
      </c>
      <c r="T28" s="90" t="s">
        <v>138</v>
      </c>
      <c r="U28" s="8"/>
      <c r="V28" s="8">
        <f t="shared" si="1"/>
        <v>6</v>
      </c>
      <c r="W28" s="14">
        <v>6</v>
      </c>
      <c r="X28" s="123"/>
      <c r="Y28" s="22">
        <v>23</v>
      </c>
      <c r="Z28" s="36" t="s">
        <v>55</v>
      </c>
      <c r="AA28" s="38">
        <v>12</v>
      </c>
      <c r="AB28" s="175"/>
      <c r="AC28" s="173"/>
      <c r="AD28" s="30"/>
      <c r="AE28" s="24"/>
      <c r="AF28" s="24"/>
      <c r="AG28" s="15"/>
      <c r="AH28" s="15"/>
      <c r="AI28" s="15"/>
      <c r="AJ28" s="80" t="s">
        <v>173</v>
      </c>
      <c r="AK28" s="153" t="s">
        <v>164</v>
      </c>
      <c r="AL28" s="81" t="s">
        <v>66</v>
      </c>
    </row>
    <row r="29" spans="1:44" s="9" customFormat="1" ht="39.75" customHeight="1" thickBot="1">
      <c r="A29" s="22">
        <v>24</v>
      </c>
      <c r="B29" s="45" t="s">
        <v>56</v>
      </c>
      <c r="C29" s="165" t="s">
        <v>137</v>
      </c>
      <c r="D29" s="196" t="s">
        <v>203</v>
      </c>
      <c r="E29" s="90" t="s">
        <v>198</v>
      </c>
      <c r="F29" s="13" t="s">
        <v>137</v>
      </c>
      <c r="G29" s="13"/>
      <c r="H29" s="13" t="s">
        <v>137</v>
      </c>
      <c r="I29" s="13"/>
      <c r="J29" s="13"/>
      <c r="K29" s="13" t="s">
        <v>136</v>
      </c>
      <c r="L29" s="90" t="s">
        <v>119</v>
      </c>
      <c r="M29" s="191" t="s">
        <v>232</v>
      </c>
      <c r="N29" s="13" t="s">
        <v>136</v>
      </c>
      <c r="O29" s="13" t="s">
        <v>138</v>
      </c>
      <c r="P29" s="13"/>
      <c r="Q29" s="13" t="s">
        <v>137</v>
      </c>
      <c r="R29" s="193" t="s">
        <v>203</v>
      </c>
      <c r="S29" s="23"/>
      <c r="T29" s="90" t="s">
        <v>139</v>
      </c>
      <c r="U29" s="124"/>
      <c r="V29" s="8">
        <f t="shared" si="1"/>
        <v>5</v>
      </c>
      <c r="W29" s="14">
        <v>6</v>
      </c>
      <c r="X29" s="33"/>
      <c r="Y29" s="22">
        <v>24</v>
      </c>
      <c r="Z29" s="45" t="s">
        <v>56</v>
      </c>
      <c r="AA29" s="38" t="s">
        <v>61</v>
      </c>
      <c r="AB29" s="170"/>
      <c r="AC29" s="171"/>
      <c r="AD29" s="29"/>
      <c r="AE29" s="29"/>
      <c r="AF29" s="29"/>
      <c r="AG29" s="29"/>
      <c r="AH29" s="29"/>
      <c r="AI29" s="78"/>
      <c r="AJ29" s="80" t="s">
        <v>173</v>
      </c>
      <c r="AK29" s="153" t="s">
        <v>165</v>
      </c>
      <c r="AL29" s="82" t="s">
        <v>65</v>
      </c>
      <c r="AM29" s="26"/>
      <c r="AN29" s="27"/>
      <c r="AO29" s="27"/>
      <c r="AP29" s="27"/>
      <c r="AQ29" s="27"/>
      <c r="AR29" s="27"/>
    </row>
    <row r="30" spans="1:44" s="9" customFormat="1" ht="39.75" customHeight="1" thickBot="1">
      <c r="A30" s="110">
        <v>25</v>
      </c>
      <c r="B30" s="110" t="s">
        <v>57</v>
      </c>
      <c r="C30" s="159" t="s">
        <v>95</v>
      </c>
      <c r="D30" s="111"/>
      <c r="E30" s="119" t="s">
        <v>196</v>
      </c>
      <c r="F30" s="111"/>
      <c r="G30" s="111"/>
      <c r="H30" s="111" t="s">
        <v>138</v>
      </c>
      <c r="I30" s="111"/>
      <c r="J30" s="118" t="s">
        <v>95</v>
      </c>
      <c r="K30" s="111" t="s">
        <v>137</v>
      </c>
      <c r="L30" s="112" t="s">
        <v>120</v>
      </c>
      <c r="M30" s="139" t="s">
        <v>226</v>
      </c>
      <c r="N30" s="111" t="s">
        <v>137</v>
      </c>
      <c r="O30" s="187" t="s">
        <v>211</v>
      </c>
      <c r="P30" s="111" t="s">
        <v>231</v>
      </c>
      <c r="Q30" s="111"/>
      <c r="R30" s="112"/>
      <c r="S30" s="113" t="s">
        <v>135</v>
      </c>
      <c r="T30" s="112"/>
      <c r="U30" s="113"/>
      <c r="V30" s="114">
        <f t="shared" si="1"/>
        <v>7</v>
      </c>
      <c r="W30" s="111">
        <v>7</v>
      </c>
      <c r="X30" s="117"/>
      <c r="Y30" s="110">
        <v>25</v>
      </c>
      <c r="Z30" s="110" t="s">
        <v>57</v>
      </c>
      <c r="AA30" s="115">
        <v>61</v>
      </c>
      <c r="AB30" s="170"/>
      <c r="AC30" s="171"/>
      <c r="AD30" s="29"/>
      <c r="AE30" s="29"/>
      <c r="AF30" s="29"/>
      <c r="AG30" s="29"/>
      <c r="AH30" s="29"/>
      <c r="AI30" s="78"/>
      <c r="AJ30" s="80"/>
      <c r="AK30" s="153" t="s">
        <v>166</v>
      </c>
      <c r="AL30" s="81" t="s">
        <v>66</v>
      </c>
    </row>
    <row r="31" spans="1:44" s="9" customFormat="1" ht="39.75" customHeight="1" thickBot="1">
      <c r="A31" s="110">
        <v>26</v>
      </c>
      <c r="B31" s="116" t="s">
        <v>58</v>
      </c>
      <c r="C31" s="160"/>
      <c r="D31" s="111" t="s">
        <v>136</v>
      </c>
      <c r="E31" s="112" t="s">
        <v>199</v>
      </c>
      <c r="F31" s="111"/>
      <c r="G31" s="111" t="s">
        <v>95</v>
      </c>
      <c r="H31" s="111"/>
      <c r="I31" s="111" t="s">
        <v>138</v>
      </c>
      <c r="J31" s="118" t="s">
        <v>139</v>
      </c>
      <c r="K31" s="111"/>
      <c r="L31" s="112" t="s">
        <v>107</v>
      </c>
      <c r="M31" s="113"/>
      <c r="N31" s="118" t="s">
        <v>138</v>
      </c>
      <c r="O31" s="111" t="s">
        <v>139</v>
      </c>
      <c r="P31" s="187" t="s">
        <v>210</v>
      </c>
      <c r="Q31" s="118" t="s">
        <v>138</v>
      </c>
      <c r="R31" s="112"/>
      <c r="S31" s="113" t="s">
        <v>136</v>
      </c>
      <c r="T31" s="112"/>
      <c r="U31" s="113"/>
      <c r="V31" s="114">
        <f>COUNTIF(C31:T31,"A")+COUNTIF(C31:T31,"B")+COUNTIF(C31:T31,"C")+COUNTIF(C31:T31,"D")+COUNTBLANK(C31:T31)</f>
        <v>7</v>
      </c>
      <c r="W31" s="111">
        <v>7</v>
      </c>
      <c r="X31" s="117"/>
      <c r="Y31" s="110">
        <v>26</v>
      </c>
      <c r="Z31" s="116" t="s">
        <v>58</v>
      </c>
      <c r="AA31" s="115" t="s">
        <v>59</v>
      </c>
      <c r="AB31" s="172"/>
      <c r="AC31" s="173"/>
      <c r="AD31" s="30"/>
      <c r="AE31" s="24"/>
      <c r="AF31" s="24"/>
      <c r="AG31" s="15"/>
      <c r="AH31" s="15"/>
      <c r="AI31" s="15"/>
      <c r="AJ31" s="80"/>
      <c r="AK31" s="153" t="s">
        <v>167</v>
      </c>
      <c r="AL31" s="82" t="s">
        <v>65</v>
      </c>
      <c r="AM31" s="24"/>
    </row>
    <row r="32" spans="1:44" s="9" customFormat="1" ht="39.75" customHeight="1" thickBot="1">
      <c r="A32" s="22">
        <v>27</v>
      </c>
      <c r="B32" s="37" t="s">
        <v>52</v>
      </c>
      <c r="C32" s="154"/>
      <c r="D32" s="181" t="s">
        <v>94</v>
      </c>
      <c r="E32" s="90" t="s">
        <v>184</v>
      </c>
      <c r="F32" s="13" t="s">
        <v>229</v>
      </c>
      <c r="G32" s="13" t="s">
        <v>96</v>
      </c>
      <c r="H32" s="14"/>
      <c r="I32" s="13" t="s">
        <v>139</v>
      </c>
      <c r="J32" s="13"/>
      <c r="K32" s="14"/>
      <c r="L32" s="89" t="s">
        <v>107</v>
      </c>
      <c r="M32" s="23" t="s">
        <v>96</v>
      </c>
      <c r="N32" s="186" t="s">
        <v>209</v>
      </c>
      <c r="O32" s="13" t="s">
        <v>102</v>
      </c>
      <c r="P32" s="14" t="s">
        <v>137</v>
      </c>
      <c r="Q32" s="14"/>
      <c r="R32" s="90"/>
      <c r="S32" s="23" t="s">
        <v>137</v>
      </c>
      <c r="T32" s="89"/>
      <c r="U32" s="8"/>
      <c r="V32" s="51">
        <f t="shared" si="1"/>
        <v>7</v>
      </c>
      <c r="W32" s="14">
        <v>7</v>
      </c>
      <c r="X32" s="33"/>
      <c r="Y32" s="22">
        <v>27</v>
      </c>
      <c r="Z32" s="37" t="s">
        <v>52</v>
      </c>
      <c r="AA32" s="38">
        <v>11</v>
      </c>
      <c r="AB32" s="170"/>
      <c r="AC32" s="171"/>
      <c r="AD32" s="29"/>
      <c r="AE32" s="29"/>
      <c r="AF32" s="29"/>
      <c r="AG32" s="29"/>
      <c r="AH32" s="29"/>
      <c r="AI32" s="78"/>
      <c r="AJ32" s="80"/>
      <c r="AK32" s="153" t="s">
        <v>168</v>
      </c>
      <c r="AL32" s="82" t="s">
        <v>65</v>
      </c>
      <c r="AM32" s="26"/>
      <c r="AN32" s="27"/>
      <c r="AO32" s="27"/>
      <c r="AP32" s="27"/>
      <c r="AQ32" s="27"/>
      <c r="AR32" s="27"/>
    </row>
    <row r="33" spans="1:44" s="9" customFormat="1" ht="39.75" customHeight="1" thickBot="1">
      <c r="A33" s="22">
        <v>28</v>
      </c>
      <c r="B33" s="126" t="s">
        <v>53</v>
      </c>
      <c r="C33" s="158" t="s">
        <v>96</v>
      </c>
      <c r="D33" s="14" t="s">
        <v>138</v>
      </c>
      <c r="E33" s="182"/>
      <c r="F33" s="14" t="s">
        <v>199</v>
      </c>
      <c r="G33" s="14"/>
      <c r="H33" s="14" t="s">
        <v>139</v>
      </c>
      <c r="I33" s="14"/>
      <c r="J33" s="187" t="s">
        <v>204</v>
      </c>
      <c r="K33" s="14" t="s">
        <v>138</v>
      </c>
      <c r="L33" s="89" t="s">
        <v>121</v>
      </c>
      <c r="M33" s="8"/>
      <c r="N33" s="14" t="s">
        <v>139</v>
      </c>
      <c r="O33" s="14"/>
      <c r="P33" s="14" t="s">
        <v>138</v>
      </c>
      <c r="Q33" s="14" t="s">
        <v>139</v>
      </c>
      <c r="R33" s="89"/>
      <c r="S33" s="23" t="s">
        <v>138</v>
      </c>
      <c r="T33" s="89"/>
      <c r="U33" s="8"/>
      <c r="V33" s="51">
        <f t="shared" si="1"/>
        <v>7</v>
      </c>
      <c r="W33" s="14">
        <v>7</v>
      </c>
      <c r="X33" s="33"/>
      <c r="Y33" s="22">
        <v>28</v>
      </c>
      <c r="Z33" s="126" t="s">
        <v>53</v>
      </c>
      <c r="AA33" s="38" t="s">
        <v>77</v>
      </c>
      <c r="AB33" s="170"/>
      <c r="AC33" s="171"/>
      <c r="AD33" s="29"/>
      <c r="AE33" s="29"/>
      <c r="AF33" s="29"/>
      <c r="AG33" s="29"/>
      <c r="AH33" s="29"/>
      <c r="AI33" s="78"/>
      <c r="AJ33" s="80"/>
      <c r="AK33" s="153" t="s">
        <v>156</v>
      </c>
      <c r="AL33" s="81" t="s">
        <v>66</v>
      </c>
      <c r="AM33" s="26"/>
      <c r="AN33" s="27"/>
      <c r="AO33" s="27"/>
      <c r="AP33" s="27"/>
      <c r="AQ33" s="27"/>
      <c r="AR33" s="27"/>
    </row>
    <row r="34" spans="1:44" s="9" customFormat="1" ht="39.75" customHeight="1" thickBot="1">
      <c r="A34" s="22">
        <v>29</v>
      </c>
      <c r="B34" s="106" t="s">
        <v>54</v>
      </c>
      <c r="C34" s="157" t="s">
        <v>171</v>
      </c>
      <c r="D34" s="13" t="s">
        <v>139</v>
      </c>
      <c r="E34" s="90"/>
      <c r="F34" s="13" t="s">
        <v>102</v>
      </c>
      <c r="G34" s="13"/>
      <c r="H34" s="13" t="s">
        <v>102</v>
      </c>
      <c r="I34" s="13"/>
      <c r="J34" s="13" t="s">
        <v>225</v>
      </c>
      <c r="K34" s="13" t="s">
        <v>139</v>
      </c>
      <c r="L34" s="90" t="s">
        <v>122</v>
      </c>
      <c r="M34" s="23"/>
      <c r="N34" s="13"/>
      <c r="O34" s="13"/>
      <c r="P34" s="13" t="s">
        <v>139</v>
      </c>
      <c r="Q34" s="13" t="s">
        <v>102</v>
      </c>
      <c r="R34" s="189" t="s">
        <v>102</v>
      </c>
      <c r="S34" s="23" t="s">
        <v>139</v>
      </c>
      <c r="T34" s="90"/>
      <c r="U34" s="8"/>
      <c r="V34" s="14">
        <f t="shared" si="1"/>
        <v>7</v>
      </c>
      <c r="W34" s="14">
        <v>7</v>
      </c>
      <c r="X34" s="33"/>
      <c r="Y34" s="22">
        <v>29</v>
      </c>
      <c r="Z34" s="106" t="s">
        <v>54</v>
      </c>
      <c r="AA34" s="38">
        <v>16</v>
      </c>
      <c r="AB34" s="170"/>
      <c r="AC34" s="171"/>
      <c r="AD34" s="29"/>
      <c r="AE34" s="29"/>
      <c r="AF34" s="29"/>
      <c r="AG34" s="29"/>
      <c r="AH34" s="29"/>
      <c r="AI34" s="78"/>
      <c r="AJ34" s="80" t="s">
        <v>67</v>
      </c>
      <c r="AK34" s="153" t="s">
        <v>169</v>
      </c>
      <c r="AL34" s="82" t="s">
        <v>65</v>
      </c>
      <c r="AM34" s="26"/>
      <c r="AN34" s="27"/>
      <c r="AO34" s="27"/>
      <c r="AP34" s="27"/>
      <c r="AQ34" s="27"/>
      <c r="AR34" s="27"/>
    </row>
    <row r="35" spans="1:44" s="9" customFormat="1" ht="39.75" customHeight="1" thickBot="1">
      <c r="A35" s="64">
        <v>30</v>
      </c>
      <c r="B35" s="36" t="s">
        <v>55</v>
      </c>
      <c r="C35" s="154"/>
      <c r="D35" s="14" t="s">
        <v>102</v>
      </c>
      <c r="E35" s="134" t="s">
        <v>185</v>
      </c>
      <c r="F35" s="14"/>
      <c r="G35" s="14" t="s">
        <v>102</v>
      </c>
      <c r="H35" s="14"/>
      <c r="I35" s="14" t="s">
        <v>102</v>
      </c>
      <c r="J35" s="14"/>
      <c r="K35" s="197" t="s">
        <v>102</v>
      </c>
      <c r="L35" s="134" t="s">
        <v>107</v>
      </c>
      <c r="M35" s="8" t="s">
        <v>102</v>
      </c>
      <c r="N35" s="13" t="s">
        <v>184</v>
      </c>
      <c r="O35" s="14"/>
      <c r="P35" s="13" t="s">
        <v>102</v>
      </c>
      <c r="Q35" s="14"/>
      <c r="R35" s="134"/>
      <c r="S35" s="23" t="s">
        <v>102</v>
      </c>
      <c r="T35" s="189" t="s">
        <v>209</v>
      </c>
      <c r="U35" s="8"/>
      <c r="V35" s="14">
        <f t="shared" ref="V35" si="2">COUNTIF(C35:T35,"A")+COUNTIF(C35:T35,"B")+COUNTIF(C35:T35,"C")+COUNTIF(C35:T35,"D")+COUNTBLANK(C35:T35)</f>
        <v>7</v>
      </c>
      <c r="W35" s="14">
        <v>7</v>
      </c>
      <c r="X35" s="33"/>
      <c r="Y35" s="22">
        <v>30</v>
      </c>
      <c r="Z35" s="36" t="s">
        <v>55</v>
      </c>
      <c r="AA35" s="38">
        <v>12</v>
      </c>
      <c r="AB35" s="170"/>
      <c r="AC35" s="171"/>
      <c r="AD35" s="29"/>
      <c r="AE35" s="29"/>
      <c r="AF35" s="29"/>
      <c r="AG35" s="29"/>
      <c r="AH35" s="29"/>
      <c r="AI35" s="78"/>
      <c r="AJ35" s="80"/>
      <c r="AK35" s="137" t="s">
        <v>170</v>
      </c>
      <c r="AL35" s="81" t="s">
        <v>66</v>
      </c>
      <c r="AM35" s="26"/>
      <c r="AN35" s="27"/>
      <c r="AO35" s="27"/>
      <c r="AP35" s="27"/>
      <c r="AQ35" s="27"/>
      <c r="AR35" s="27"/>
    </row>
    <row r="36" spans="1:44" s="15" customFormat="1" ht="32.25" customHeight="1" thickTop="1" thickBot="1">
      <c r="A36" s="215" t="s">
        <v>68</v>
      </c>
      <c r="B36" s="216"/>
      <c r="C36" s="84">
        <f t="shared" ref="C36:T36" si="3">COUNTIF(C6:C35,"○1")+COUNTIF(C6:C35,"○2")+COUNTIF(C6:C35,"○3")+COUNTIF(C6:C35,"○4")+COUNTIF(C6:C35,"○5")+COUNTIF(C6:C35,"○6")+COUNTIF(C6:C35,"○7")+COUNTIF(C6:C35,"○8")+COUNTIF(C6:C35,"○9")+COUNTIF(C6:C35,"○10")+COUNTIF(C6:C35,"○11")+COUNTIF(C6:C35,"○12")+COUNTIF(C6:C35,"○13")+COUNTIF(C6:C35,"○14")+COUNTIF(C6:C35,"公○1")+COUNTIF(C6:C35,"公○2")+COUNTIF(C6:C35,"公○3")+COUNTIF(C6:C35,"公○4")+COUNTIF(C6:C35,"公○5")+COUNTIF(C6:C35,"公○6")+COUNTIF(C6:C35,"公○7")+COUNTIF(C6:C35,"公○8")+COUNTIF(C6:C35,"公○9")+COUNTIF(C6:C35,"公○10")+COUNTIF(C6:C35,"公○11")+COUNTIF(C6:C35,"公○12")+COUNTIF(C6:C35,"公○13")+COUNTIF(C6:C35,"公○14")+COUNTIF(C6:C35,"○")+COUNTIF(C6:C35,"○15")+COUNTIF(C6:C35,"公○15")+COUNTIF(C6:C35,"○16")+COUNTIF(C6:C35,"公○16")</f>
        <v>15</v>
      </c>
      <c r="D36" s="67">
        <f>COUNTIF(D6:D35,"○1")+COUNTIF(D6:D35,"○2")+COUNTIF(D6:D35,"○3")+COUNTIF(D6:D35,"○4")+COUNTIF(D6:D35,"○5")+COUNTIF(D6:D35,"○6")+COUNTIF(D6:D35,"○7")+COUNTIF(D6:D35,"○8")+COUNTIF(D6:D35,"○9")+COUNTIF(D6:D35,"○10")+COUNTIF(D6:D35,"○11")+COUNTIF(D6:D35,"○12")+COUNTIF(D6:D35,"○13")+COUNTIF(D6:D35,"○14")+COUNTIF(D6:D35,"公○1")+COUNTIF(D6:D35,"公○2")+COUNTIF(D6:D35,"公○3")+COUNTIF(D6:D35,"公○4")+COUNTIF(D6:D35,"公○5")+COUNTIF(D6:D35,"公○6")+COUNTIF(D6:D35,"公○7")+COUNTIF(D6:D35,"公○8")+COUNTIF(D6:D35,"公○9")+COUNTIF(D6:D35,"公○10")+COUNTIF(D6:D35,"公○11")+COUNTIF(D6:D35,"公○12")+COUNTIF(D6:D35,"公○13")+COUNTIF(D6:D35,"公○14")+COUNTIF(D6:D35,"○")+COUNTIF(D6:D35,"○15")+COUNTIF(D6:D35,"公○15")+COUNTIF(D6:D35,"○16")+COUNTIF(D6:D35,"公○16")</f>
        <v>15</v>
      </c>
      <c r="E36" s="148">
        <f>COUNTIF(E6:E35,"○1")+COUNTIF(E6:E35,"○2")+COUNTIF(E6:E35,"○3")+COUNTIF(E6:E35,"○4")+COUNTIF(E6:E35,"○5")+COUNTIF(E6:E35,"○6")+COUNTIF(E6:E35,"○7")+COUNTIF(E6:E35,"○8")+COUNTIF(E6:E35,"○9")+COUNTIF(E6:E35,"○10")+COUNTIF(E6:E35,"○11")+COUNTIF(E6:E35,"○12")+COUNTIF(E6:E35,"○13")+COUNTIF(E6:E35,"○14")+COUNTIF(E6:E35,"公○1")+COUNTIF(E6:E35,"公○2")+COUNTIF(E6:E35,"公○3")+COUNTIF(E6:E35,"公○4")+COUNTIF(E6:E35,"公○5")+COUNTIF(E6:E35,"公○6")+COUNTIF(E6:E35,"公○7")+COUNTIF(E6:E35,"公○8")+COUNTIF(E6:E35,"公○9")+COUNTIF(E6:E35,"公○10")+COUNTIF(E6:E35,"公○11")+COUNTIF(E6:E35,"公○12")+COUNTIF(E6:E35,"公○13")+COUNTIF(E6:E35,"公○14")+COUNTIF(E6:E35,"○")+COUNTIF(E6:E35,"○15")+COUNTIF(E6:E35,"公○15")+COUNTIF(E6:E35,"○16")+COUNTIF(E6:E35,"公○16")</f>
        <v>15</v>
      </c>
      <c r="F36" s="150">
        <f t="shared" si="3"/>
        <v>15</v>
      </c>
      <c r="G36" s="84">
        <f t="shared" si="3"/>
        <v>15</v>
      </c>
      <c r="H36" s="67">
        <f t="shared" si="3"/>
        <v>15</v>
      </c>
      <c r="I36" s="84">
        <f t="shared" si="3"/>
        <v>15</v>
      </c>
      <c r="J36" s="84">
        <f t="shared" si="3"/>
        <v>15</v>
      </c>
      <c r="K36" s="67">
        <f t="shared" si="3"/>
        <v>15</v>
      </c>
      <c r="L36" s="100">
        <f t="shared" si="3"/>
        <v>15</v>
      </c>
      <c r="M36" s="142">
        <f t="shared" si="3"/>
        <v>15</v>
      </c>
      <c r="N36" s="67">
        <f t="shared" si="3"/>
        <v>15</v>
      </c>
      <c r="O36" s="84">
        <f t="shared" si="3"/>
        <v>15</v>
      </c>
      <c r="P36" s="67">
        <f t="shared" si="3"/>
        <v>15</v>
      </c>
      <c r="Q36" s="67">
        <f t="shared" si="3"/>
        <v>15</v>
      </c>
      <c r="R36" s="148">
        <f t="shared" si="3"/>
        <v>15</v>
      </c>
      <c r="S36" s="142">
        <f t="shared" si="3"/>
        <v>15</v>
      </c>
      <c r="T36" s="100">
        <f t="shared" si="3"/>
        <v>15</v>
      </c>
      <c r="U36" s="93"/>
      <c r="V36" s="71"/>
      <c r="W36" s="71"/>
      <c r="X36" s="176"/>
      <c r="Y36" s="101" t="s">
        <v>82</v>
      </c>
      <c r="Z36" s="102" t="s">
        <v>80</v>
      </c>
      <c r="AA36" s="103" t="s">
        <v>81</v>
      </c>
      <c r="AB36" s="177"/>
      <c r="AC36" s="178"/>
      <c r="AD36" s="52"/>
      <c r="AE36" s="52"/>
      <c r="AF36" s="52"/>
      <c r="AG36" s="52"/>
      <c r="AH36" s="52"/>
      <c r="AI36" s="65"/>
      <c r="AJ36" s="281" t="s">
        <v>212</v>
      </c>
      <c r="AK36" s="282"/>
      <c r="AL36" s="66"/>
      <c r="AM36" s="9"/>
      <c r="AN36" s="9"/>
    </row>
    <row r="37" spans="1:44" s="15" customFormat="1" ht="32.25" customHeight="1" thickTop="1" thickBot="1">
      <c r="A37" s="215" t="s">
        <v>69</v>
      </c>
      <c r="B37" s="216"/>
      <c r="C37" s="74">
        <f t="shared" ref="C37:T37" si="4">COUNTIF(C6:C35,"□")+COUNTIF(C6:C35,"※")+COUNTIF(C6:C35,"※08-18
□18-08")</f>
        <v>2</v>
      </c>
      <c r="D37" s="74">
        <f>COUNTIF(D6:D35,"□")+COUNTIF(D6:D35,"※")+COUNTIF(D6:D35,"※08-18
□18-08")</f>
        <v>0</v>
      </c>
      <c r="E37" s="97">
        <f>COUNTIF(E6:E35,"□")+COUNTIF(E6:E35,"※")+COUNTIF(E6:E35,"※08-18
□18-08")</f>
        <v>1</v>
      </c>
      <c r="F37" s="143">
        <f t="shared" si="4"/>
        <v>2</v>
      </c>
      <c r="G37" s="74">
        <f t="shared" si="4"/>
        <v>0</v>
      </c>
      <c r="H37" s="74">
        <f t="shared" si="4"/>
        <v>2</v>
      </c>
      <c r="I37" s="74">
        <f t="shared" si="4"/>
        <v>1</v>
      </c>
      <c r="J37" s="74">
        <f t="shared" si="4"/>
        <v>3</v>
      </c>
      <c r="K37" s="74">
        <f t="shared" si="4"/>
        <v>3</v>
      </c>
      <c r="L37" s="97">
        <f t="shared" si="4"/>
        <v>0</v>
      </c>
      <c r="M37" s="143">
        <f t="shared" si="4"/>
        <v>2</v>
      </c>
      <c r="N37" s="74">
        <f t="shared" si="4"/>
        <v>2</v>
      </c>
      <c r="O37" s="74">
        <f t="shared" si="4"/>
        <v>2</v>
      </c>
      <c r="P37" s="74">
        <f t="shared" si="4"/>
        <v>2</v>
      </c>
      <c r="Q37" s="74">
        <f t="shared" si="4"/>
        <v>2</v>
      </c>
      <c r="R37" s="97">
        <f t="shared" si="4"/>
        <v>1</v>
      </c>
      <c r="S37" s="143">
        <f t="shared" si="4"/>
        <v>2</v>
      </c>
      <c r="T37" s="97">
        <f t="shared" si="4"/>
        <v>2</v>
      </c>
      <c r="U37" s="94"/>
      <c r="V37" s="77"/>
      <c r="W37" s="77"/>
      <c r="X37" s="179"/>
      <c r="Y37" s="104" t="s">
        <v>97</v>
      </c>
      <c r="Z37" s="105" t="s">
        <v>98</v>
      </c>
      <c r="AA37" s="105" t="s">
        <v>99</v>
      </c>
      <c r="AB37" s="177"/>
      <c r="AC37" s="178"/>
      <c r="AD37" s="52"/>
      <c r="AE37" s="52"/>
      <c r="AF37" s="52"/>
      <c r="AG37" s="52"/>
      <c r="AH37" s="52"/>
      <c r="AI37" s="65"/>
      <c r="AJ37" s="283"/>
      <c r="AK37" s="284"/>
      <c r="AL37" s="66"/>
      <c r="AM37" s="9"/>
      <c r="AN37" s="9"/>
    </row>
    <row r="38" spans="1:44" ht="32.25" customHeight="1" thickTop="1">
      <c r="A38" s="262" t="s">
        <v>46</v>
      </c>
      <c r="B38" s="263"/>
      <c r="C38" s="75">
        <f t="shared" ref="C38:T38" si="5">COUNTIF(C6:C35,"A")</f>
        <v>0</v>
      </c>
      <c r="D38" s="75">
        <f>COUNTIF(D6:D35,"A")</f>
        <v>0</v>
      </c>
      <c r="E38" s="76">
        <f>COUNTIF(E6:E35,"A")</f>
        <v>0</v>
      </c>
      <c r="F38" s="144">
        <f t="shared" si="5"/>
        <v>0</v>
      </c>
      <c r="G38" s="75">
        <f t="shared" si="5"/>
        <v>0</v>
      </c>
      <c r="H38" s="75">
        <f t="shared" si="5"/>
        <v>0</v>
      </c>
      <c r="I38" s="75">
        <f t="shared" si="5"/>
        <v>0</v>
      </c>
      <c r="J38" s="75">
        <f t="shared" si="5"/>
        <v>0</v>
      </c>
      <c r="K38" s="75">
        <f t="shared" si="5"/>
        <v>0</v>
      </c>
      <c r="L38" s="76">
        <f t="shared" si="5"/>
        <v>0</v>
      </c>
      <c r="M38" s="144">
        <f t="shared" si="5"/>
        <v>0</v>
      </c>
      <c r="N38" s="75">
        <f t="shared" si="5"/>
        <v>0</v>
      </c>
      <c r="O38" s="75">
        <f t="shared" si="5"/>
        <v>0</v>
      </c>
      <c r="P38" s="75">
        <f t="shared" si="5"/>
        <v>0</v>
      </c>
      <c r="Q38" s="75">
        <f t="shared" si="5"/>
        <v>0</v>
      </c>
      <c r="R38" s="76">
        <f t="shared" si="5"/>
        <v>0</v>
      </c>
      <c r="S38" s="144">
        <f t="shared" si="5"/>
        <v>0</v>
      </c>
      <c r="T38" s="76">
        <f t="shared" si="5"/>
        <v>0</v>
      </c>
      <c r="U38" s="47">
        <f t="shared" ref="U38:U39" si="6">SUM(C38:T38)</f>
        <v>0</v>
      </c>
      <c r="V38" s="46">
        <f>COUNTIF(V6:V35,"宿1")</f>
        <v>0</v>
      </c>
      <c r="W38" s="46">
        <f>COUNTIF(W6:W35,"宿1")</f>
        <v>0</v>
      </c>
      <c r="X38" s="46">
        <f>COUNTIF(X6:X35,"宿1")</f>
        <v>0</v>
      </c>
      <c r="Y38" s="104" t="s">
        <v>100</v>
      </c>
      <c r="Z38" s="105" t="s">
        <v>101</v>
      </c>
      <c r="AA38" s="105" t="s">
        <v>103</v>
      </c>
      <c r="AB38" s="20"/>
      <c r="AC38" s="28"/>
      <c r="AD38" s="245" t="s">
        <v>10</v>
      </c>
      <c r="AE38" s="246"/>
      <c r="AF38" s="246"/>
      <c r="AG38" s="246"/>
      <c r="AH38" s="246"/>
      <c r="AI38" s="247"/>
      <c r="AJ38" s="283"/>
      <c r="AK38" s="284"/>
      <c r="AL38" s="56"/>
      <c r="AM38" s="1"/>
    </row>
    <row r="39" spans="1:44" ht="32.25" customHeight="1" thickBot="1">
      <c r="A39" s="264" t="s">
        <v>47</v>
      </c>
      <c r="B39" s="265"/>
      <c r="C39" s="48">
        <f t="shared" ref="C39:T39" si="7">COUNTIF(C6:C35,"B")</f>
        <v>0</v>
      </c>
      <c r="D39" s="48">
        <f>COUNTIF(D6:D35,"B")</f>
        <v>0</v>
      </c>
      <c r="E39" s="61">
        <f>COUNTIF(E6:E35,"B")</f>
        <v>0</v>
      </c>
      <c r="F39" s="145">
        <f t="shared" si="7"/>
        <v>0</v>
      </c>
      <c r="G39" s="48">
        <f t="shared" si="7"/>
        <v>0</v>
      </c>
      <c r="H39" s="48">
        <f t="shared" si="7"/>
        <v>0</v>
      </c>
      <c r="I39" s="48">
        <f t="shared" si="7"/>
        <v>0</v>
      </c>
      <c r="J39" s="48">
        <f t="shared" si="7"/>
        <v>0</v>
      </c>
      <c r="K39" s="48">
        <f t="shared" si="7"/>
        <v>0</v>
      </c>
      <c r="L39" s="61">
        <f t="shared" si="7"/>
        <v>0</v>
      </c>
      <c r="M39" s="145">
        <f t="shared" si="7"/>
        <v>0</v>
      </c>
      <c r="N39" s="48">
        <f t="shared" si="7"/>
        <v>0</v>
      </c>
      <c r="O39" s="48">
        <f t="shared" si="7"/>
        <v>0</v>
      </c>
      <c r="P39" s="48">
        <f t="shared" si="7"/>
        <v>0</v>
      </c>
      <c r="Q39" s="48">
        <f t="shared" si="7"/>
        <v>0</v>
      </c>
      <c r="R39" s="61">
        <f t="shared" si="7"/>
        <v>0</v>
      </c>
      <c r="S39" s="145">
        <f t="shared" si="7"/>
        <v>0</v>
      </c>
      <c r="T39" s="61">
        <f t="shared" si="7"/>
        <v>0</v>
      </c>
      <c r="U39" s="145">
        <f t="shared" si="6"/>
        <v>0</v>
      </c>
      <c r="V39" s="48">
        <f>COUNTIF(V6:V35,"宿2")</f>
        <v>0</v>
      </c>
      <c r="W39" s="48">
        <f>COUNTIF(W6:W35,"宿2")</f>
        <v>0</v>
      </c>
      <c r="X39" s="48">
        <f>COUNTIF(X6:X35,"宿2")</f>
        <v>0</v>
      </c>
      <c r="Y39" s="200" t="s">
        <v>104</v>
      </c>
      <c r="Z39" s="201" t="s">
        <v>105</v>
      </c>
      <c r="AA39" s="201" t="s">
        <v>106</v>
      </c>
      <c r="AB39" s="21"/>
      <c r="AC39" s="18"/>
      <c r="AD39" s="248" t="s">
        <v>7</v>
      </c>
      <c r="AE39" s="249"/>
      <c r="AF39" s="249"/>
      <c r="AG39" s="249"/>
      <c r="AH39" s="249"/>
      <c r="AI39" s="250"/>
      <c r="AJ39" s="44" t="s">
        <v>49</v>
      </c>
      <c r="AK39" s="55"/>
      <c r="AL39" s="56"/>
      <c r="AM39" s="1"/>
    </row>
    <row r="40" spans="1:44" ht="32.25" customHeight="1" thickTop="1">
      <c r="A40" s="211" t="s">
        <v>221</v>
      </c>
      <c r="B40" s="212"/>
      <c r="C40" s="202">
        <f>SUM(C38:C39)</f>
        <v>0</v>
      </c>
      <c r="D40" s="202">
        <f t="shared" ref="D40:T40" si="8">SUM(D38:D39)</f>
        <v>0</v>
      </c>
      <c r="E40" s="203">
        <f t="shared" si="8"/>
        <v>0</v>
      </c>
      <c r="F40" s="204">
        <f t="shared" si="8"/>
        <v>0</v>
      </c>
      <c r="G40" s="202">
        <f t="shared" si="8"/>
        <v>0</v>
      </c>
      <c r="H40" s="202">
        <f t="shared" si="8"/>
        <v>0</v>
      </c>
      <c r="I40" s="202">
        <f t="shared" si="8"/>
        <v>0</v>
      </c>
      <c r="J40" s="202">
        <f t="shared" si="8"/>
        <v>0</v>
      </c>
      <c r="K40" s="202">
        <f t="shared" si="8"/>
        <v>0</v>
      </c>
      <c r="L40" s="203">
        <f t="shared" si="8"/>
        <v>0</v>
      </c>
      <c r="M40" s="204">
        <f t="shared" si="8"/>
        <v>0</v>
      </c>
      <c r="N40" s="202">
        <f t="shared" si="8"/>
        <v>0</v>
      </c>
      <c r="O40" s="202">
        <f t="shared" si="8"/>
        <v>0</v>
      </c>
      <c r="P40" s="202">
        <f t="shared" si="8"/>
        <v>0</v>
      </c>
      <c r="Q40" s="202">
        <f t="shared" si="8"/>
        <v>0</v>
      </c>
      <c r="R40" s="203">
        <f t="shared" si="8"/>
        <v>0</v>
      </c>
      <c r="S40" s="204">
        <f t="shared" si="8"/>
        <v>0</v>
      </c>
      <c r="T40" s="203">
        <f t="shared" si="8"/>
        <v>0</v>
      </c>
      <c r="U40" s="205">
        <f t="shared" ref="U40" si="9">SUM(U38:U39)</f>
        <v>0</v>
      </c>
      <c r="V40" s="202">
        <f t="shared" ref="V40" si="10">SUM(V38:V39)</f>
        <v>0</v>
      </c>
      <c r="W40" s="202">
        <f t="shared" ref="W40" si="11">SUM(W38:W39)</f>
        <v>0</v>
      </c>
      <c r="X40" s="202">
        <f t="shared" ref="X40" si="12">SUM(X38:X39)</f>
        <v>0</v>
      </c>
      <c r="Y40" s="101" t="s">
        <v>123</v>
      </c>
      <c r="Z40" s="206" t="s">
        <v>124</v>
      </c>
      <c r="AA40" s="206" t="s">
        <v>125</v>
      </c>
      <c r="AB40" s="21"/>
      <c r="AC40" s="42"/>
      <c r="AD40" s="39"/>
      <c r="AE40" s="40"/>
      <c r="AF40" s="40"/>
      <c r="AG40" s="40"/>
      <c r="AH40" s="40"/>
      <c r="AI40" s="41"/>
      <c r="AJ40" s="44"/>
      <c r="AK40" s="55"/>
      <c r="AL40" s="56"/>
      <c r="AM40" s="1"/>
    </row>
    <row r="41" spans="1:44" ht="32.25" customHeight="1">
      <c r="A41" s="268" t="s">
        <v>220</v>
      </c>
      <c r="B41" s="269"/>
      <c r="C41" s="34">
        <f t="shared" ref="C41:T41" si="13">COUNTIF(C5:C35,"C")</f>
        <v>0</v>
      </c>
      <c r="D41" s="34">
        <f t="shared" si="13"/>
        <v>0</v>
      </c>
      <c r="E41" s="62">
        <f>COUNTIF(E5:E35,"C")</f>
        <v>0</v>
      </c>
      <c r="F41" s="47">
        <f t="shared" si="13"/>
        <v>0</v>
      </c>
      <c r="G41" s="34">
        <f t="shared" si="13"/>
        <v>0</v>
      </c>
      <c r="H41" s="34">
        <f t="shared" si="13"/>
        <v>0</v>
      </c>
      <c r="I41" s="34">
        <f t="shared" si="13"/>
        <v>0</v>
      </c>
      <c r="J41" s="34">
        <f t="shared" si="13"/>
        <v>0</v>
      </c>
      <c r="K41" s="34">
        <f t="shared" si="13"/>
        <v>0</v>
      </c>
      <c r="L41" s="62">
        <f t="shared" si="13"/>
        <v>0</v>
      </c>
      <c r="M41" s="47">
        <f t="shared" si="13"/>
        <v>0</v>
      </c>
      <c r="N41" s="34">
        <f t="shared" si="13"/>
        <v>0</v>
      </c>
      <c r="O41" s="34">
        <f t="shared" si="13"/>
        <v>0</v>
      </c>
      <c r="P41" s="34">
        <f t="shared" si="13"/>
        <v>0</v>
      </c>
      <c r="Q41" s="34">
        <f t="shared" si="13"/>
        <v>0</v>
      </c>
      <c r="R41" s="62">
        <f t="shared" si="13"/>
        <v>0</v>
      </c>
      <c r="S41" s="47">
        <f t="shared" si="13"/>
        <v>0</v>
      </c>
      <c r="T41" s="62">
        <f t="shared" si="13"/>
        <v>0</v>
      </c>
      <c r="U41" s="47">
        <f>SUM(C41:T41)</f>
        <v>0</v>
      </c>
      <c r="V41" s="34">
        <f>SUM(D41:T41)</f>
        <v>0</v>
      </c>
      <c r="W41" s="34">
        <f>SUM(E41:U41)</f>
        <v>0</v>
      </c>
      <c r="X41" s="34">
        <f>SUM(F41:V41)</f>
        <v>0</v>
      </c>
      <c r="Y41" s="104" t="s">
        <v>140</v>
      </c>
      <c r="Z41" s="105" t="s">
        <v>142</v>
      </c>
      <c r="AA41" s="105" t="s">
        <v>141</v>
      </c>
      <c r="AB41" s="21"/>
      <c r="AC41" s="42"/>
      <c r="AD41" s="39"/>
      <c r="AE41" s="40"/>
      <c r="AF41" s="40"/>
      <c r="AG41" s="40"/>
      <c r="AH41" s="40"/>
      <c r="AI41" s="41"/>
      <c r="AJ41" s="44" t="s">
        <v>50</v>
      </c>
      <c r="AK41" s="55"/>
      <c r="AL41" s="56"/>
      <c r="AM41" s="1"/>
    </row>
    <row r="42" spans="1:44" ht="32.25" customHeight="1">
      <c r="A42" s="266" t="s">
        <v>48</v>
      </c>
      <c r="B42" s="267"/>
      <c r="C42" s="34">
        <f>COUNTIF(C6:C35,"C")</f>
        <v>0</v>
      </c>
      <c r="D42" s="49">
        <f>COUNTIF(D6:D35,"D")</f>
        <v>0</v>
      </c>
      <c r="E42" s="63">
        <f>COUNTIF(E6:E35,"D")</f>
        <v>0</v>
      </c>
      <c r="F42" s="146">
        <f t="shared" ref="F42:T42" si="14">COUNTIF(F6:F35,"D")</f>
        <v>0</v>
      </c>
      <c r="G42" s="49">
        <f t="shared" si="14"/>
        <v>0</v>
      </c>
      <c r="H42" s="49">
        <f t="shared" si="14"/>
        <v>0</v>
      </c>
      <c r="I42" s="49">
        <f t="shared" si="14"/>
        <v>0</v>
      </c>
      <c r="J42" s="49">
        <f t="shared" si="14"/>
        <v>0</v>
      </c>
      <c r="K42" s="49">
        <f t="shared" si="14"/>
        <v>0</v>
      </c>
      <c r="L42" s="63">
        <f t="shared" si="14"/>
        <v>0</v>
      </c>
      <c r="M42" s="146">
        <f t="shared" si="14"/>
        <v>0</v>
      </c>
      <c r="N42" s="49">
        <f t="shared" si="14"/>
        <v>0</v>
      </c>
      <c r="O42" s="49">
        <f t="shared" si="14"/>
        <v>0</v>
      </c>
      <c r="P42" s="49">
        <f t="shared" si="14"/>
        <v>0</v>
      </c>
      <c r="Q42" s="49">
        <f t="shared" si="14"/>
        <v>0</v>
      </c>
      <c r="R42" s="63">
        <f t="shared" si="14"/>
        <v>0</v>
      </c>
      <c r="S42" s="146">
        <f t="shared" si="14"/>
        <v>0</v>
      </c>
      <c r="T42" s="63">
        <f t="shared" si="14"/>
        <v>0</v>
      </c>
      <c r="U42" s="95">
        <f>SUM(C42:T42)</f>
        <v>0</v>
      </c>
      <c r="V42" s="43">
        <f>SUM(F42:T42)</f>
        <v>0</v>
      </c>
      <c r="W42" s="43">
        <f>SUM(G42:U42)</f>
        <v>0</v>
      </c>
      <c r="X42" s="43">
        <f>SUM(H42:V42)</f>
        <v>0</v>
      </c>
      <c r="Y42" s="104" t="s">
        <v>222</v>
      </c>
      <c r="Z42" s="105" t="s">
        <v>224</v>
      </c>
      <c r="AA42" s="105" t="s">
        <v>223</v>
      </c>
      <c r="AB42" s="21"/>
      <c r="AC42" s="10"/>
      <c r="AD42" s="248" t="s">
        <v>8</v>
      </c>
      <c r="AE42" s="249"/>
      <c r="AF42" s="249"/>
      <c r="AG42" s="249"/>
      <c r="AH42" s="249"/>
      <c r="AI42" s="250"/>
      <c r="AJ42" s="44" t="s">
        <v>51</v>
      </c>
      <c r="AK42" s="55"/>
      <c r="AL42" s="56"/>
      <c r="AM42" s="56"/>
    </row>
    <row r="43" spans="1:44" ht="32.25" customHeight="1" thickBot="1">
      <c r="A43" s="261" t="s">
        <v>70</v>
      </c>
      <c r="B43" s="261"/>
      <c r="C43" s="127">
        <f t="shared" ref="C43:T43" si="15">COUNTIF(C6:C35,"A")+COUNTIF(C6:C35,"B")+COUNTIF(C6:C35,"C")+COUNTIF(C6:C35,"D")+COUNTBLANK(C6:C35)</f>
        <v>13</v>
      </c>
      <c r="D43" s="83">
        <f>COUNTIF(D6:D35,"A")+COUNTIF(D6:D35,"B")+COUNTIF(D6:D35,"C")+COUNTIF(D6:D35,"D")+COUNTBLANK(D6:D35)</f>
        <v>10</v>
      </c>
      <c r="E43" s="149">
        <f>COUNTIF(E6:E35,"A")+COUNTIF(E6:E35,"B")+COUNTIF(E6:E35,"C")+COUNTIF(E6:E35,"D")+COUNTBLANK(E6:E35)</f>
        <v>9</v>
      </c>
      <c r="F43" s="151">
        <f t="shared" si="15"/>
        <v>13</v>
      </c>
      <c r="G43" s="127">
        <f t="shared" si="15"/>
        <v>8</v>
      </c>
      <c r="H43" s="83">
        <f t="shared" si="15"/>
        <v>13</v>
      </c>
      <c r="I43" s="127">
        <f t="shared" si="15"/>
        <v>13</v>
      </c>
      <c r="J43" s="127">
        <f t="shared" si="15"/>
        <v>12</v>
      </c>
      <c r="K43" s="83">
        <f t="shared" si="15"/>
        <v>12</v>
      </c>
      <c r="L43" s="98">
        <f t="shared" si="15"/>
        <v>0</v>
      </c>
      <c r="M43" s="147">
        <f t="shared" si="15"/>
        <v>12</v>
      </c>
      <c r="N43" s="83">
        <f t="shared" si="15"/>
        <v>13</v>
      </c>
      <c r="O43" s="127">
        <f t="shared" si="15"/>
        <v>13</v>
      </c>
      <c r="P43" s="83">
        <f t="shared" si="15"/>
        <v>13</v>
      </c>
      <c r="Q43" s="83">
        <f t="shared" si="15"/>
        <v>13</v>
      </c>
      <c r="R43" s="149">
        <f t="shared" si="15"/>
        <v>10</v>
      </c>
      <c r="S43" s="147">
        <f t="shared" si="15"/>
        <v>13</v>
      </c>
      <c r="T43" s="98">
        <f t="shared" si="15"/>
        <v>13</v>
      </c>
      <c r="U43" s="96"/>
      <c r="V43" s="72"/>
      <c r="W43" s="72"/>
      <c r="X43" s="73"/>
      <c r="Y43" s="72"/>
      <c r="Z43" s="72"/>
      <c r="AA43" s="72"/>
      <c r="AB43" s="12"/>
      <c r="AC43" s="11"/>
      <c r="AD43" s="242" t="s">
        <v>9</v>
      </c>
      <c r="AE43" s="243"/>
      <c r="AF43" s="243"/>
      <c r="AG43" s="243"/>
      <c r="AH43" s="243"/>
      <c r="AI43" s="244"/>
      <c r="AJ43" s="57" t="s">
        <v>200</v>
      </c>
      <c r="AK43" s="58"/>
      <c r="AL43" s="59"/>
      <c r="AM43" s="1"/>
    </row>
    <row r="44" spans="1:44" ht="19" thickTop="1">
      <c r="A44" s="4" t="s">
        <v>19</v>
      </c>
      <c r="B44" s="4"/>
      <c r="C44" s="4">
        <f>COUNTIF(C6:C35,"○")</f>
        <v>0</v>
      </c>
      <c r="D44" s="4"/>
      <c r="E44" s="4">
        <f>COUNTIF(E7:E35,"○")</f>
        <v>0</v>
      </c>
      <c r="F44" s="4">
        <f>COUNTIF(F6:F35,"○")</f>
        <v>0</v>
      </c>
      <c r="G44" s="4">
        <f>COUNTIF(G6:G35,"○")</f>
        <v>0</v>
      </c>
      <c r="H44" s="4">
        <f>COUNTIF(H6:H35,"○")</f>
        <v>0</v>
      </c>
      <c r="I44" s="4">
        <f>COUNTIF(I7:I35,"○")</f>
        <v>0</v>
      </c>
      <c r="J44" s="4">
        <f t="shared" ref="J44:P44" si="16">COUNTIF(J6:J35,"○")</f>
        <v>0</v>
      </c>
      <c r="K44" s="4">
        <f t="shared" si="16"/>
        <v>0</v>
      </c>
      <c r="L44" s="4">
        <f t="shared" si="16"/>
        <v>0</v>
      </c>
      <c r="M44" s="4">
        <f t="shared" si="16"/>
        <v>0</v>
      </c>
      <c r="N44" s="4">
        <f t="shared" si="16"/>
        <v>0</v>
      </c>
      <c r="O44" s="4">
        <f t="shared" si="16"/>
        <v>0</v>
      </c>
      <c r="P44" s="4">
        <f t="shared" si="16"/>
        <v>0</v>
      </c>
      <c r="S44" s="4">
        <f>COUNTIF(Q7:Q35,"○")</f>
        <v>0</v>
      </c>
      <c r="T44" s="4">
        <f>COUNTIF(R6:R35,"○")</f>
        <v>0</v>
      </c>
      <c r="U44" s="4">
        <f>COUNTIF(T6:T35,"○")</f>
        <v>0</v>
      </c>
      <c r="V44" s="4"/>
      <c r="W44" s="4"/>
      <c r="X44" s="4"/>
      <c r="Y44" s="4"/>
      <c r="Z44" s="4"/>
      <c r="AA44" s="4"/>
      <c r="AB44" s="4"/>
      <c r="AC44" s="4"/>
      <c r="AD44" s="4"/>
      <c r="AE44" s="5"/>
      <c r="AF44" s="5"/>
      <c r="AG44" s="5"/>
      <c r="AH44" s="5"/>
      <c r="AI44" s="5"/>
      <c r="AJ44" s="3" t="s">
        <v>71</v>
      </c>
      <c r="AK44" s="3"/>
      <c r="AM44" s="1"/>
    </row>
    <row r="45" spans="1:44">
      <c r="A45" s="4" t="s">
        <v>16</v>
      </c>
      <c r="B45" s="4"/>
      <c r="C45" s="4">
        <f>COUNTIF(C6:C35,"○特")</f>
        <v>0</v>
      </c>
      <c r="D45" s="4"/>
      <c r="E45" s="4">
        <f>COUNTIF(E7:E35,"○特")</f>
        <v>0</v>
      </c>
      <c r="F45" s="4">
        <f>COUNTIF(F6:F35,"○特")</f>
        <v>0</v>
      </c>
      <c r="G45" s="4">
        <f>COUNTIF(G6:G35,"○特")</f>
        <v>0</v>
      </c>
      <c r="H45" s="4">
        <f>COUNTIF(H6:H35,"○特")</f>
        <v>0</v>
      </c>
      <c r="I45" s="4">
        <f>COUNTIF(I7:I35,"○特")</f>
        <v>0</v>
      </c>
      <c r="J45" s="4">
        <f t="shared" ref="J45:P45" si="17">COUNTIF(J6:J35,"○特")</f>
        <v>0</v>
      </c>
      <c r="K45" s="4">
        <f t="shared" si="17"/>
        <v>0</v>
      </c>
      <c r="L45" s="4">
        <f t="shared" si="17"/>
        <v>0</v>
      </c>
      <c r="M45" s="4">
        <f t="shared" si="17"/>
        <v>0</v>
      </c>
      <c r="N45" s="4">
        <f t="shared" si="17"/>
        <v>0</v>
      </c>
      <c r="O45" s="4">
        <f t="shared" si="17"/>
        <v>0</v>
      </c>
      <c r="P45" s="4">
        <f t="shared" si="17"/>
        <v>0</v>
      </c>
      <c r="S45" s="4">
        <f>COUNTIF(Q7:Q35,"◎")</f>
        <v>0</v>
      </c>
      <c r="T45" s="4">
        <f>COUNTIF(R6:R35,"◎")</f>
        <v>0</v>
      </c>
      <c r="U45" s="4">
        <f>COUNTIF(T6:T35,"◎")</f>
        <v>0</v>
      </c>
      <c r="V45" s="4"/>
      <c r="W45" s="4"/>
      <c r="X45" s="4"/>
      <c r="Y45" s="4"/>
      <c r="Z45" s="4"/>
      <c r="AA45" s="4"/>
      <c r="AB45" s="4"/>
      <c r="AC45" s="4"/>
      <c r="AD45" s="4"/>
      <c r="AE45" s="5"/>
      <c r="AF45" s="5"/>
      <c r="AG45" s="5"/>
      <c r="AH45" s="5"/>
      <c r="AI45" s="5"/>
      <c r="AJ45" s="3" t="s">
        <v>72</v>
      </c>
      <c r="AK45" s="3"/>
      <c r="AM45" s="1"/>
    </row>
    <row r="46" spans="1:44">
      <c r="A46" s="4" t="s">
        <v>35</v>
      </c>
      <c r="B46" s="4"/>
      <c r="C46" s="85">
        <f>COUNTIF(C6:C35,"□")</f>
        <v>0</v>
      </c>
      <c r="D46" s="4"/>
      <c r="E46" s="4">
        <f>COUNTIF(E7:E35,"□")</f>
        <v>0</v>
      </c>
      <c r="F46" s="4">
        <f>COUNTIF(F6:F35,"□")</f>
        <v>0</v>
      </c>
      <c r="G46" s="4">
        <f>COUNTIF(G6:G35,"□")</f>
        <v>0</v>
      </c>
      <c r="H46" s="4">
        <f>COUNTIF(H6:H35,"□")</f>
        <v>0</v>
      </c>
      <c r="I46" s="4">
        <f>COUNTIF(I7:I35,"□")</f>
        <v>1</v>
      </c>
      <c r="J46" s="4">
        <f t="shared" ref="J46:P46" si="18">COUNTIF(J6:J35,"□")</f>
        <v>0</v>
      </c>
      <c r="K46" s="4">
        <f t="shared" si="18"/>
        <v>1</v>
      </c>
      <c r="L46" s="4">
        <f t="shared" si="18"/>
        <v>0</v>
      </c>
      <c r="M46" s="4">
        <f t="shared" si="18"/>
        <v>0</v>
      </c>
      <c r="N46" s="4">
        <f t="shared" si="18"/>
        <v>0</v>
      </c>
      <c r="O46" s="4">
        <f t="shared" si="18"/>
        <v>0</v>
      </c>
      <c r="P46" s="4">
        <f t="shared" si="18"/>
        <v>0</v>
      </c>
      <c r="S46" s="4">
        <f>COUNTIF(Q7:Q35,"□")</f>
        <v>0</v>
      </c>
      <c r="T46" s="4">
        <f>COUNTIF(R6:R35,"□")</f>
        <v>0</v>
      </c>
      <c r="U46" s="4">
        <f>COUNTIF(T6:T35,"□")</f>
        <v>0</v>
      </c>
      <c r="V46" s="4"/>
      <c r="W46" s="4"/>
      <c r="X46" s="4"/>
      <c r="Y46" s="4"/>
      <c r="Z46" s="4"/>
      <c r="AA46" s="4"/>
      <c r="AB46" s="4"/>
      <c r="AC46" s="4"/>
      <c r="AD46" s="4"/>
      <c r="AE46" s="5"/>
      <c r="AF46" s="5"/>
      <c r="AG46" s="5"/>
      <c r="AH46" s="5"/>
      <c r="AI46" s="5"/>
      <c r="AJ46" s="3" t="s">
        <v>73</v>
      </c>
      <c r="AK46" s="3"/>
      <c r="AM46" s="1"/>
    </row>
    <row r="47" spans="1:44">
      <c r="A47" s="4" t="s">
        <v>41</v>
      </c>
      <c r="B47" s="4"/>
      <c r="C47" s="4">
        <f>COUNTIF(C6:C35,"※")</f>
        <v>2</v>
      </c>
      <c r="D47" s="4"/>
      <c r="E47" s="4">
        <f>COUNTIF(E7:E35,"※")</f>
        <v>1</v>
      </c>
      <c r="F47" s="4">
        <f>COUNTIF(F6:F35,"※")</f>
        <v>2</v>
      </c>
      <c r="G47" s="4">
        <f>COUNTIF(G6:G35,"※")</f>
        <v>0</v>
      </c>
      <c r="H47" s="4">
        <f>COUNTIF(H6:H35,"※")</f>
        <v>2</v>
      </c>
      <c r="I47" s="4">
        <f>COUNTIF(I7:I35,"※")</f>
        <v>0</v>
      </c>
      <c r="J47" s="4">
        <f t="shared" ref="J47:P47" si="19">COUNTIF(J6:J35,"※")</f>
        <v>3</v>
      </c>
      <c r="K47" s="4">
        <f t="shared" si="19"/>
        <v>2</v>
      </c>
      <c r="L47" s="4">
        <f t="shared" si="19"/>
        <v>0</v>
      </c>
      <c r="M47" s="4">
        <f t="shared" si="19"/>
        <v>2</v>
      </c>
      <c r="N47" s="4">
        <f t="shared" si="19"/>
        <v>2</v>
      </c>
      <c r="O47" s="4">
        <f t="shared" si="19"/>
        <v>2</v>
      </c>
      <c r="P47" s="4">
        <f t="shared" si="19"/>
        <v>2</v>
      </c>
      <c r="S47" s="4">
        <f>COUNTIF(Q4:Q35,"公")</f>
        <v>0</v>
      </c>
      <c r="T47" s="4">
        <f>COUNTIF(R6:R35,"公")</f>
        <v>2</v>
      </c>
      <c r="U47" s="4">
        <f>COUNTIF(T6:T35,"公")</f>
        <v>0</v>
      </c>
      <c r="V47" s="4"/>
      <c r="W47" s="4"/>
      <c r="X47" s="4"/>
      <c r="Y47" s="4"/>
      <c r="Z47" s="4"/>
      <c r="AA47" s="4"/>
      <c r="AB47" s="4"/>
      <c r="AC47" s="4"/>
      <c r="AD47" s="4"/>
      <c r="AE47" s="5"/>
      <c r="AF47" s="5"/>
      <c r="AG47" s="5"/>
      <c r="AH47" s="5"/>
      <c r="AI47" s="5"/>
      <c r="AJ47" s="3" t="s">
        <v>74</v>
      </c>
      <c r="AK47" s="3"/>
      <c r="AM47" s="1"/>
    </row>
    <row r="48" spans="1:44">
      <c r="A48" s="4" t="s">
        <v>11</v>
      </c>
      <c r="B48" s="4"/>
      <c r="C48" s="4">
        <f>COUNTIF(C6:C35,"公")</f>
        <v>0</v>
      </c>
      <c r="D48" s="4"/>
      <c r="E48" s="4">
        <f>COUNTIF(E7:E35,"公")</f>
        <v>5</v>
      </c>
      <c r="F48" s="4">
        <f>COUNTIF(F6:F35,"公")</f>
        <v>0</v>
      </c>
      <c r="G48" s="4">
        <f>COUNTIF(G6:G35,"公")</f>
        <v>7</v>
      </c>
      <c r="H48" s="4">
        <f>COUNTIF(H6:H35,"公")</f>
        <v>0</v>
      </c>
      <c r="I48" s="4">
        <f>COUNTIF(I7:I35,"公")</f>
        <v>1</v>
      </c>
      <c r="J48" s="4">
        <f t="shared" ref="J48:P48" si="20">COUNTIF(J6:J35,"公")</f>
        <v>0</v>
      </c>
      <c r="K48" s="4">
        <f t="shared" si="20"/>
        <v>0</v>
      </c>
      <c r="L48" s="4">
        <f t="shared" si="20"/>
        <v>15</v>
      </c>
      <c r="M48" s="4">
        <f t="shared" si="20"/>
        <v>0</v>
      </c>
      <c r="N48" s="4">
        <f t="shared" si="20"/>
        <v>0</v>
      </c>
      <c r="O48" s="4">
        <f t="shared" si="20"/>
        <v>0</v>
      </c>
      <c r="P48" s="4">
        <f t="shared" si="20"/>
        <v>0</v>
      </c>
      <c r="S48" s="4">
        <f>COUNTIF(Q7:Q35,"公")</f>
        <v>0</v>
      </c>
      <c r="T48" s="4">
        <f>COUNTIF(R6:R35,"公")</f>
        <v>2</v>
      </c>
      <c r="U48" s="4">
        <f>COUNTIF(T6:T35,"公")</f>
        <v>0</v>
      </c>
      <c r="V48" s="4"/>
      <c r="W48" s="4"/>
      <c r="X48" s="4"/>
      <c r="Y48" s="4"/>
      <c r="Z48" s="4"/>
      <c r="AA48" s="4"/>
      <c r="AB48" s="4"/>
      <c r="AC48" s="4"/>
      <c r="AD48" s="4"/>
      <c r="AE48" s="5"/>
      <c r="AF48" s="5"/>
      <c r="AG48" s="5"/>
      <c r="AH48" s="5"/>
      <c r="AI48" s="5"/>
      <c r="AJ48" s="3" t="s">
        <v>75</v>
      </c>
      <c r="AK48" s="3"/>
    </row>
    <row r="49" spans="1:29">
      <c r="A49" s="7" t="s">
        <v>17</v>
      </c>
      <c r="C49" s="4">
        <f>COUNTIF(C6:C35,"宿1")</f>
        <v>0</v>
      </c>
      <c r="D49" s="4"/>
      <c r="E49" s="86">
        <f>COUNTIF(E7:E35,"宿1")</f>
        <v>0</v>
      </c>
      <c r="F49" s="4">
        <f>COUNTIF(E7:E35,"宿1")</f>
        <v>0</v>
      </c>
      <c r="G49" s="4">
        <f t="shared" ref="G49:P49" si="21">COUNTIF(G6:G35,"宿1")</f>
        <v>0</v>
      </c>
      <c r="H49" s="4">
        <f t="shared" si="21"/>
        <v>0</v>
      </c>
      <c r="I49" s="4">
        <f t="shared" si="21"/>
        <v>0</v>
      </c>
      <c r="J49" s="4">
        <f t="shared" si="21"/>
        <v>0</v>
      </c>
      <c r="K49" s="4">
        <f t="shared" si="21"/>
        <v>0</v>
      </c>
      <c r="L49" s="4">
        <f t="shared" si="21"/>
        <v>0</v>
      </c>
      <c r="M49" s="4">
        <f t="shared" si="21"/>
        <v>0</v>
      </c>
      <c r="N49" s="4">
        <f t="shared" si="21"/>
        <v>0</v>
      </c>
      <c r="O49" s="4">
        <f t="shared" si="21"/>
        <v>0</v>
      </c>
      <c r="P49" s="4">
        <f t="shared" si="21"/>
        <v>0</v>
      </c>
      <c r="S49" s="4">
        <f>COUNTIF(Q7:Q35,"宿1")</f>
        <v>0</v>
      </c>
      <c r="T49" s="4">
        <f>COUNTIF(R6:R35,"宿1")</f>
        <v>0</v>
      </c>
      <c r="U49" s="4">
        <f>COUNTIF(T6:T35,"宿1")</f>
        <v>0</v>
      </c>
      <c r="V49" s="4"/>
      <c r="W49" s="4"/>
      <c r="X49" s="4"/>
      <c r="Y49" s="4"/>
      <c r="Z49" s="4"/>
      <c r="AA49" s="4"/>
      <c r="AB49" s="4"/>
      <c r="AC49" s="4"/>
    </row>
    <row r="50" spans="1:29">
      <c r="A50" s="7" t="s">
        <v>18</v>
      </c>
      <c r="C50" s="4">
        <f>COUNTIF(C6:C35,"宿2")</f>
        <v>0</v>
      </c>
      <c r="D50" s="4"/>
      <c r="E50" s="4">
        <f>COUNTIF(E7:E35,"宿2")</f>
        <v>0</v>
      </c>
      <c r="F50" s="4">
        <f t="shared" ref="F50:P50" si="22">COUNTIF(F6:F35,"宿2")</f>
        <v>0</v>
      </c>
      <c r="G50" s="4">
        <f t="shared" si="22"/>
        <v>0</v>
      </c>
      <c r="H50" s="4">
        <f t="shared" si="22"/>
        <v>0</v>
      </c>
      <c r="I50" s="4">
        <f t="shared" si="22"/>
        <v>0</v>
      </c>
      <c r="J50" s="4">
        <f t="shared" si="22"/>
        <v>0</v>
      </c>
      <c r="K50" s="4">
        <f t="shared" si="22"/>
        <v>0</v>
      </c>
      <c r="L50" s="4">
        <f t="shared" si="22"/>
        <v>0</v>
      </c>
      <c r="M50" s="4">
        <f t="shared" si="22"/>
        <v>0</v>
      </c>
      <c r="N50" s="4">
        <f t="shared" si="22"/>
        <v>0</v>
      </c>
      <c r="O50" s="4">
        <f t="shared" si="22"/>
        <v>0</v>
      </c>
      <c r="P50" s="4">
        <f t="shared" si="22"/>
        <v>0</v>
      </c>
      <c r="S50" s="4">
        <f>COUNTIF(Q7:Q35,"宿2")</f>
        <v>0</v>
      </c>
      <c r="T50" s="4">
        <f>COUNTIF(R6:R35,"宿2")</f>
        <v>0</v>
      </c>
      <c r="U50" s="4">
        <f>COUNTIF(T6:T35,"宿2")</f>
        <v>0</v>
      </c>
      <c r="V50" s="4"/>
      <c r="W50" s="4"/>
      <c r="X50" s="4"/>
      <c r="Y50" s="4"/>
      <c r="Z50" s="4"/>
      <c r="AA50" s="4"/>
      <c r="AB50" s="4"/>
      <c r="AC50" s="4"/>
    </row>
    <row r="51" spans="1:29">
      <c r="F51" s="87"/>
    </row>
  </sheetData>
  <mergeCells count="54">
    <mergeCell ref="AJ36:AK38"/>
    <mergeCell ref="A3:B3"/>
    <mergeCell ref="AI2:AI5"/>
    <mergeCell ref="AD2:AD5"/>
    <mergeCell ref="AB3:AC5"/>
    <mergeCell ref="AG2:AG5"/>
    <mergeCell ref="AH2:AH5"/>
    <mergeCell ref="Q4:Q5"/>
    <mergeCell ref="N4:N5"/>
    <mergeCell ref="O4:O5"/>
    <mergeCell ref="R4:R5"/>
    <mergeCell ref="H4:H5"/>
    <mergeCell ref="Z2:Z5"/>
    <mergeCell ref="P4:P5"/>
    <mergeCell ref="J4:J5"/>
    <mergeCell ref="AB2:AC2"/>
    <mergeCell ref="A1:AC1"/>
    <mergeCell ref="M4:M5"/>
    <mergeCell ref="A43:B43"/>
    <mergeCell ref="A38:B38"/>
    <mergeCell ref="A39:B39"/>
    <mergeCell ref="A42:B42"/>
    <mergeCell ref="A41:B41"/>
    <mergeCell ref="I4:I5"/>
    <mergeCell ref="G4:G5"/>
    <mergeCell ref="F4:F5"/>
    <mergeCell ref="K4:K5"/>
    <mergeCell ref="E4:E5"/>
    <mergeCell ref="D4:D5"/>
    <mergeCell ref="C4:C5"/>
    <mergeCell ref="A2:B2"/>
    <mergeCell ref="A36:B36"/>
    <mergeCell ref="AD43:AI43"/>
    <mergeCell ref="AD38:AI38"/>
    <mergeCell ref="AD39:AI39"/>
    <mergeCell ref="AD42:AI42"/>
    <mergeCell ref="L4:L5"/>
    <mergeCell ref="S4:S5"/>
    <mergeCell ref="A40:B40"/>
    <mergeCell ref="AK1:AL1"/>
    <mergeCell ref="A37:B37"/>
    <mergeCell ref="AL3:AL5"/>
    <mergeCell ref="T4:T5"/>
    <mergeCell ref="W4:W5"/>
    <mergeCell ref="AJ2:AK2"/>
    <mergeCell ref="AE2:AE5"/>
    <mergeCell ref="AK3:AK5"/>
    <mergeCell ref="AF2:AF5"/>
    <mergeCell ref="AJ3:AJ5"/>
    <mergeCell ref="AA2:AA5"/>
    <mergeCell ref="U4:U5"/>
    <mergeCell ref="X4:X5"/>
    <mergeCell ref="Y2:Y5"/>
    <mergeCell ref="V4:V5"/>
  </mergeCells>
  <phoneticPr fontId="22" type="noConversion"/>
  <printOptions horizontalCentered="1" verticalCentered="1"/>
  <pageMargins left="0" right="0" top="0" bottom="0" header="0" footer="0"/>
  <pageSetup paperSize="9" scale="34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1</vt:i4>
      </vt:variant>
    </vt:vector>
  </HeadingPairs>
  <TitlesOfParts>
    <vt:vector size="3" baseType="lpstr">
      <vt:lpstr>11110</vt:lpstr>
      <vt:lpstr>工作表1</vt:lpstr>
      <vt:lpstr>'11110'!Print_Area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郭書豪</dc:creator>
  <cp:lastModifiedBy>珊珊</cp:lastModifiedBy>
  <cp:lastPrinted>2023-10-24T07:28:41Z</cp:lastPrinted>
  <dcterms:created xsi:type="dcterms:W3CDTF">2004-11-30T10:17:05Z</dcterms:created>
  <dcterms:modified xsi:type="dcterms:W3CDTF">2023-10-29T11:12:54Z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2023-10-29T11:12:54Z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36f76f25-e061-4fd3-98b2-a2005febebf3</vt:lpwstr>
  </property>
  <property fmtid="{D5CDD505-2E9C-101B-9397-08002B2CF9AE}" pid="7" name="MSIP_Label_defa4170-0d19-0005-0004-bc88714345d2_ActionId">
    <vt:lpwstr>d708432f-680e-484c-a978-05d64cb14fd5</vt:lpwstr>
  </property>
  <property fmtid="{D5CDD505-2E9C-101B-9397-08002B2CF9AE}" pid="8" name="MSIP_Label_defa4170-0d19-0005-0004-bc88714345d2_ContentBits">
    <vt:lpwstr>0</vt:lpwstr>
  </property>
</Properties>
</file>