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65" windowWidth="14805" windowHeight="795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I13" i="1"/>
  <c r="G14"/>
  <c r="G13"/>
  <c r="I11"/>
  <c r="I9"/>
  <c r="I7"/>
  <c r="I5"/>
  <c r="I3"/>
  <c r="G12"/>
  <c r="G11"/>
  <c r="G10"/>
  <c r="G9"/>
  <c r="G8"/>
  <c r="G7"/>
  <c r="G6"/>
  <c r="G5"/>
  <c r="G4"/>
  <c r="G3"/>
  <c r="G2"/>
</calcChain>
</file>

<file path=xl/sharedStrings.xml><?xml version="1.0" encoding="utf-8"?>
<sst xmlns="http://schemas.openxmlformats.org/spreadsheetml/2006/main" count="174" uniqueCount="173">
  <si>
    <t>C1_F1(pF)</t>
  </si>
  <si>
    <t>C1_F1_OFF(pF)</t>
  </si>
  <si>
    <t>C1_F2(pF)</t>
  </si>
  <si>
    <t>C1_F2_OFF(pF)</t>
  </si>
  <si>
    <t>C1_S1(pF)</t>
  </si>
  <si>
    <t>C1_S1_OFF(pF)</t>
  </si>
  <si>
    <t>C1_S2(pF)</t>
  </si>
  <si>
    <t>C1_S2_OFF(pF)</t>
  </si>
  <si>
    <t>C1_S3(pF)</t>
  </si>
  <si>
    <t>C1_S3_OFF(pF)</t>
  </si>
  <si>
    <t>C1_S4(pF)</t>
  </si>
  <si>
    <t>C1_S4_OFF(pF)</t>
  </si>
  <si>
    <t>C1_S5(pF)</t>
  </si>
  <si>
    <t>C1_S5_OFF(pF)</t>
  </si>
  <si>
    <t>C1_S6(pF)</t>
  </si>
  <si>
    <t>C1_S6_OFF(pF)</t>
  </si>
  <si>
    <t>C1_S7(pF)</t>
  </si>
  <si>
    <t>C1_S7_OFF(pF)</t>
  </si>
  <si>
    <t>C1_S8(pF)</t>
  </si>
  <si>
    <t>C1_S8_OFF(pF)</t>
  </si>
  <si>
    <t>C1_S9(pF)</t>
  </si>
  <si>
    <t>C1_S9_OFF(pF)</t>
  </si>
  <si>
    <t>C1_S10(pF)</t>
  </si>
  <si>
    <t>C1_S10_OFF(pF)</t>
  </si>
  <si>
    <t>C1_S11(pF)</t>
  </si>
  <si>
    <t>C1_S11_OFF(pF)</t>
  </si>
  <si>
    <t>C1_S12(pF)</t>
  </si>
  <si>
    <t>C1_S12_OFF(pF)</t>
  </si>
  <si>
    <t>C1_S13(pF)</t>
  </si>
  <si>
    <t>C1_S13_OFF(pF)</t>
  </si>
  <si>
    <t>C1_S14(pF)</t>
  </si>
  <si>
    <t>C1_S14_OFF(pF)</t>
  </si>
  <si>
    <t>C1_S14F12(pF)</t>
  </si>
  <si>
    <t>C1_Min2(pF)</t>
  </si>
  <si>
    <t>C2_Min(pF)</t>
  </si>
  <si>
    <t>C2_F1(pF)</t>
  </si>
  <si>
    <t>C2_F1_OFF(pF)</t>
  </si>
  <si>
    <t>C2_F2(pF)</t>
  </si>
  <si>
    <t>C2_F2_OFF(pF)</t>
  </si>
  <si>
    <t>C2_S1(pF)</t>
  </si>
  <si>
    <t>C2_S1_OFF(pF)</t>
  </si>
  <si>
    <t>C2_S2(pF)</t>
  </si>
  <si>
    <t>C2_S2_OFF(pF)</t>
  </si>
  <si>
    <t>C2_S3(pF)</t>
  </si>
  <si>
    <t>C2_S3_OFF(pF)</t>
  </si>
  <si>
    <t>C2_S4(pF)</t>
  </si>
  <si>
    <t>C2_S4_OFF(pF)</t>
  </si>
  <si>
    <t>C2_S5(pF)</t>
  </si>
  <si>
    <t>C2_S5_OFF(pF)</t>
  </si>
  <si>
    <t>C2_S6(pF)</t>
  </si>
  <si>
    <t>C2_S6_OFF(pF)</t>
  </si>
  <si>
    <t>C2_S7(pF)</t>
  </si>
  <si>
    <t>C2_S7_OFF(pF)</t>
  </si>
  <si>
    <t>C2_S8(pF)</t>
  </si>
  <si>
    <t>C2_S8_OFF(pF)</t>
  </si>
  <si>
    <t>C2_S9(pF)</t>
  </si>
  <si>
    <t>C2_S9_OFF(pF)</t>
  </si>
  <si>
    <t>C2_S10(pF)</t>
  </si>
  <si>
    <t>C2_S10_OFF(pF)</t>
  </si>
  <si>
    <t>C2_S11(pF)</t>
  </si>
  <si>
    <t>C2_S11_OFF(pF)</t>
  </si>
  <si>
    <t>C2_S12(pF)</t>
  </si>
  <si>
    <t>C2_S12_OFF(pF)</t>
  </si>
  <si>
    <t>C2_S13(pF)</t>
  </si>
  <si>
    <t>C2_S13_OFF(pF)</t>
  </si>
  <si>
    <t>C2_S14(pF)</t>
  </si>
  <si>
    <t>C2_S14_OFF(pF)</t>
  </si>
  <si>
    <t>C2_S14F12(pF)</t>
  </si>
  <si>
    <t>C2_Min2(pF)</t>
  </si>
  <si>
    <t>C3_Min(pF)</t>
  </si>
  <si>
    <t>C3_F1(pF)</t>
  </si>
  <si>
    <t>C3_F1_OFF(pF)</t>
  </si>
  <si>
    <t>C3_F2(pF)</t>
  </si>
  <si>
    <t>C3_F2_OFF(pF)</t>
  </si>
  <si>
    <t>C3_S1(pF)</t>
  </si>
  <si>
    <t>C3_S1_OFF(pF)</t>
  </si>
  <si>
    <t>C3_S2(pF)</t>
  </si>
  <si>
    <t>C3_S2_OFF(pF)</t>
  </si>
  <si>
    <t>C3_S3(pF)</t>
  </si>
  <si>
    <t>C3_S3_OFF(pF)</t>
  </si>
  <si>
    <t>C3_S4(pF)</t>
  </si>
  <si>
    <t>C3_S4_OFF(pF)</t>
  </si>
  <si>
    <t>C3_S5(pF)</t>
  </si>
  <si>
    <t>C3_S5_OFF(pF)</t>
  </si>
  <si>
    <t>C3_S6(pF)</t>
  </si>
  <si>
    <t>C3_S6_OFF(pF)</t>
  </si>
  <si>
    <t>C3_S7(pF)</t>
  </si>
  <si>
    <t>C3_S7_OFF(pF)</t>
  </si>
  <si>
    <t>C3_S8(pF)</t>
  </si>
  <si>
    <t>C3_S8_OFF(pF)</t>
  </si>
  <si>
    <t>C3_S9(pF)</t>
  </si>
  <si>
    <t>C3_S9_OFF(pF)</t>
  </si>
  <si>
    <t>C3_S10(pF)</t>
  </si>
  <si>
    <t>C3_S10_OFF(pF)</t>
  </si>
  <si>
    <t>C3_S11(pF)</t>
  </si>
  <si>
    <t>C3_S11_OFF(pF)</t>
  </si>
  <si>
    <t>C3_S12(pF)</t>
  </si>
  <si>
    <t>C3_S12_OFF(pF)</t>
  </si>
  <si>
    <t>C3_S13(pF)</t>
  </si>
  <si>
    <t>C3_S13_OFF(pF)</t>
  </si>
  <si>
    <t>C3_S14(pF)</t>
  </si>
  <si>
    <t>C3_S14_OFF(pF)</t>
  </si>
  <si>
    <t>C3_S14F12(pF)</t>
  </si>
  <si>
    <t>C3_Min2(pF)</t>
  </si>
  <si>
    <t>VPI_C1_All_Drivers OFF</t>
  </si>
  <si>
    <t>VPI_C1_All Drivers ON</t>
  </si>
  <si>
    <t>VPI_C1_All Drivers OFF2</t>
  </si>
  <si>
    <t>VPI_C2_All_Drivers OFF</t>
  </si>
  <si>
    <t>VPI_C2_All Drivers ON</t>
  </si>
  <si>
    <t>VPI_C2_All Drivers OFF2</t>
  </si>
  <si>
    <t>VPI_C3_All_Drivers OFF</t>
  </si>
  <si>
    <t>VPI_C3_All Drivers ON</t>
  </si>
  <si>
    <t>VPI_C3_All Drivers OFF2</t>
  </si>
  <si>
    <t>Total Delta C1(pF)</t>
  </si>
  <si>
    <t>Total Delta C2(pF)</t>
  </si>
  <si>
    <t>Total Delta C3(pF)</t>
  </si>
  <si>
    <t>IDD_Stdby(uA)</t>
  </si>
  <si>
    <t>IDD_ON(uA)</t>
  </si>
  <si>
    <t>IDD_OFF(uA)</t>
  </si>
  <si>
    <t>VSA_V1_(V)</t>
  </si>
  <si>
    <t>VSA_V1_C1(pF)</t>
  </si>
  <si>
    <t>VSA_V1_C2(pF)</t>
  </si>
  <si>
    <t>VSA_V1_C3(pF)</t>
  </si>
  <si>
    <t>VSA_V2(V)</t>
  </si>
  <si>
    <t>VSA_V2_C1(pF)</t>
  </si>
  <si>
    <t>VSA_V2_C2(pF)</t>
  </si>
  <si>
    <t>VSA_V2_C3(pF)</t>
  </si>
  <si>
    <t>VSA_V3(V)</t>
  </si>
  <si>
    <t>VSA_V3_C1(pF)</t>
  </si>
  <si>
    <t>VSA_V3_C2(pF)</t>
  </si>
  <si>
    <t>VSA_V3_C3(pF)</t>
  </si>
  <si>
    <t>R/W Status(P/F)</t>
  </si>
  <si>
    <t>Bin</t>
  </si>
  <si>
    <t>DVA ON/OFF</t>
  </si>
  <si>
    <t>CAL ON/OFF</t>
  </si>
  <si>
    <t>CP_HD/CYC</t>
  </si>
  <si>
    <t>Test Items</t>
  </si>
  <si>
    <t>Test setups</t>
  </si>
  <si>
    <t>C1_Min(pF)</t>
  </si>
  <si>
    <t>Remarks</t>
  </si>
  <si>
    <t>write 0x01 to Reg01 to turn on F1, measure C1</t>
  </si>
  <si>
    <t>write 0x00 to Reg01 to turn off F1, measure C1</t>
  </si>
  <si>
    <t>write 0x02 to Reg01 to turn on F2, measure C1</t>
  </si>
  <si>
    <t>write 0x00 to Reg01 to turn off F2, measure C1</t>
  </si>
  <si>
    <t>Value</t>
  </si>
  <si>
    <t>write 0x00 to Reg01 to turn off B1, measure C1</t>
  </si>
  <si>
    <t xml:space="preserve">write 0x04 to Reg01 to turn on B1, measure C1 </t>
  </si>
  <si>
    <t>Program C1 to cmin by writing 0x0 to Reg01. Measure C1</t>
  </si>
  <si>
    <t>Is B1 turned on as well? You wr0te 0x0c or 0x08  to Reg01??</t>
  </si>
  <si>
    <t xml:space="preserve">write 0x08 to Reg01 to turn on B1 + B2, measure C1 </t>
  </si>
  <si>
    <t xml:space="preserve">write 0x04 to Reg01 to turn off B2, measure C1 </t>
  </si>
  <si>
    <t xml:space="preserve">write 0x0C to Reg01 to turn on B1 + B2 + B3, measure C1 </t>
  </si>
  <si>
    <t xml:space="preserve">write 0x08 to Reg01 to turn off B3, measure C1 </t>
  </si>
  <si>
    <t>Comment</t>
  </si>
  <si>
    <t>Cmin</t>
  </si>
  <si>
    <t>RTZ of F1</t>
  </si>
  <si>
    <t>RTZ of F2</t>
  </si>
  <si>
    <t>RTZ of B1</t>
  </si>
  <si>
    <t>Measure(pF)</t>
  </si>
  <si>
    <t>F1</t>
  </si>
  <si>
    <t>F2</t>
  </si>
  <si>
    <t>B1</t>
  </si>
  <si>
    <t>B2</t>
  </si>
  <si>
    <t>RTZ of B2</t>
  </si>
  <si>
    <t>B3</t>
  </si>
  <si>
    <t>RTZ of B3</t>
  </si>
  <si>
    <t xml:space="preserve">write 0x10 to Reg01 to turn on B1 + B2 + B3 + B4, measure C1 </t>
  </si>
  <si>
    <t xml:space="preserve">write 0x0C to Reg01 to turn off B4, measure C1 </t>
  </si>
  <si>
    <t>Target Cap(pF)</t>
  </si>
  <si>
    <t>%Delta C by Beam</t>
  </si>
  <si>
    <t xml:space="preserve">write 0x3B to Reg01 to turn on B1 to B14 + F1 + F2, measure C1 </t>
  </si>
  <si>
    <t>B4</t>
  </si>
  <si>
    <t>RTZ of B4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</si>
</sst>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marker>
            <c:symbol val="none"/>
          </c:marker>
          <c:val>
            <c:numRef>
              <c:f>Sheet1!$D$2:$D$106</c:f>
              <c:numCache>
                <c:formatCode>General</c:formatCode>
                <c:ptCount val="105"/>
                <c:pt idx="0">
                  <c:v>1.229903</c:v>
                </c:pt>
                <c:pt idx="1">
                  <c:v>1.345594</c:v>
                </c:pt>
                <c:pt idx="2">
                  <c:v>1.229131</c:v>
                </c:pt>
                <c:pt idx="3">
                  <c:v>1.4771030000000001</c:v>
                </c:pt>
                <c:pt idx="4">
                  <c:v>1.229287</c:v>
                </c:pt>
                <c:pt idx="5">
                  <c:v>1.6021590000000001</c:v>
                </c:pt>
                <c:pt idx="6">
                  <c:v>1.2280310000000001</c:v>
                </c:pt>
                <c:pt idx="7">
                  <c:v>2.036486</c:v>
                </c:pt>
                <c:pt idx="8">
                  <c:v>1.603634</c:v>
                </c:pt>
                <c:pt idx="9">
                  <c:v>2.4773499999999999</c:v>
                </c:pt>
                <c:pt idx="10">
                  <c:v>2.035021</c:v>
                </c:pt>
                <c:pt idx="11">
                  <c:v>2.898136</c:v>
                </c:pt>
                <c:pt idx="12">
                  <c:v>2.476153</c:v>
                </c:pt>
                <c:pt idx="13">
                  <c:v>3.3070409999999999</c:v>
                </c:pt>
                <c:pt idx="14">
                  <c:v>2.8977710000000001</c:v>
                </c:pt>
                <c:pt idx="15">
                  <c:v>3.7279749999999998</c:v>
                </c:pt>
                <c:pt idx="16">
                  <c:v>3.3066230000000001</c:v>
                </c:pt>
                <c:pt idx="17">
                  <c:v>4.1189220000000004</c:v>
                </c:pt>
                <c:pt idx="18">
                  <c:v>3.7275800000000001</c:v>
                </c:pt>
                <c:pt idx="19">
                  <c:v>4.5282710000000002</c:v>
                </c:pt>
                <c:pt idx="20">
                  <c:v>4.1177479999999997</c:v>
                </c:pt>
                <c:pt idx="21">
                  <c:v>4.8888369999999997</c:v>
                </c:pt>
                <c:pt idx="22">
                  <c:v>4.5276930000000002</c:v>
                </c:pt>
                <c:pt idx="23">
                  <c:v>5.2862989999999996</c:v>
                </c:pt>
                <c:pt idx="24">
                  <c:v>4.8877969999999999</c:v>
                </c:pt>
                <c:pt idx="25">
                  <c:v>5.7113909999999999</c:v>
                </c:pt>
                <c:pt idx="26">
                  <c:v>5.2861130000000003</c:v>
                </c:pt>
                <c:pt idx="27">
                  <c:v>6.1275779999999997</c:v>
                </c:pt>
                <c:pt idx="28">
                  <c:v>5.711811</c:v>
                </c:pt>
                <c:pt idx="29">
                  <c:v>6.4973729999999996</c:v>
                </c:pt>
                <c:pt idx="30">
                  <c:v>6.1263439999999996</c:v>
                </c:pt>
                <c:pt idx="31">
                  <c:v>6.8542800000000002</c:v>
                </c:pt>
                <c:pt idx="32">
                  <c:v>6.4971050000000004</c:v>
                </c:pt>
                <c:pt idx="33">
                  <c:v>7.2173429999999996</c:v>
                </c:pt>
                <c:pt idx="34">
                  <c:v>1.231533</c:v>
                </c:pt>
                <c:pt idx="35">
                  <c:v>1.2263459999999999</c:v>
                </c:pt>
                <c:pt idx="36">
                  <c:v>1.3632299999999999</c:v>
                </c:pt>
                <c:pt idx="37">
                  <c:v>1.2263539999999999</c:v>
                </c:pt>
                <c:pt idx="38">
                  <c:v>1.4782850000000001</c:v>
                </c:pt>
                <c:pt idx="39">
                  <c:v>1.2267079999999999</c:v>
                </c:pt>
                <c:pt idx="40">
                  <c:v>1.6471210000000001</c:v>
                </c:pt>
                <c:pt idx="41">
                  <c:v>1.2264409999999999</c:v>
                </c:pt>
                <c:pt idx="42">
                  <c:v>2.0659719999999999</c:v>
                </c:pt>
                <c:pt idx="43">
                  <c:v>1.646827</c:v>
                </c:pt>
                <c:pt idx="44">
                  <c:v>2.4981230000000001</c:v>
                </c:pt>
                <c:pt idx="45">
                  <c:v>2.0642290000000001</c:v>
                </c:pt>
                <c:pt idx="46">
                  <c:v>2.8949379999999998</c:v>
                </c:pt>
                <c:pt idx="47">
                  <c:v>2.4961280000000001</c:v>
                </c:pt>
                <c:pt idx="48">
                  <c:v>3.2617050000000001</c:v>
                </c:pt>
                <c:pt idx="49">
                  <c:v>2.8940790000000001</c:v>
                </c:pt>
                <c:pt idx="50">
                  <c:v>3.6524649999999999</c:v>
                </c:pt>
                <c:pt idx="51">
                  <c:v>3.261584</c:v>
                </c:pt>
                <c:pt idx="52">
                  <c:v>4.0858970000000001</c:v>
                </c:pt>
                <c:pt idx="53">
                  <c:v>3.652161</c:v>
                </c:pt>
                <c:pt idx="54">
                  <c:v>4.5169870000000003</c:v>
                </c:pt>
                <c:pt idx="55">
                  <c:v>4.0851839999999999</c:v>
                </c:pt>
                <c:pt idx="56">
                  <c:v>4.9459850000000003</c:v>
                </c:pt>
                <c:pt idx="57">
                  <c:v>4.5165569999999997</c:v>
                </c:pt>
                <c:pt idx="58">
                  <c:v>5.3552359999999997</c:v>
                </c:pt>
                <c:pt idx="59">
                  <c:v>4.9453709999999997</c:v>
                </c:pt>
                <c:pt idx="60">
                  <c:v>5.7437490000000002</c:v>
                </c:pt>
                <c:pt idx="61">
                  <c:v>5.3548559999999998</c:v>
                </c:pt>
                <c:pt idx="62">
                  <c:v>6.1717300000000002</c:v>
                </c:pt>
                <c:pt idx="63">
                  <c:v>5.7431770000000002</c:v>
                </c:pt>
                <c:pt idx="64">
                  <c:v>6.5493959999999998</c:v>
                </c:pt>
                <c:pt idx="65">
                  <c:v>6.1711</c:v>
                </c:pt>
                <c:pt idx="66">
                  <c:v>6.9405859999999997</c:v>
                </c:pt>
                <c:pt idx="67">
                  <c:v>6.5494219999999999</c:v>
                </c:pt>
                <c:pt idx="68">
                  <c:v>7.3274800000000004</c:v>
                </c:pt>
                <c:pt idx="69">
                  <c:v>1.230515</c:v>
                </c:pt>
                <c:pt idx="70">
                  <c:v>1.2602709999999999</c:v>
                </c:pt>
                <c:pt idx="71">
                  <c:v>1.4018919999999999</c:v>
                </c:pt>
                <c:pt idx="72">
                  <c:v>1.2601009999999999</c:v>
                </c:pt>
                <c:pt idx="73">
                  <c:v>1.5188120000000001</c:v>
                </c:pt>
                <c:pt idx="74">
                  <c:v>1.2600990000000001</c:v>
                </c:pt>
                <c:pt idx="75">
                  <c:v>1.643645</c:v>
                </c:pt>
                <c:pt idx="76">
                  <c:v>1.260265</c:v>
                </c:pt>
                <c:pt idx="77">
                  <c:v>2.011444</c:v>
                </c:pt>
                <c:pt idx="78">
                  <c:v>1.6434679999999999</c:v>
                </c:pt>
                <c:pt idx="79">
                  <c:v>2.4394879999999999</c:v>
                </c:pt>
                <c:pt idx="80">
                  <c:v>2.0122650000000002</c:v>
                </c:pt>
                <c:pt idx="81">
                  <c:v>2.8142619999999998</c:v>
                </c:pt>
                <c:pt idx="82">
                  <c:v>2.441306</c:v>
                </c:pt>
                <c:pt idx="83">
                  <c:v>3.235493</c:v>
                </c:pt>
                <c:pt idx="84">
                  <c:v>2.8158289999999999</c:v>
                </c:pt>
                <c:pt idx="85">
                  <c:v>3.648504</c:v>
                </c:pt>
                <c:pt idx="86">
                  <c:v>3.2360229999999999</c:v>
                </c:pt>
                <c:pt idx="87">
                  <c:v>4.0675549999999996</c:v>
                </c:pt>
                <c:pt idx="88">
                  <c:v>3.6491380000000002</c:v>
                </c:pt>
                <c:pt idx="89">
                  <c:v>4.4628959999999998</c:v>
                </c:pt>
                <c:pt idx="90">
                  <c:v>4.0680009999999998</c:v>
                </c:pt>
                <c:pt idx="91">
                  <c:v>4.8797040000000003</c:v>
                </c:pt>
                <c:pt idx="92">
                  <c:v>4.4636370000000003</c:v>
                </c:pt>
                <c:pt idx="93">
                  <c:v>5.303928</c:v>
                </c:pt>
                <c:pt idx="94">
                  <c:v>4.8796879999999998</c:v>
                </c:pt>
                <c:pt idx="95">
                  <c:v>5.6878710000000003</c:v>
                </c:pt>
                <c:pt idx="96">
                  <c:v>5.3045580000000001</c:v>
                </c:pt>
                <c:pt idx="97">
                  <c:v>6.0949299999999997</c:v>
                </c:pt>
                <c:pt idx="98">
                  <c:v>5.6888889999999996</c:v>
                </c:pt>
                <c:pt idx="99">
                  <c:v>6.5083099999999998</c:v>
                </c:pt>
                <c:pt idx="100">
                  <c:v>6.0955620000000001</c:v>
                </c:pt>
                <c:pt idx="101">
                  <c:v>6.9393570000000002</c:v>
                </c:pt>
                <c:pt idx="102">
                  <c:v>6.5086700000000004</c:v>
                </c:pt>
                <c:pt idx="103">
                  <c:v>7.3366670000000003</c:v>
                </c:pt>
                <c:pt idx="104">
                  <c:v>1.2639769999999999</c:v>
                </c:pt>
              </c:numCache>
            </c:numRef>
          </c:val>
        </c:ser>
        <c:marker val="1"/>
        <c:axId val="90096000"/>
        <c:axId val="90097536"/>
      </c:lineChart>
      <c:catAx>
        <c:axId val="90096000"/>
        <c:scaling>
          <c:orientation val="minMax"/>
        </c:scaling>
        <c:axPos val="b"/>
        <c:tickLblPos val="nextTo"/>
        <c:crossAx val="90097536"/>
        <c:crosses val="autoZero"/>
        <c:auto val="1"/>
        <c:lblAlgn val="ctr"/>
        <c:lblOffset val="100"/>
      </c:catAx>
      <c:valAx>
        <c:axId val="90097536"/>
        <c:scaling>
          <c:orientation val="minMax"/>
        </c:scaling>
        <c:axPos val="l"/>
        <c:majorGridlines/>
        <c:numFmt formatCode="General" sourceLinked="1"/>
        <c:tickLblPos val="nextTo"/>
        <c:crossAx val="90096000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219075</xdr:colOff>
      <xdr:row>12</xdr:row>
      <xdr:rowOff>66675</xdr:rowOff>
    </xdr:from>
    <xdr:to>
      <xdr:col>4</xdr:col>
      <xdr:colOff>3495675</xdr:colOff>
      <xdr:row>26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4</xdr:col>
      <xdr:colOff>981075</xdr:colOff>
      <xdr:row>12</xdr:row>
      <xdr:rowOff>161925</xdr:rowOff>
    </xdr:from>
    <xdr:ext cx="331373" cy="264560"/>
    <xdr:sp macro="" textlink="">
      <xdr:nvSpPr>
        <xdr:cNvPr id="3" name="TextBox 2"/>
        <xdr:cNvSpPr txBox="1"/>
      </xdr:nvSpPr>
      <xdr:spPr>
        <a:xfrm>
          <a:off x="7810500" y="2447925"/>
          <a:ext cx="33137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C1</a:t>
          </a:r>
        </a:p>
      </xdr:txBody>
    </xdr:sp>
    <xdr:clientData/>
  </xdr:oneCellAnchor>
  <xdr:oneCellAnchor>
    <xdr:from>
      <xdr:col>4</xdr:col>
      <xdr:colOff>1704975</xdr:colOff>
      <xdr:row>12</xdr:row>
      <xdr:rowOff>123825</xdr:rowOff>
    </xdr:from>
    <xdr:ext cx="331373" cy="264560"/>
    <xdr:sp macro="" textlink="">
      <xdr:nvSpPr>
        <xdr:cNvPr id="4" name="TextBox 3"/>
        <xdr:cNvSpPr txBox="1"/>
      </xdr:nvSpPr>
      <xdr:spPr>
        <a:xfrm>
          <a:off x="8534400" y="2409825"/>
          <a:ext cx="33137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C2</a:t>
          </a:r>
        </a:p>
      </xdr:txBody>
    </xdr:sp>
    <xdr:clientData/>
  </xdr:oneCellAnchor>
  <xdr:oneCellAnchor>
    <xdr:from>
      <xdr:col>4</xdr:col>
      <xdr:colOff>2381250</xdr:colOff>
      <xdr:row>12</xdr:row>
      <xdr:rowOff>152400</xdr:rowOff>
    </xdr:from>
    <xdr:ext cx="331373" cy="264560"/>
    <xdr:sp macro="" textlink="">
      <xdr:nvSpPr>
        <xdr:cNvPr id="5" name="TextBox 4"/>
        <xdr:cNvSpPr txBox="1"/>
      </xdr:nvSpPr>
      <xdr:spPr>
        <a:xfrm>
          <a:off x="9210675" y="2438400"/>
          <a:ext cx="33137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/>
            <a:t>C3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I138"/>
  <sheetViews>
    <sheetView tabSelected="1" workbookViewId="0">
      <selection activeCell="F35" sqref="F35"/>
    </sheetView>
  </sheetViews>
  <sheetFormatPr defaultRowHeight="15"/>
  <cols>
    <col min="1" max="1" width="5" customWidth="1"/>
    <col min="2" max="2" width="25.28515625" customWidth="1"/>
    <col min="3" max="3" width="63.140625" customWidth="1"/>
    <col min="4" max="4" width="9" bestFit="1" customWidth="1"/>
    <col min="5" max="5" width="53.85546875" bestFit="1" customWidth="1"/>
    <col min="6" max="6" width="9.7109375" bestFit="1" customWidth="1"/>
    <col min="7" max="7" width="12.42578125" bestFit="1" customWidth="1"/>
    <col min="8" max="8" width="14" bestFit="1" customWidth="1"/>
    <col min="9" max="9" width="17" bestFit="1" customWidth="1"/>
  </cols>
  <sheetData>
    <row r="1" spans="2:9">
      <c r="B1" s="2" t="s">
        <v>136</v>
      </c>
      <c r="C1" s="2" t="s">
        <v>137</v>
      </c>
      <c r="D1" s="2" t="s">
        <v>144</v>
      </c>
      <c r="E1" s="2" t="s">
        <v>139</v>
      </c>
      <c r="F1" s="2" t="s">
        <v>153</v>
      </c>
      <c r="G1" s="2" t="s">
        <v>158</v>
      </c>
      <c r="H1" s="2" t="s">
        <v>168</v>
      </c>
      <c r="I1" s="2" t="s">
        <v>169</v>
      </c>
    </row>
    <row r="2" spans="2:9">
      <c r="B2" s="1" t="s">
        <v>138</v>
      </c>
      <c r="C2" s="3" t="s">
        <v>147</v>
      </c>
      <c r="D2" s="4">
        <v>1.229903</v>
      </c>
      <c r="E2" s="3" t="s">
        <v>154</v>
      </c>
      <c r="F2" s="5" t="s">
        <v>154</v>
      </c>
      <c r="G2">
        <f>D2</f>
        <v>1.229903</v>
      </c>
    </row>
    <row r="3" spans="2:9">
      <c r="B3" s="1" t="s">
        <v>0</v>
      </c>
      <c r="C3" t="s">
        <v>140</v>
      </c>
      <c r="D3" s="4">
        <v>1.345594</v>
      </c>
      <c r="F3" s="5" t="s">
        <v>159</v>
      </c>
      <c r="G3">
        <f>D3-D2</f>
        <v>0.11569099999999999</v>
      </c>
      <c r="H3">
        <v>0.125</v>
      </c>
      <c r="I3">
        <f>(G3/H3)*100</f>
        <v>92.552799999999991</v>
      </c>
    </row>
    <row r="4" spans="2:9">
      <c r="B4" s="1" t="s">
        <v>1</v>
      </c>
      <c r="C4" t="s">
        <v>141</v>
      </c>
      <c r="D4" s="4">
        <v>1.229131</v>
      </c>
      <c r="F4" s="5" t="s">
        <v>155</v>
      </c>
      <c r="G4">
        <f>D4-D2</f>
        <v>-7.7199999999999491E-4</v>
      </c>
    </row>
    <row r="5" spans="2:9">
      <c r="B5" s="1" t="s">
        <v>2</v>
      </c>
      <c r="C5" t="s">
        <v>142</v>
      </c>
      <c r="D5" s="4">
        <v>1.4771030000000001</v>
      </c>
      <c r="F5" s="5" t="s">
        <v>160</v>
      </c>
      <c r="G5">
        <f>D5-D2</f>
        <v>0.24720000000000009</v>
      </c>
      <c r="H5">
        <v>0.25</v>
      </c>
      <c r="I5">
        <f>(G5/H5)*100</f>
        <v>98.880000000000038</v>
      </c>
    </row>
    <row r="6" spans="2:9">
      <c r="B6" s="1" t="s">
        <v>3</v>
      </c>
      <c r="C6" t="s">
        <v>143</v>
      </c>
      <c r="D6" s="4">
        <v>1.229287</v>
      </c>
      <c r="F6" s="5" t="s">
        <v>156</v>
      </c>
      <c r="G6">
        <f>D6-D4</f>
        <v>1.5600000000004499E-4</v>
      </c>
    </row>
    <row r="7" spans="2:9">
      <c r="B7" s="1" t="s">
        <v>4</v>
      </c>
      <c r="C7" t="s">
        <v>146</v>
      </c>
      <c r="D7" s="4">
        <v>1.6021590000000001</v>
      </c>
      <c r="F7" s="5" t="s">
        <v>161</v>
      </c>
      <c r="G7">
        <f>D7-D6</f>
        <v>0.37287200000000009</v>
      </c>
      <c r="H7">
        <v>0.5</v>
      </c>
      <c r="I7">
        <f>(G7/H7)*100</f>
        <v>74.574400000000026</v>
      </c>
    </row>
    <row r="8" spans="2:9">
      <c r="B8" s="1" t="s">
        <v>5</v>
      </c>
      <c r="C8" t="s">
        <v>145</v>
      </c>
      <c r="D8" s="4">
        <v>1.2280310000000001</v>
      </c>
      <c r="F8" s="5" t="s">
        <v>157</v>
      </c>
      <c r="G8">
        <f>D8-D6</f>
        <v>-1.2559999999999238E-3</v>
      </c>
    </row>
    <row r="9" spans="2:9">
      <c r="B9" s="1" t="s">
        <v>6</v>
      </c>
      <c r="C9" s="5" t="s">
        <v>149</v>
      </c>
      <c r="D9" s="4">
        <v>2.036486</v>
      </c>
      <c r="E9" t="s">
        <v>148</v>
      </c>
      <c r="F9" s="5" t="s">
        <v>162</v>
      </c>
      <c r="G9">
        <f>D9-D7</f>
        <v>0.43432699999999991</v>
      </c>
      <c r="H9">
        <v>0.5</v>
      </c>
      <c r="I9">
        <f>(G9/H9)*100</f>
        <v>86.86539999999998</v>
      </c>
    </row>
    <row r="10" spans="2:9">
      <c r="B10" s="1" t="s">
        <v>7</v>
      </c>
      <c r="C10" s="5" t="s">
        <v>150</v>
      </c>
      <c r="D10" s="4">
        <v>1.603634</v>
      </c>
      <c r="F10" s="5" t="s">
        <v>163</v>
      </c>
      <c r="G10">
        <f>D10-D7</f>
        <v>1.4749999999998931E-3</v>
      </c>
    </row>
    <row r="11" spans="2:9">
      <c r="B11" s="1" t="s">
        <v>8</v>
      </c>
      <c r="C11" s="5" t="s">
        <v>151</v>
      </c>
      <c r="D11" s="4">
        <v>2.4773499999999999</v>
      </c>
      <c r="F11" s="5" t="s">
        <v>164</v>
      </c>
      <c r="G11">
        <f>D11-D9</f>
        <v>0.44086399999999992</v>
      </c>
      <c r="H11">
        <v>0.5</v>
      </c>
      <c r="I11">
        <f>(G11/H11)*100</f>
        <v>88.172799999999981</v>
      </c>
    </row>
    <row r="12" spans="2:9">
      <c r="B12" s="1" t="s">
        <v>9</v>
      </c>
      <c r="C12" s="5" t="s">
        <v>152</v>
      </c>
      <c r="D12" s="4">
        <v>2.035021</v>
      </c>
      <c r="F12" s="5" t="s">
        <v>165</v>
      </c>
      <c r="G12">
        <f>D12-D9</f>
        <v>-1.4650000000000496E-3</v>
      </c>
    </row>
    <row r="13" spans="2:9">
      <c r="B13" s="1" t="s">
        <v>10</v>
      </c>
      <c r="C13" s="5" t="s">
        <v>166</v>
      </c>
      <c r="D13" s="4">
        <v>2.898136</v>
      </c>
      <c r="F13" s="5" t="s">
        <v>171</v>
      </c>
      <c r="G13">
        <f>D13-D11</f>
        <v>0.4207860000000001</v>
      </c>
      <c r="H13">
        <v>0.5</v>
      </c>
      <c r="I13">
        <f>(G13/H13)*100</f>
        <v>84.157200000000017</v>
      </c>
    </row>
    <row r="14" spans="2:9">
      <c r="B14" s="1" t="s">
        <v>11</v>
      </c>
      <c r="C14" s="5" t="s">
        <v>167</v>
      </c>
      <c r="D14" s="4">
        <v>2.476153</v>
      </c>
      <c r="F14" s="5" t="s">
        <v>172</v>
      </c>
      <c r="G14">
        <f>D14-D11</f>
        <v>-1.1969999999998926E-3</v>
      </c>
    </row>
    <row r="15" spans="2:9">
      <c r="B15" s="1" t="s">
        <v>12</v>
      </c>
      <c r="D15" s="4">
        <v>3.3070409999999999</v>
      </c>
    </row>
    <row r="16" spans="2:9">
      <c r="B16" s="1" t="s">
        <v>13</v>
      </c>
      <c r="D16" s="4">
        <v>2.8977710000000001</v>
      </c>
    </row>
    <row r="17" spans="2:4">
      <c r="B17" s="1" t="s">
        <v>14</v>
      </c>
      <c r="D17" s="4">
        <v>3.7279749999999998</v>
      </c>
    </row>
    <row r="18" spans="2:4">
      <c r="B18" s="1" t="s">
        <v>15</v>
      </c>
      <c r="D18" s="4">
        <v>3.3066230000000001</v>
      </c>
    </row>
    <row r="19" spans="2:4">
      <c r="B19" s="1" t="s">
        <v>16</v>
      </c>
      <c r="D19" s="4">
        <v>4.1189220000000004</v>
      </c>
    </row>
    <row r="20" spans="2:4">
      <c r="B20" s="1" t="s">
        <v>17</v>
      </c>
      <c r="D20" s="4">
        <v>3.7275800000000001</v>
      </c>
    </row>
    <row r="21" spans="2:4">
      <c r="B21" s="1" t="s">
        <v>18</v>
      </c>
      <c r="D21" s="4">
        <v>4.5282710000000002</v>
      </c>
    </row>
    <row r="22" spans="2:4">
      <c r="B22" s="1" t="s">
        <v>19</v>
      </c>
      <c r="D22" s="4">
        <v>4.1177479999999997</v>
      </c>
    </row>
    <row r="23" spans="2:4">
      <c r="B23" s="1" t="s">
        <v>20</v>
      </c>
      <c r="D23" s="4">
        <v>4.8888369999999997</v>
      </c>
    </row>
    <row r="24" spans="2:4">
      <c r="B24" s="1" t="s">
        <v>21</v>
      </c>
      <c r="D24" s="4">
        <v>4.5276930000000002</v>
      </c>
    </row>
    <row r="25" spans="2:4">
      <c r="B25" s="1" t="s">
        <v>22</v>
      </c>
      <c r="D25" s="4">
        <v>5.2862989999999996</v>
      </c>
    </row>
    <row r="26" spans="2:4">
      <c r="B26" s="1" t="s">
        <v>23</v>
      </c>
      <c r="D26" s="4">
        <v>4.8877969999999999</v>
      </c>
    </row>
    <row r="27" spans="2:4">
      <c r="B27" s="1" t="s">
        <v>24</v>
      </c>
      <c r="D27" s="4">
        <v>5.7113909999999999</v>
      </c>
    </row>
    <row r="28" spans="2:4">
      <c r="B28" s="1" t="s">
        <v>25</v>
      </c>
      <c r="D28" s="4">
        <v>5.2861130000000003</v>
      </c>
    </row>
    <row r="29" spans="2:4">
      <c r="B29" s="1" t="s">
        <v>26</v>
      </c>
      <c r="D29" s="4">
        <v>6.1275779999999997</v>
      </c>
    </row>
    <row r="30" spans="2:4">
      <c r="B30" s="1" t="s">
        <v>27</v>
      </c>
      <c r="D30" s="4">
        <v>5.711811</v>
      </c>
    </row>
    <row r="31" spans="2:4">
      <c r="B31" s="1" t="s">
        <v>28</v>
      </c>
      <c r="D31" s="4">
        <v>6.4973729999999996</v>
      </c>
    </row>
    <row r="32" spans="2:4">
      <c r="B32" s="1" t="s">
        <v>29</v>
      </c>
      <c r="D32" s="4">
        <v>6.1263439999999996</v>
      </c>
    </row>
    <row r="33" spans="2:4">
      <c r="B33" s="1" t="s">
        <v>30</v>
      </c>
      <c r="D33" s="4">
        <v>6.8542800000000002</v>
      </c>
    </row>
    <row r="34" spans="2:4">
      <c r="B34" s="1" t="s">
        <v>31</v>
      </c>
      <c r="D34" s="4">
        <v>6.4971050000000004</v>
      </c>
    </row>
    <row r="35" spans="2:4">
      <c r="B35" s="1" t="s">
        <v>32</v>
      </c>
      <c r="C35" s="5" t="s">
        <v>170</v>
      </c>
      <c r="D35" s="4">
        <v>7.2173429999999996</v>
      </c>
    </row>
    <row r="36" spans="2:4">
      <c r="B36" s="1" t="s">
        <v>33</v>
      </c>
      <c r="D36" s="4">
        <v>1.231533</v>
      </c>
    </row>
    <row r="37" spans="2:4">
      <c r="B37" s="1" t="s">
        <v>34</v>
      </c>
      <c r="D37" s="4">
        <v>1.2263459999999999</v>
      </c>
    </row>
    <row r="38" spans="2:4">
      <c r="B38" s="1" t="s">
        <v>35</v>
      </c>
      <c r="D38" s="4">
        <v>1.3632299999999999</v>
      </c>
    </row>
    <row r="39" spans="2:4">
      <c r="B39" s="1" t="s">
        <v>36</v>
      </c>
      <c r="D39" s="4">
        <v>1.2263539999999999</v>
      </c>
    </row>
    <row r="40" spans="2:4">
      <c r="B40" s="1" t="s">
        <v>37</v>
      </c>
      <c r="D40" s="4">
        <v>1.4782850000000001</v>
      </c>
    </row>
    <row r="41" spans="2:4">
      <c r="B41" s="1" t="s">
        <v>38</v>
      </c>
      <c r="D41" s="4">
        <v>1.2267079999999999</v>
      </c>
    </row>
    <row r="42" spans="2:4">
      <c r="B42" s="1" t="s">
        <v>39</v>
      </c>
      <c r="D42" s="4">
        <v>1.6471210000000001</v>
      </c>
    </row>
    <row r="43" spans="2:4">
      <c r="B43" s="1" t="s">
        <v>40</v>
      </c>
      <c r="D43" s="4">
        <v>1.2264409999999999</v>
      </c>
    </row>
    <row r="44" spans="2:4">
      <c r="B44" s="1" t="s">
        <v>41</v>
      </c>
      <c r="D44" s="4">
        <v>2.0659719999999999</v>
      </c>
    </row>
    <row r="45" spans="2:4">
      <c r="B45" s="1" t="s">
        <v>42</v>
      </c>
      <c r="D45" s="4">
        <v>1.646827</v>
      </c>
    </row>
    <row r="46" spans="2:4">
      <c r="B46" s="1" t="s">
        <v>43</v>
      </c>
      <c r="D46" s="4">
        <v>2.4981230000000001</v>
      </c>
    </row>
    <row r="47" spans="2:4">
      <c r="B47" s="1" t="s">
        <v>44</v>
      </c>
      <c r="D47" s="4">
        <v>2.0642290000000001</v>
      </c>
    </row>
    <row r="48" spans="2:4">
      <c r="B48" s="1" t="s">
        <v>45</v>
      </c>
      <c r="D48" s="4">
        <v>2.8949379999999998</v>
      </c>
    </row>
    <row r="49" spans="2:4">
      <c r="B49" s="1" t="s">
        <v>46</v>
      </c>
      <c r="D49" s="4">
        <v>2.4961280000000001</v>
      </c>
    </row>
    <row r="50" spans="2:4">
      <c r="B50" s="1" t="s">
        <v>47</v>
      </c>
      <c r="D50" s="4">
        <v>3.2617050000000001</v>
      </c>
    </row>
    <row r="51" spans="2:4">
      <c r="B51" s="1" t="s">
        <v>48</v>
      </c>
      <c r="D51" s="4">
        <v>2.8940790000000001</v>
      </c>
    </row>
    <row r="52" spans="2:4">
      <c r="B52" s="1" t="s">
        <v>49</v>
      </c>
      <c r="D52" s="4">
        <v>3.6524649999999999</v>
      </c>
    </row>
    <row r="53" spans="2:4">
      <c r="B53" s="1" t="s">
        <v>50</v>
      </c>
      <c r="D53" s="4">
        <v>3.261584</v>
      </c>
    </row>
    <row r="54" spans="2:4">
      <c r="B54" s="1" t="s">
        <v>51</v>
      </c>
      <c r="D54" s="4">
        <v>4.0858970000000001</v>
      </c>
    </row>
    <row r="55" spans="2:4">
      <c r="B55" s="1" t="s">
        <v>52</v>
      </c>
      <c r="D55" s="4">
        <v>3.652161</v>
      </c>
    </row>
    <row r="56" spans="2:4">
      <c r="B56" s="1" t="s">
        <v>53</v>
      </c>
      <c r="D56" s="4">
        <v>4.5169870000000003</v>
      </c>
    </row>
    <row r="57" spans="2:4">
      <c r="B57" s="1" t="s">
        <v>54</v>
      </c>
      <c r="D57" s="4">
        <v>4.0851839999999999</v>
      </c>
    </row>
    <row r="58" spans="2:4">
      <c r="B58" s="1" t="s">
        <v>55</v>
      </c>
      <c r="D58" s="4">
        <v>4.9459850000000003</v>
      </c>
    </row>
    <row r="59" spans="2:4">
      <c r="B59" s="1" t="s">
        <v>56</v>
      </c>
      <c r="D59" s="4">
        <v>4.5165569999999997</v>
      </c>
    </row>
    <row r="60" spans="2:4">
      <c r="B60" s="1" t="s">
        <v>57</v>
      </c>
      <c r="D60" s="4">
        <v>5.3552359999999997</v>
      </c>
    </row>
    <row r="61" spans="2:4">
      <c r="B61" s="1" t="s">
        <v>58</v>
      </c>
      <c r="D61" s="4">
        <v>4.9453709999999997</v>
      </c>
    </row>
    <row r="62" spans="2:4">
      <c r="B62" s="1" t="s">
        <v>59</v>
      </c>
      <c r="D62" s="4">
        <v>5.7437490000000002</v>
      </c>
    </row>
    <row r="63" spans="2:4">
      <c r="B63" s="1" t="s">
        <v>60</v>
      </c>
      <c r="D63" s="4">
        <v>5.3548559999999998</v>
      </c>
    </row>
    <row r="64" spans="2:4">
      <c r="B64" s="1" t="s">
        <v>61</v>
      </c>
      <c r="D64" s="4">
        <v>6.1717300000000002</v>
      </c>
    </row>
    <row r="65" spans="2:4">
      <c r="B65" s="1" t="s">
        <v>62</v>
      </c>
      <c r="D65" s="4">
        <v>5.7431770000000002</v>
      </c>
    </row>
    <row r="66" spans="2:4">
      <c r="B66" s="1" t="s">
        <v>63</v>
      </c>
      <c r="D66" s="4">
        <v>6.5493959999999998</v>
      </c>
    </row>
    <row r="67" spans="2:4">
      <c r="B67" s="1" t="s">
        <v>64</v>
      </c>
      <c r="D67" s="4">
        <v>6.1711</v>
      </c>
    </row>
    <row r="68" spans="2:4">
      <c r="B68" s="1" t="s">
        <v>65</v>
      </c>
      <c r="D68" s="4">
        <v>6.9405859999999997</v>
      </c>
    </row>
    <row r="69" spans="2:4">
      <c r="B69" s="1" t="s">
        <v>66</v>
      </c>
      <c r="D69" s="4">
        <v>6.5494219999999999</v>
      </c>
    </row>
    <row r="70" spans="2:4">
      <c r="B70" s="1" t="s">
        <v>67</v>
      </c>
      <c r="D70" s="4">
        <v>7.3274800000000004</v>
      </c>
    </row>
    <row r="71" spans="2:4">
      <c r="B71" s="1" t="s">
        <v>68</v>
      </c>
      <c r="D71" s="4">
        <v>1.230515</v>
      </c>
    </row>
    <row r="72" spans="2:4">
      <c r="B72" s="1" t="s">
        <v>69</v>
      </c>
      <c r="D72" s="4">
        <v>1.2602709999999999</v>
      </c>
    </row>
    <row r="73" spans="2:4">
      <c r="B73" s="1" t="s">
        <v>70</v>
      </c>
      <c r="D73" s="4">
        <v>1.4018919999999999</v>
      </c>
    </row>
    <row r="74" spans="2:4">
      <c r="B74" s="1" t="s">
        <v>71</v>
      </c>
      <c r="D74" s="4">
        <v>1.2601009999999999</v>
      </c>
    </row>
    <row r="75" spans="2:4">
      <c r="B75" s="1" t="s">
        <v>72</v>
      </c>
      <c r="D75" s="4">
        <v>1.5188120000000001</v>
      </c>
    </row>
    <row r="76" spans="2:4">
      <c r="B76" s="1" t="s">
        <v>73</v>
      </c>
      <c r="D76" s="4">
        <v>1.2600990000000001</v>
      </c>
    </row>
    <row r="77" spans="2:4">
      <c r="B77" s="1" t="s">
        <v>74</v>
      </c>
      <c r="D77" s="4">
        <v>1.643645</v>
      </c>
    </row>
    <row r="78" spans="2:4">
      <c r="B78" s="1" t="s">
        <v>75</v>
      </c>
      <c r="D78" s="4">
        <v>1.260265</v>
      </c>
    </row>
    <row r="79" spans="2:4">
      <c r="B79" s="1" t="s">
        <v>76</v>
      </c>
      <c r="D79" s="4">
        <v>2.011444</v>
      </c>
    </row>
    <row r="80" spans="2:4">
      <c r="B80" s="1" t="s">
        <v>77</v>
      </c>
      <c r="D80" s="4">
        <v>1.6434679999999999</v>
      </c>
    </row>
    <row r="81" spans="2:4">
      <c r="B81" s="1" t="s">
        <v>78</v>
      </c>
      <c r="D81" s="4">
        <v>2.4394879999999999</v>
      </c>
    </row>
    <row r="82" spans="2:4">
      <c r="B82" s="1" t="s">
        <v>79</v>
      </c>
      <c r="D82" s="4">
        <v>2.0122650000000002</v>
      </c>
    </row>
    <row r="83" spans="2:4">
      <c r="B83" s="1" t="s">
        <v>80</v>
      </c>
      <c r="D83" s="4">
        <v>2.8142619999999998</v>
      </c>
    </row>
    <row r="84" spans="2:4">
      <c r="B84" s="1" t="s">
        <v>81</v>
      </c>
      <c r="D84" s="4">
        <v>2.441306</v>
      </c>
    </row>
    <row r="85" spans="2:4">
      <c r="B85" s="1" t="s">
        <v>82</v>
      </c>
      <c r="D85" s="4">
        <v>3.235493</v>
      </c>
    </row>
    <row r="86" spans="2:4">
      <c r="B86" s="1" t="s">
        <v>83</v>
      </c>
      <c r="D86" s="4">
        <v>2.8158289999999999</v>
      </c>
    </row>
    <row r="87" spans="2:4">
      <c r="B87" s="1" t="s">
        <v>84</v>
      </c>
      <c r="D87" s="4">
        <v>3.648504</v>
      </c>
    </row>
    <row r="88" spans="2:4">
      <c r="B88" s="1" t="s">
        <v>85</v>
      </c>
      <c r="D88" s="4">
        <v>3.2360229999999999</v>
      </c>
    </row>
    <row r="89" spans="2:4">
      <c r="B89" s="1" t="s">
        <v>86</v>
      </c>
      <c r="D89" s="4">
        <v>4.0675549999999996</v>
      </c>
    </row>
    <row r="90" spans="2:4">
      <c r="B90" s="1" t="s">
        <v>87</v>
      </c>
      <c r="D90" s="4">
        <v>3.6491380000000002</v>
      </c>
    </row>
    <row r="91" spans="2:4">
      <c r="B91" s="1" t="s">
        <v>88</v>
      </c>
      <c r="D91" s="4">
        <v>4.4628959999999998</v>
      </c>
    </row>
    <row r="92" spans="2:4">
      <c r="B92" s="1" t="s">
        <v>89</v>
      </c>
      <c r="D92" s="4">
        <v>4.0680009999999998</v>
      </c>
    </row>
    <row r="93" spans="2:4">
      <c r="B93" s="1" t="s">
        <v>90</v>
      </c>
      <c r="D93" s="4">
        <v>4.8797040000000003</v>
      </c>
    </row>
    <row r="94" spans="2:4">
      <c r="B94" s="1" t="s">
        <v>91</v>
      </c>
      <c r="D94" s="4">
        <v>4.4636370000000003</v>
      </c>
    </row>
    <row r="95" spans="2:4">
      <c r="B95" s="1" t="s">
        <v>92</v>
      </c>
      <c r="D95" s="4">
        <v>5.303928</v>
      </c>
    </row>
    <row r="96" spans="2:4">
      <c r="B96" s="1" t="s">
        <v>93</v>
      </c>
      <c r="D96" s="4">
        <v>4.8796879999999998</v>
      </c>
    </row>
    <row r="97" spans="2:4">
      <c r="B97" s="1" t="s">
        <v>94</v>
      </c>
      <c r="D97" s="4">
        <v>5.6878710000000003</v>
      </c>
    </row>
    <row r="98" spans="2:4">
      <c r="B98" s="1" t="s">
        <v>95</v>
      </c>
      <c r="D98" s="4">
        <v>5.3045580000000001</v>
      </c>
    </row>
    <row r="99" spans="2:4">
      <c r="B99" s="1" t="s">
        <v>96</v>
      </c>
      <c r="D99" s="4">
        <v>6.0949299999999997</v>
      </c>
    </row>
    <row r="100" spans="2:4">
      <c r="B100" s="1" t="s">
        <v>97</v>
      </c>
      <c r="D100" s="4">
        <v>5.6888889999999996</v>
      </c>
    </row>
    <row r="101" spans="2:4">
      <c r="B101" s="1" t="s">
        <v>98</v>
      </c>
      <c r="D101" s="4">
        <v>6.5083099999999998</v>
      </c>
    </row>
    <row r="102" spans="2:4">
      <c r="B102" s="1" t="s">
        <v>99</v>
      </c>
      <c r="D102" s="4">
        <v>6.0955620000000001</v>
      </c>
    </row>
    <row r="103" spans="2:4">
      <c r="B103" s="1" t="s">
        <v>100</v>
      </c>
      <c r="D103" s="4">
        <v>6.9393570000000002</v>
      </c>
    </row>
    <row r="104" spans="2:4">
      <c r="B104" s="1" t="s">
        <v>101</v>
      </c>
      <c r="D104" s="4">
        <v>6.5086700000000004</v>
      </c>
    </row>
    <row r="105" spans="2:4">
      <c r="B105" s="1" t="s">
        <v>102</v>
      </c>
      <c r="D105" s="4">
        <v>7.3366670000000003</v>
      </c>
    </row>
    <row r="106" spans="2:4">
      <c r="B106" s="1" t="s">
        <v>103</v>
      </c>
      <c r="D106" s="4">
        <v>1.2639769999999999</v>
      </c>
    </row>
    <row r="107" spans="2:4">
      <c r="B107" s="1" t="s">
        <v>104</v>
      </c>
    </row>
    <row r="108" spans="2:4">
      <c r="B108" s="1" t="s">
        <v>105</v>
      </c>
    </row>
    <row r="109" spans="2:4">
      <c r="B109" s="1" t="s">
        <v>106</v>
      </c>
    </row>
    <row r="110" spans="2:4">
      <c r="B110" s="1" t="s">
        <v>107</v>
      </c>
    </row>
    <row r="111" spans="2:4">
      <c r="B111" s="1" t="s">
        <v>108</v>
      </c>
    </row>
    <row r="112" spans="2:4">
      <c r="B112" s="1" t="s">
        <v>109</v>
      </c>
    </row>
    <row r="113" spans="2:2">
      <c r="B113" s="1" t="s">
        <v>110</v>
      </c>
    </row>
    <row r="114" spans="2:2">
      <c r="B114" s="1" t="s">
        <v>111</v>
      </c>
    </row>
    <row r="115" spans="2:2">
      <c r="B115" s="1" t="s">
        <v>112</v>
      </c>
    </row>
    <row r="116" spans="2:2">
      <c r="B116" s="1" t="s">
        <v>113</v>
      </c>
    </row>
    <row r="117" spans="2:2">
      <c r="B117" s="1" t="s">
        <v>114</v>
      </c>
    </row>
    <row r="118" spans="2:2">
      <c r="B118" s="1" t="s">
        <v>115</v>
      </c>
    </row>
    <row r="119" spans="2:2">
      <c r="B119" s="1" t="s">
        <v>116</v>
      </c>
    </row>
    <row r="120" spans="2:2">
      <c r="B120" s="1" t="s">
        <v>117</v>
      </c>
    </row>
    <row r="121" spans="2:2">
      <c r="B121" s="1" t="s">
        <v>118</v>
      </c>
    </row>
    <row r="122" spans="2:2">
      <c r="B122" s="1" t="s">
        <v>119</v>
      </c>
    </row>
    <row r="123" spans="2:2">
      <c r="B123" s="1" t="s">
        <v>120</v>
      </c>
    </row>
    <row r="124" spans="2:2">
      <c r="B124" s="1" t="s">
        <v>121</v>
      </c>
    </row>
    <row r="125" spans="2:2">
      <c r="B125" s="1" t="s">
        <v>122</v>
      </c>
    </row>
    <row r="126" spans="2:2">
      <c r="B126" s="1" t="s">
        <v>123</v>
      </c>
    </row>
    <row r="127" spans="2:2">
      <c r="B127" s="1" t="s">
        <v>124</v>
      </c>
    </row>
    <row r="128" spans="2:2">
      <c r="B128" s="1" t="s">
        <v>125</v>
      </c>
    </row>
    <row r="129" spans="2:2">
      <c r="B129" s="1" t="s">
        <v>126</v>
      </c>
    </row>
    <row r="130" spans="2:2">
      <c r="B130" s="1" t="s">
        <v>127</v>
      </c>
    </row>
    <row r="131" spans="2:2">
      <c r="B131" s="1" t="s">
        <v>128</v>
      </c>
    </row>
    <row r="132" spans="2:2">
      <c r="B132" s="1" t="s">
        <v>129</v>
      </c>
    </row>
    <row r="133" spans="2:2">
      <c r="B133" s="1" t="s">
        <v>130</v>
      </c>
    </row>
    <row r="134" spans="2:2">
      <c r="B134" s="1" t="s">
        <v>131</v>
      </c>
    </row>
    <row r="135" spans="2:2">
      <c r="B135" s="1" t="s">
        <v>132</v>
      </c>
    </row>
    <row r="136" spans="2:2">
      <c r="B136" s="1" t="s">
        <v>133</v>
      </c>
    </row>
    <row r="137" spans="2:2">
      <c r="B137" s="1" t="s">
        <v>134</v>
      </c>
    </row>
    <row r="138" spans="2:2">
      <c r="B138" s="1" t="s">
        <v>135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2015-08-06T16:39:58Z</dcterms:modified>
</cp:coreProperties>
</file>