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8955"/>
  </bookViews>
  <sheets>
    <sheet name="B.T.Max" sheetId="21" r:id="rId1"/>
    <sheet name="B.T.Avg" sheetId="20" r:id="rId2"/>
    <sheet name="C.W.T_Max" sheetId="19" r:id="rId3"/>
    <sheet name="C.W.T_Med" sheetId="18" r:id="rId4"/>
    <sheet name="C.W.T_Avg" sheetId="17" r:id="rId5"/>
    <sheet name="E.T.MAX" sheetId="16" r:id="rId6"/>
    <sheet name="E.T.Avg" sheetId="15" r:id="rId7"/>
    <sheet name="E.T.T" sheetId="13" r:id="rId8"/>
    <sheet name="NNBA-IT" sheetId="9" r:id="rId9"/>
    <sheet name="NNBA-IATP" sheetId="12" r:id="rId10"/>
    <sheet name="NNBA-IAT" sheetId="10" r:id="rId11"/>
    <sheet name="NNBA-IAP" sheetId="11" r:id="rId12"/>
    <sheet name="NNBA-IA" sheetId="8" r:id="rId13"/>
    <sheet name="NNBA-I" sheetId="7" r:id="rId14"/>
    <sheet name="FCFS" sheetId="5" r:id="rId15"/>
    <sheet name="FOFS" sheetId="6" r:id="rId16"/>
  </sheets>
  <calcPr calcId="145621"/>
</workbook>
</file>

<file path=xl/calcChain.xml><?xml version="1.0" encoding="utf-8"?>
<calcChain xmlns="http://schemas.openxmlformats.org/spreadsheetml/2006/main">
  <c r="B3" i="21" l="1"/>
  <c r="C3" i="21"/>
  <c r="D3" i="21"/>
  <c r="E3" i="21"/>
  <c r="F3" i="21"/>
  <c r="G3" i="21"/>
  <c r="H3" i="21"/>
  <c r="I3" i="21"/>
  <c r="B4" i="21"/>
  <c r="C4" i="21"/>
  <c r="D4" i="21"/>
  <c r="E4" i="21"/>
  <c r="F4" i="21"/>
  <c r="G4" i="21"/>
  <c r="H4" i="21"/>
  <c r="I4" i="21"/>
  <c r="B5" i="21"/>
  <c r="C5" i="21"/>
  <c r="D5" i="21"/>
  <c r="E5" i="21"/>
  <c r="F5" i="21"/>
  <c r="G5" i="21"/>
  <c r="H5" i="21"/>
  <c r="I5" i="21"/>
  <c r="B6" i="21"/>
  <c r="C6" i="21"/>
  <c r="D6" i="21"/>
  <c r="E6" i="21"/>
  <c r="F6" i="21"/>
  <c r="G6" i="21"/>
  <c r="H6" i="21"/>
  <c r="I6" i="21"/>
  <c r="B7" i="21"/>
  <c r="C7" i="21"/>
  <c r="D7" i="21"/>
  <c r="E7" i="21"/>
  <c r="F7" i="21"/>
  <c r="G7" i="21"/>
  <c r="H7" i="21"/>
  <c r="I7" i="21"/>
  <c r="B8" i="21"/>
  <c r="C8" i="21"/>
  <c r="D8" i="21"/>
  <c r="E8" i="21"/>
  <c r="F8" i="21"/>
  <c r="G8" i="21"/>
  <c r="H8" i="21"/>
  <c r="I8" i="21"/>
  <c r="B9" i="21"/>
  <c r="C9" i="21"/>
  <c r="D9" i="21"/>
  <c r="E9" i="21"/>
  <c r="F9" i="21"/>
  <c r="G9" i="21"/>
  <c r="H9" i="21"/>
  <c r="I9" i="21"/>
  <c r="B10" i="21"/>
  <c r="C10" i="21"/>
  <c r="D10" i="21"/>
  <c r="E10" i="21"/>
  <c r="F10" i="21"/>
  <c r="G10" i="21"/>
  <c r="H10" i="21"/>
  <c r="I10" i="21"/>
  <c r="B11" i="21"/>
  <c r="C11" i="21"/>
  <c r="D11" i="21"/>
  <c r="E11" i="21"/>
  <c r="F11" i="21"/>
  <c r="G11" i="21"/>
  <c r="H11" i="21"/>
  <c r="I11" i="21"/>
  <c r="B12" i="21"/>
  <c r="C12" i="21"/>
  <c r="D12" i="21"/>
  <c r="E12" i="21"/>
  <c r="F12" i="21"/>
  <c r="G12" i="21"/>
  <c r="H12" i="21"/>
  <c r="I12" i="21"/>
  <c r="B13" i="21"/>
  <c r="C13" i="21"/>
  <c r="D13" i="21"/>
  <c r="E13" i="21"/>
  <c r="F13" i="21"/>
  <c r="G13" i="21"/>
  <c r="H13" i="21"/>
  <c r="I13" i="21"/>
  <c r="B14" i="21"/>
  <c r="C14" i="21"/>
  <c r="D14" i="21"/>
  <c r="E14" i="21"/>
  <c r="F14" i="21"/>
  <c r="G14" i="21"/>
  <c r="H14" i="21"/>
  <c r="I14" i="21"/>
  <c r="B15" i="21"/>
  <c r="C15" i="21"/>
  <c r="U15" i="21" s="1"/>
  <c r="D15" i="21"/>
  <c r="E15" i="21"/>
  <c r="F15" i="21"/>
  <c r="G15" i="21"/>
  <c r="AD15" i="21" s="1"/>
  <c r="H15" i="21"/>
  <c r="I15" i="21"/>
  <c r="B16" i="21"/>
  <c r="C16" i="21"/>
  <c r="D16" i="21"/>
  <c r="E16" i="21"/>
  <c r="F16" i="21"/>
  <c r="G16" i="21"/>
  <c r="Y16" i="21" s="1"/>
  <c r="H16" i="21"/>
  <c r="I16" i="21"/>
  <c r="B17" i="21"/>
  <c r="C17" i="21"/>
  <c r="D17" i="21"/>
  <c r="E17" i="21"/>
  <c r="F17" i="21"/>
  <c r="G17" i="21"/>
  <c r="H17" i="21"/>
  <c r="M17" i="21" s="1"/>
  <c r="I17" i="21"/>
  <c r="B18" i="21"/>
  <c r="C18" i="21"/>
  <c r="D18" i="21"/>
  <c r="E18" i="21"/>
  <c r="F18" i="21"/>
  <c r="G18" i="21"/>
  <c r="H18" i="21"/>
  <c r="Q18" i="21" s="1"/>
  <c r="I18" i="21"/>
  <c r="B19" i="21"/>
  <c r="C19" i="21"/>
  <c r="D19" i="21"/>
  <c r="E19" i="21"/>
  <c r="F19" i="21"/>
  <c r="G19" i="21"/>
  <c r="AD19" i="21" s="1"/>
  <c r="H19" i="21"/>
  <c r="O19" i="21" s="1"/>
  <c r="I19" i="21"/>
  <c r="B20" i="21"/>
  <c r="C20" i="21"/>
  <c r="D20" i="21"/>
  <c r="E20" i="21"/>
  <c r="F20" i="21"/>
  <c r="G20" i="21"/>
  <c r="AE20" i="21" s="1"/>
  <c r="H20" i="21"/>
  <c r="I20" i="21"/>
  <c r="B21" i="21"/>
  <c r="C21" i="21"/>
  <c r="D21" i="21"/>
  <c r="E21" i="21"/>
  <c r="F21" i="21"/>
  <c r="G21" i="21"/>
  <c r="H21" i="21"/>
  <c r="P21" i="21" s="1"/>
  <c r="I21" i="21"/>
  <c r="B22" i="21"/>
  <c r="C22" i="21"/>
  <c r="D22" i="21"/>
  <c r="E22" i="21"/>
  <c r="F22" i="21"/>
  <c r="G22" i="21"/>
  <c r="AC22" i="21" s="1"/>
  <c r="H22" i="21"/>
  <c r="I22" i="21"/>
  <c r="B23" i="21"/>
  <c r="C23" i="21"/>
  <c r="D23" i="21"/>
  <c r="V23" i="21" s="1"/>
  <c r="E23" i="21"/>
  <c r="F23" i="21"/>
  <c r="G23" i="21"/>
  <c r="AD23" i="21" s="1"/>
  <c r="H23" i="21"/>
  <c r="I23" i="21"/>
  <c r="B24" i="21"/>
  <c r="C24" i="21"/>
  <c r="D24" i="21"/>
  <c r="E24" i="21"/>
  <c r="F24" i="21"/>
  <c r="G24" i="21"/>
  <c r="Y24" i="21" s="1"/>
  <c r="H24" i="21"/>
  <c r="I24" i="21"/>
  <c r="B25" i="21"/>
  <c r="C25" i="21"/>
  <c r="D25" i="21"/>
  <c r="E25" i="21"/>
  <c r="F25" i="21"/>
  <c r="G25" i="21"/>
  <c r="H25" i="21"/>
  <c r="N25" i="21" s="1"/>
  <c r="I25" i="21"/>
  <c r="B26" i="21"/>
  <c r="C26" i="21"/>
  <c r="D26" i="21"/>
  <c r="E26" i="21"/>
  <c r="F26" i="21"/>
  <c r="G26" i="21"/>
  <c r="AB26" i="21" s="1"/>
  <c r="H26" i="21"/>
  <c r="Q26" i="21" s="1"/>
  <c r="I26" i="21"/>
  <c r="B27" i="21"/>
  <c r="C27" i="21"/>
  <c r="D27" i="21"/>
  <c r="E27" i="21"/>
  <c r="F27" i="21"/>
  <c r="G27" i="21"/>
  <c r="AE27" i="21" s="1"/>
  <c r="H27" i="21"/>
  <c r="I27" i="21"/>
  <c r="B28" i="21"/>
  <c r="T28" i="21" s="1"/>
  <c r="C28" i="21"/>
  <c r="D28" i="21"/>
  <c r="E28" i="21"/>
  <c r="F28" i="21"/>
  <c r="G28" i="21"/>
  <c r="AD28" i="21" s="1"/>
  <c r="H28" i="21"/>
  <c r="I28" i="21"/>
  <c r="B29" i="21"/>
  <c r="C29" i="21"/>
  <c r="D29" i="21"/>
  <c r="E29" i="21"/>
  <c r="F29" i="21"/>
  <c r="X29" i="21" s="1"/>
  <c r="G29" i="21"/>
  <c r="H29" i="21"/>
  <c r="M29" i="21" s="1"/>
  <c r="I29" i="21"/>
  <c r="B30" i="21"/>
  <c r="C30" i="21"/>
  <c r="D30" i="21"/>
  <c r="E30" i="21"/>
  <c r="F30" i="21"/>
  <c r="G30" i="21"/>
  <c r="AC30" i="21" s="1"/>
  <c r="H30" i="21"/>
  <c r="I30" i="21"/>
  <c r="B31" i="21"/>
  <c r="C31" i="21"/>
  <c r="D31" i="21"/>
  <c r="E31" i="21"/>
  <c r="F31" i="21"/>
  <c r="G31" i="21"/>
  <c r="AF31" i="21" s="1"/>
  <c r="H31" i="21"/>
  <c r="I31" i="21"/>
  <c r="I2" i="21"/>
  <c r="W2" i="21" s="1"/>
  <c r="H2" i="21"/>
  <c r="O2" i="21" s="1"/>
  <c r="G2" i="21"/>
  <c r="F2" i="21"/>
  <c r="E2" i="21"/>
  <c r="D2" i="21"/>
  <c r="C2" i="21"/>
  <c r="B2" i="21"/>
  <c r="T2" i="21" s="1"/>
  <c r="V31" i="21"/>
  <c r="P31" i="21"/>
  <c r="V30" i="21"/>
  <c r="W30" i="21"/>
  <c r="Q30" i="21"/>
  <c r="AF30" i="21"/>
  <c r="AB30" i="21"/>
  <c r="W29" i="21"/>
  <c r="N29" i="21"/>
  <c r="AD29" i="21"/>
  <c r="P29" i="21"/>
  <c r="L29" i="21"/>
  <c r="X28" i="21"/>
  <c r="W28" i="21"/>
  <c r="Y28" i="21"/>
  <c r="O28" i="21"/>
  <c r="AE28" i="21"/>
  <c r="V27" i="21"/>
  <c r="P27" i="21"/>
  <c r="AF27" i="21"/>
  <c r="AD27" i="21"/>
  <c r="V26" i="21"/>
  <c r="W26" i="21"/>
  <c r="AC26" i="21"/>
  <c r="AF26" i="21"/>
  <c r="AE26" i="21"/>
  <c r="W25" i="21"/>
  <c r="V25" i="21"/>
  <c r="X25" i="21"/>
  <c r="AD25" i="21"/>
  <c r="P25" i="21"/>
  <c r="M25" i="21"/>
  <c r="X24" i="21"/>
  <c r="W24" i="21"/>
  <c r="T24" i="21"/>
  <c r="O24" i="21"/>
  <c r="AE24" i="21"/>
  <c r="AD24" i="21"/>
  <c r="P23" i="21"/>
  <c r="AF23" i="21"/>
  <c r="AE23" i="21"/>
  <c r="V22" i="21"/>
  <c r="W22" i="21"/>
  <c r="Q22" i="21"/>
  <c r="AF22" i="21"/>
  <c r="AE22" i="21"/>
  <c r="AB22" i="21"/>
  <c r="W21" i="21"/>
  <c r="V21" i="21"/>
  <c r="X21" i="21"/>
  <c r="N21" i="21"/>
  <c r="M21" i="21"/>
  <c r="L21" i="21"/>
  <c r="X20" i="21"/>
  <c r="W20" i="21"/>
  <c r="T20" i="21"/>
  <c r="Y20" i="21"/>
  <c r="N20" i="21"/>
  <c r="AD20" i="21"/>
  <c r="Y19" i="21"/>
  <c r="U19" i="21"/>
  <c r="P19" i="21"/>
  <c r="AF19" i="21"/>
  <c r="AE19" i="21"/>
  <c r="AB18" i="21"/>
  <c r="V18" i="21"/>
  <c r="W18" i="21"/>
  <c r="AC18" i="21"/>
  <c r="AF18" i="21"/>
  <c r="AE18" i="21"/>
  <c r="AC17" i="21"/>
  <c r="W17" i="21"/>
  <c r="V17" i="21"/>
  <c r="X17" i="21"/>
  <c r="N17" i="21"/>
  <c r="P17" i="21"/>
  <c r="X16" i="21"/>
  <c r="W16" i="21"/>
  <c r="T16" i="21"/>
  <c r="N16" i="21"/>
  <c r="AE16" i="21"/>
  <c r="AD16" i="21"/>
  <c r="P15" i="21"/>
  <c r="AF15" i="21"/>
  <c r="O15" i="21"/>
  <c r="V14" i="21"/>
  <c r="Q14" i="21"/>
  <c r="AC14" i="21"/>
  <c r="P14" i="21"/>
  <c r="AD14" i="21"/>
  <c r="AB14" i="21"/>
  <c r="AC13" i="21"/>
  <c r="Q13" i="21"/>
  <c r="W13" i="21"/>
  <c r="N13" i="21"/>
  <c r="P13" i="21"/>
  <c r="O13" i="21"/>
  <c r="M13" i="21"/>
  <c r="L13" i="21"/>
  <c r="Q12" i="21"/>
  <c r="O12" i="21"/>
  <c r="AE12" i="21"/>
  <c r="AF12" i="21"/>
  <c r="V12" i="21"/>
  <c r="T12" i="21"/>
  <c r="W11" i="21"/>
  <c r="X11" i="21"/>
  <c r="N11" i="21"/>
  <c r="AD11" i="21"/>
  <c r="M11" i="21"/>
  <c r="X10" i="21"/>
  <c r="T10" i="21"/>
  <c r="Y10" i="21"/>
  <c r="O10" i="21"/>
  <c r="AC10" i="21"/>
  <c r="AF10" i="21"/>
  <c r="AE10" i="21"/>
  <c r="AD10" i="21"/>
  <c r="AB10" i="21"/>
  <c r="V9" i="21"/>
  <c r="N9" i="21"/>
  <c r="AF9" i="21"/>
  <c r="P9" i="21"/>
  <c r="AE9" i="21"/>
  <c r="M9" i="21"/>
  <c r="L9" i="21"/>
  <c r="V8" i="21"/>
  <c r="Y8" i="21"/>
  <c r="Q8" i="21"/>
  <c r="AC8" i="21"/>
  <c r="AF8" i="21"/>
  <c r="W8" i="21"/>
  <c r="AB8" i="21"/>
  <c r="W7" i="21"/>
  <c r="X7" i="21"/>
  <c r="N7" i="21"/>
  <c r="AD7" i="21"/>
  <c r="O7" i="21"/>
  <c r="M7" i="21"/>
  <c r="X6" i="21"/>
  <c r="T6" i="21"/>
  <c r="Y6" i="21"/>
  <c r="O6" i="21"/>
  <c r="AE6" i="21"/>
  <c r="AD6" i="21"/>
  <c r="AB6" i="21"/>
  <c r="V5" i="21"/>
  <c r="P5" i="21"/>
  <c r="AF5" i="21"/>
  <c r="AE5" i="21"/>
  <c r="M5" i="21"/>
  <c r="V4" i="21"/>
  <c r="W4" i="21"/>
  <c r="Q4" i="21"/>
  <c r="AC4" i="21"/>
  <c r="AF4" i="21"/>
  <c r="AD4" i="21"/>
  <c r="AB4" i="21"/>
  <c r="W3" i="21"/>
  <c r="X3" i="21"/>
  <c r="N3" i="21"/>
  <c r="AD3" i="21"/>
  <c r="P3" i="21"/>
  <c r="O3" i="21"/>
  <c r="M3" i="21"/>
  <c r="L3" i="21"/>
  <c r="X2" i="21"/>
  <c r="Y2" i="21"/>
  <c r="AE2" i="21"/>
  <c r="AD2" i="21"/>
  <c r="B3" i="20"/>
  <c r="C3" i="20"/>
  <c r="D3" i="20"/>
  <c r="V3" i="20" s="1"/>
  <c r="E3" i="20"/>
  <c r="F3" i="20"/>
  <c r="G3" i="20"/>
  <c r="H3" i="20"/>
  <c r="O3" i="20" s="1"/>
  <c r="I3" i="20"/>
  <c r="B4" i="20"/>
  <c r="C4" i="20"/>
  <c r="D4" i="20"/>
  <c r="AD4" i="20" s="1"/>
  <c r="E4" i="20"/>
  <c r="F4" i="20"/>
  <c r="G4" i="20"/>
  <c r="H4" i="20"/>
  <c r="N4" i="20" s="1"/>
  <c r="I4" i="20"/>
  <c r="B5" i="20"/>
  <c r="C5" i="20"/>
  <c r="D5" i="20"/>
  <c r="AD5" i="20" s="1"/>
  <c r="E5" i="20"/>
  <c r="F5" i="20"/>
  <c r="G5" i="20"/>
  <c r="H5" i="20"/>
  <c r="Q5" i="20" s="1"/>
  <c r="I5" i="20"/>
  <c r="B6" i="20"/>
  <c r="C6" i="20"/>
  <c r="D6" i="20"/>
  <c r="V6" i="20" s="1"/>
  <c r="E6" i="20"/>
  <c r="F6" i="20"/>
  <c r="G6" i="20"/>
  <c r="H6" i="20"/>
  <c r="M6" i="20" s="1"/>
  <c r="I6" i="20"/>
  <c r="B7" i="20"/>
  <c r="C7" i="20"/>
  <c r="D7" i="20"/>
  <c r="V7" i="20" s="1"/>
  <c r="E7" i="20"/>
  <c r="F7" i="20"/>
  <c r="G7" i="20"/>
  <c r="H7" i="20"/>
  <c r="N7" i="20" s="1"/>
  <c r="I7" i="20"/>
  <c r="B8" i="20"/>
  <c r="C8" i="20"/>
  <c r="D8" i="20"/>
  <c r="E8" i="20"/>
  <c r="F8" i="20"/>
  <c r="G8" i="20"/>
  <c r="H8" i="20"/>
  <c r="I8" i="20"/>
  <c r="B9" i="20"/>
  <c r="C9" i="20"/>
  <c r="D9" i="20"/>
  <c r="AD9" i="20" s="1"/>
  <c r="E9" i="20"/>
  <c r="F9" i="20"/>
  <c r="G9" i="20"/>
  <c r="H9" i="20"/>
  <c r="Q9" i="20" s="1"/>
  <c r="I9" i="20"/>
  <c r="B10" i="20"/>
  <c r="C10" i="20"/>
  <c r="D10" i="20"/>
  <c r="V10" i="20" s="1"/>
  <c r="E10" i="20"/>
  <c r="F10" i="20"/>
  <c r="G10" i="20"/>
  <c r="H10" i="20"/>
  <c r="M10" i="20" s="1"/>
  <c r="I10" i="20"/>
  <c r="B11" i="20"/>
  <c r="C11" i="20"/>
  <c r="D11" i="20"/>
  <c r="V11" i="20" s="1"/>
  <c r="E11" i="20"/>
  <c r="F11" i="20"/>
  <c r="G11" i="20"/>
  <c r="H11" i="20"/>
  <c r="N11" i="20" s="1"/>
  <c r="I11" i="20"/>
  <c r="B12" i="20"/>
  <c r="C12" i="20"/>
  <c r="D12" i="20"/>
  <c r="E12" i="20"/>
  <c r="F12" i="20"/>
  <c r="G12" i="20"/>
  <c r="H12" i="20"/>
  <c r="Q12" i="20" s="1"/>
  <c r="I12" i="20"/>
  <c r="B13" i="20"/>
  <c r="C13" i="20"/>
  <c r="D13" i="20"/>
  <c r="AD13" i="20" s="1"/>
  <c r="E13" i="20"/>
  <c r="F13" i="20"/>
  <c r="G13" i="20"/>
  <c r="H13" i="20"/>
  <c r="P13" i="20" s="1"/>
  <c r="I13" i="20"/>
  <c r="B14" i="20"/>
  <c r="C14" i="20"/>
  <c r="D14" i="20"/>
  <c r="E14" i="20"/>
  <c r="F14" i="20"/>
  <c r="G14" i="20"/>
  <c r="H14" i="20"/>
  <c r="Q14" i="20" s="1"/>
  <c r="I14" i="20"/>
  <c r="B15" i="20"/>
  <c r="C15" i="20"/>
  <c r="D15" i="20"/>
  <c r="V15" i="20" s="1"/>
  <c r="E15" i="20"/>
  <c r="F15" i="20"/>
  <c r="G15" i="20"/>
  <c r="H15" i="20"/>
  <c r="P15" i="20" s="1"/>
  <c r="I15" i="20"/>
  <c r="B16" i="20"/>
  <c r="C16" i="20"/>
  <c r="D16" i="20"/>
  <c r="E16" i="20"/>
  <c r="F16" i="20"/>
  <c r="G16" i="20"/>
  <c r="H16" i="20"/>
  <c r="O16" i="20" s="1"/>
  <c r="I16" i="20"/>
  <c r="B17" i="20"/>
  <c r="C17" i="20"/>
  <c r="D17" i="20"/>
  <c r="AD17" i="20" s="1"/>
  <c r="E17" i="20"/>
  <c r="F17" i="20"/>
  <c r="G17" i="20"/>
  <c r="H17" i="20"/>
  <c r="I17" i="20"/>
  <c r="B18" i="20"/>
  <c r="C18" i="20"/>
  <c r="D18" i="20"/>
  <c r="E18" i="20"/>
  <c r="F18" i="20"/>
  <c r="G18" i="20"/>
  <c r="H18" i="20"/>
  <c r="Q18" i="20" s="1"/>
  <c r="I18" i="20"/>
  <c r="B19" i="20"/>
  <c r="C19" i="20"/>
  <c r="D19" i="20"/>
  <c r="V19" i="20" s="1"/>
  <c r="E19" i="20"/>
  <c r="F19" i="20"/>
  <c r="G19" i="20"/>
  <c r="H19" i="20"/>
  <c r="P19" i="20" s="1"/>
  <c r="I19" i="20"/>
  <c r="B20" i="20"/>
  <c r="C20" i="20"/>
  <c r="D20" i="20"/>
  <c r="E20" i="20"/>
  <c r="F20" i="20"/>
  <c r="G20" i="20"/>
  <c r="H20" i="20"/>
  <c r="O20" i="20" s="1"/>
  <c r="I20" i="20"/>
  <c r="B21" i="20"/>
  <c r="C21" i="20"/>
  <c r="D21" i="20"/>
  <c r="AD21" i="20" s="1"/>
  <c r="E21" i="20"/>
  <c r="F21" i="20"/>
  <c r="G21" i="20"/>
  <c r="H21" i="20"/>
  <c r="I21" i="20"/>
  <c r="B22" i="20"/>
  <c r="C22" i="20"/>
  <c r="D22" i="20"/>
  <c r="E22" i="20"/>
  <c r="F22" i="20"/>
  <c r="G22" i="20"/>
  <c r="H22" i="20"/>
  <c r="Q22" i="20" s="1"/>
  <c r="I22" i="20"/>
  <c r="B23" i="20"/>
  <c r="C23" i="20"/>
  <c r="D23" i="20"/>
  <c r="V23" i="20" s="1"/>
  <c r="E23" i="20"/>
  <c r="F23" i="20"/>
  <c r="G23" i="20"/>
  <c r="H23" i="20"/>
  <c r="P23" i="20" s="1"/>
  <c r="I23" i="20"/>
  <c r="B24" i="20"/>
  <c r="C24" i="20"/>
  <c r="D24" i="20"/>
  <c r="E24" i="20"/>
  <c r="F24" i="20"/>
  <c r="G24" i="20"/>
  <c r="H24" i="20"/>
  <c r="O24" i="20" s="1"/>
  <c r="I24" i="20"/>
  <c r="B25" i="20"/>
  <c r="C25" i="20"/>
  <c r="D25" i="20"/>
  <c r="AD25" i="20" s="1"/>
  <c r="E25" i="20"/>
  <c r="F25" i="20"/>
  <c r="G25" i="20"/>
  <c r="H25" i="20"/>
  <c r="P25" i="20" s="1"/>
  <c r="I25" i="20"/>
  <c r="B26" i="20"/>
  <c r="C26" i="20"/>
  <c r="D26" i="20"/>
  <c r="E26" i="20"/>
  <c r="F26" i="20"/>
  <c r="G26" i="20"/>
  <c r="H26" i="20"/>
  <c r="Q26" i="20" s="1"/>
  <c r="I26" i="20"/>
  <c r="B27" i="20"/>
  <c r="C27" i="20"/>
  <c r="D27" i="20"/>
  <c r="V27" i="20" s="1"/>
  <c r="E27" i="20"/>
  <c r="F27" i="20"/>
  <c r="G27" i="20"/>
  <c r="H27" i="20"/>
  <c r="P27" i="20" s="1"/>
  <c r="I27" i="20"/>
  <c r="B28" i="20"/>
  <c r="C28" i="20"/>
  <c r="D28" i="20"/>
  <c r="E28" i="20"/>
  <c r="F28" i="20"/>
  <c r="G28" i="20"/>
  <c r="H28" i="20"/>
  <c r="I28" i="20"/>
  <c r="B29" i="20"/>
  <c r="C29" i="20"/>
  <c r="D29" i="20"/>
  <c r="AD29" i="20" s="1"/>
  <c r="E29" i="20"/>
  <c r="F29" i="20"/>
  <c r="G29" i="20"/>
  <c r="H29" i="20"/>
  <c r="N29" i="20" s="1"/>
  <c r="I29" i="20"/>
  <c r="B30" i="20"/>
  <c r="C30" i="20"/>
  <c r="D30" i="20"/>
  <c r="E30" i="20"/>
  <c r="F30" i="20"/>
  <c r="G30" i="20"/>
  <c r="H30" i="20"/>
  <c r="Q30" i="20" s="1"/>
  <c r="I30" i="20"/>
  <c r="B31" i="20"/>
  <c r="C31" i="20"/>
  <c r="D31" i="20"/>
  <c r="V31" i="20" s="1"/>
  <c r="E31" i="20"/>
  <c r="F31" i="20"/>
  <c r="G31" i="20"/>
  <c r="H31" i="20"/>
  <c r="P31" i="20" s="1"/>
  <c r="I31" i="20"/>
  <c r="I2" i="20"/>
  <c r="H2" i="20"/>
  <c r="G2" i="20"/>
  <c r="F2" i="20"/>
  <c r="E2" i="20"/>
  <c r="D2" i="20"/>
  <c r="C2" i="20"/>
  <c r="B2" i="20"/>
  <c r="T2" i="20" s="1"/>
  <c r="AF31" i="20"/>
  <c r="W30" i="20"/>
  <c r="AC30" i="20"/>
  <c r="X29" i="20"/>
  <c r="Y28" i="20"/>
  <c r="O28" i="20"/>
  <c r="AE28" i="20"/>
  <c r="AF27" i="20"/>
  <c r="W26" i="20"/>
  <c r="AC26" i="20"/>
  <c r="X25" i="20"/>
  <c r="L25" i="20"/>
  <c r="Y24" i="20"/>
  <c r="AE24" i="20"/>
  <c r="W24" i="20"/>
  <c r="AF23" i="20"/>
  <c r="W22" i="20"/>
  <c r="AC22" i="20"/>
  <c r="X21" i="20"/>
  <c r="N21" i="20"/>
  <c r="Y20" i="20"/>
  <c r="AE20" i="20"/>
  <c r="AF19" i="20"/>
  <c r="W18" i="20"/>
  <c r="AC18" i="20"/>
  <c r="X17" i="20"/>
  <c r="N17" i="20"/>
  <c r="Y16" i="20"/>
  <c r="AE16" i="20"/>
  <c r="AF15" i="20"/>
  <c r="T15" i="20"/>
  <c r="W14" i="20"/>
  <c r="AC14" i="20"/>
  <c r="X13" i="20"/>
  <c r="L13" i="20"/>
  <c r="AC12" i="20"/>
  <c r="W12" i="20"/>
  <c r="M12" i="20"/>
  <c r="W11" i="20"/>
  <c r="P11" i="20"/>
  <c r="Y11" i="20"/>
  <c r="AE11" i="20"/>
  <c r="AF11" i="20"/>
  <c r="AB11" i="20"/>
  <c r="X10" i="20"/>
  <c r="W10" i="20"/>
  <c r="T10" i="20"/>
  <c r="Y10" i="20"/>
  <c r="P10" i="20"/>
  <c r="AF10" i="20"/>
  <c r="X9" i="20"/>
  <c r="T9" i="20"/>
  <c r="W9" i="20"/>
  <c r="AC9" i="20"/>
  <c r="AE9" i="20"/>
  <c r="X8" i="20"/>
  <c r="N8" i="20"/>
  <c r="AC8" i="20"/>
  <c r="AF8" i="20"/>
  <c r="AE8" i="20"/>
  <c r="AD8" i="20"/>
  <c r="AB8" i="20"/>
  <c r="W7" i="20"/>
  <c r="Y7" i="20"/>
  <c r="AE7" i="20"/>
  <c r="AF7" i="20"/>
  <c r="O7" i="20"/>
  <c r="AB7" i="20"/>
  <c r="X6" i="20"/>
  <c r="W6" i="20"/>
  <c r="T6" i="20"/>
  <c r="Y6" i="20"/>
  <c r="AF6" i="20"/>
  <c r="X5" i="20"/>
  <c r="T5" i="20"/>
  <c r="W5" i="20"/>
  <c r="AC5" i="20"/>
  <c r="AE5" i="20"/>
  <c r="X4" i="20"/>
  <c r="AC4" i="20"/>
  <c r="AF4" i="20"/>
  <c r="AE4" i="20"/>
  <c r="L4" i="20"/>
  <c r="W3" i="20"/>
  <c r="Y3" i="20"/>
  <c r="N3" i="20"/>
  <c r="AE3" i="20"/>
  <c r="AF3" i="20"/>
  <c r="M3" i="20"/>
  <c r="AB3" i="20"/>
  <c r="X2" i="20"/>
  <c r="W2" i="20"/>
  <c r="Y2" i="20"/>
  <c r="AF2" i="20"/>
  <c r="B3" i="19"/>
  <c r="C3" i="19"/>
  <c r="D3" i="19"/>
  <c r="E3" i="19"/>
  <c r="F3" i="19"/>
  <c r="G3" i="19"/>
  <c r="H3" i="19"/>
  <c r="I3" i="19"/>
  <c r="B4" i="19"/>
  <c r="C4" i="19"/>
  <c r="D4" i="19"/>
  <c r="E4" i="19"/>
  <c r="F4" i="19"/>
  <c r="G4" i="19"/>
  <c r="H4" i="19"/>
  <c r="I4" i="19"/>
  <c r="B5" i="19"/>
  <c r="C5" i="19"/>
  <c r="D5" i="19"/>
  <c r="E5" i="19"/>
  <c r="F5" i="19"/>
  <c r="G5" i="19"/>
  <c r="H5" i="19"/>
  <c r="I5" i="19"/>
  <c r="B6" i="19"/>
  <c r="C6" i="19"/>
  <c r="D6" i="19"/>
  <c r="E6" i="19"/>
  <c r="F6" i="19"/>
  <c r="G6" i="19"/>
  <c r="H6" i="19"/>
  <c r="I6" i="19"/>
  <c r="B7" i="19"/>
  <c r="C7" i="19"/>
  <c r="D7" i="19"/>
  <c r="E7" i="19"/>
  <c r="F7" i="19"/>
  <c r="G7" i="19"/>
  <c r="H7" i="19"/>
  <c r="I7" i="19"/>
  <c r="B8" i="19"/>
  <c r="C8" i="19"/>
  <c r="D8" i="19"/>
  <c r="E8" i="19"/>
  <c r="F8" i="19"/>
  <c r="G8" i="19"/>
  <c r="H8" i="19"/>
  <c r="I8" i="19"/>
  <c r="B9" i="19"/>
  <c r="C9" i="19"/>
  <c r="D9" i="19"/>
  <c r="E9" i="19"/>
  <c r="F9" i="19"/>
  <c r="G9" i="19"/>
  <c r="H9" i="19"/>
  <c r="I9" i="19"/>
  <c r="B10" i="19"/>
  <c r="C10" i="19"/>
  <c r="D10" i="19"/>
  <c r="E10" i="19"/>
  <c r="F10" i="19"/>
  <c r="G10" i="19"/>
  <c r="H10" i="19"/>
  <c r="I10" i="19"/>
  <c r="B11" i="19"/>
  <c r="C11" i="19"/>
  <c r="D11" i="19"/>
  <c r="E11" i="19"/>
  <c r="F11" i="19"/>
  <c r="G11" i="19"/>
  <c r="H11" i="19"/>
  <c r="I11" i="19"/>
  <c r="B12" i="19"/>
  <c r="C12" i="19"/>
  <c r="D12" i="19"/>
  <c r="E12" i="19"/>
  <c r="F12" i="19"/>
  <c r="G12" i="19"/>
  <c r="H12" i="19"/>
  <c r="I12" i="19"/>
  <c r="B13" i="19"/>
  <c r="C13" i="19"/>
  <c r="D13" i="19"/>
  <c r="E13" i="19"/>
  <c r="F13" i="19"/>
  <c r="G13" i="19"/>
  <c r="H13" i="19"/>
  <c r="I13" i="19"/>
  <c r="B14" i="19"/>
  <c r="C14" i="19"/>
  <c r="D14" i="19"/>
  <c r="E14" i="19"/>
  <c r="F14" i="19"/>
  <c r="G14" i="19"/>
  <c r="Q14" i="19" s="1"/>
  <c r="H14" i="19"/>
  <c r="I14" i="19"/>
  <c r="B15" i="19"/>
  <c r="C15" i="19"/>
  <c r="D15" i="19"/>
  <c r="E15" i="19"/>
  <c r="F15" i="19"/>
  <c r="G15" i="19"/>
  <c r="AF15" i="19" s="1"/>
  <c r="H15" i="19"/>
  <c r="P15" i="19" s="1"/>
  <c r="I15" i="19"/>
  <c r="B16" i="19"/>
  <c r="C16" i="19"/>
  <c r="D16" i="19"/>
  <c r="E16" i="19"/>
  <c r="F16" i="19"/>
  <c r="G16" i="19"/>
  <c r="Y16" i="19" s="1"/>
  <c r="H16" i="19"/>
  <c r="I16" i="19"/>
  <c r="B17" i="19"/>
  <c r="C17" i="19"/>
  <c r="D17" i="19"/>
  <c r="E17" i="19"/>
  <c r="F17" i="19"/>
  <c r="G17" i="19"/>
  <c r="AC17" i="19" s="1"/>
  <c r="H17" i="19"/>
  <c r="N17" i="19" s="1"/>
  <c r="I17" i="19"/>
  <c r="B18" i="19"/>
  <c r="C18" i="19"/>
  <c r="D18" i="19"/>
  <c r="E18" i="19"/>
  <c r="F18" i="19"/>
  <c r="G18" i="19"/>
  <c r="H18" i="19"/>
  <c r="Q18" i="19" s="1"/>
  <c r="I18" i="19"/>
  <c r="B19" i="19"/>
  <c r="C19" i="19"/>
  <c r="D19" i="19"/>
  <c r="E19" i="19"/>
  <c r="F19" i="19"/>
  <c r="G19" i="19"/>
  <c r="Y19" i="19" s="1"/>
  <c r="H19" i="19"/>
  <c r="O19" i="19" s="1"/>
  <c r="I19" i="19"/>
  <c r="B20" i="19"/>
  <c r="C20" i="19"/>
  <c r="D20" i="19"/>
  <c r="E20" i="19"/>
  <c r="F20" i="19"/>
  <c r="G20" i="19"/>
  <c r="AD20" i="19" s="1"/>
  <c r="H20" i="19"/>
  <c r="I20" i="19"/>
  <c r="B21" i="19"/>
  <c r="C21" i="19"/>
  <c r="D21" i="19"/>
  <c r="E21" i="19"/>
  <c r="F21" i="19"/>
  <c r="G21" i="19"/>
  <c r="H21" i="19"/>
  <c r="I21" i="19"/>
  <c r="B22" i="19"/>
  <c r="C22" i="19"/>
  <c r="D22" i="19"/>
  <c r="E22" i="19"/>
  <c r="F22" i="19"/>
  <c r="G22" i="19"/>
  <c r="H22" i="19"/>
  <c r="Q22" i="19" s="1"/>
  <c r="I22" i="19"/>
  <c r="B23" i="19"/>
  <c r="C23" i="19"/>
  <c r="D23" i="19"/>
  <c r="E23" i="19"/>
  <c r="F23" i="19"/>
  <c r="G23" i="19"/>
  <c r="AF23" i="19" s="1"/>
  <c r="H23" i="19"/>
  <c r="P23" i="19" s="1"/>
  <c r="I23" i="19"/>
  <c r="B24" i="19"/>
  <c r="C24" i="19"/>
  <c r="D24" i="19"/>
  <c r="E24" i="19"/>
  <c r="F24" i="19"/>
  <c r="G24" i="19"/>
  <c r="AE24" i="19" s="1"/>
  <c r="H24" i="19"/>
  <c r="O24" i="19" s="1"/>
  <c r="I24" i="19"/>
  <c r="B25" i="19"/>
  <c r="C25" i="19"/>
  <c r="D25" i="19"/>
  <c r="E25" i="19"/>
  <c r="F25" i="19"/>
  <c r="G25" i="19"/>
  <c r="H25" i="19"/>
  <c r="M25" i="19" s="1"/>
  <c r="I25" i="19"/>
  <c r="B26" i="19"/>
  <c r="C26" i="19"/>
  <c r="D26" i="19"/>
  <c r="E26" i="19"/>
  <c r="F26" i="19"/>
  <c r="G26" i="19"/>
  <c r="AC26" i="19" s="1"/>
  <c r="H26" i="19"/>
  <c r="Q26" i="19" s="1"/>
  <c r="I26" i="19"/>
  <c r="B27" i="19"/>
  <c r="C27" i="19"/>
  <c r="D27" i="19"/>
  <c r="E27" i="19"/>
  <c r="F27" i="19"/>
  <c r="G27" i="19"/>
  <c r="AE27" i="19" s="1"/>
  <c r="H27" i="19"/>
  <c r="I27" i="19"/>
  <c r="B28" i="19"/>
  <c r="C28" i="19"/>
  <c r="D28" i="19"/>
  <c r="E28" i="19"/>
  <c r="F28" i="19"/>
  <c r="G28" i="19"/>
  <c r="AD28" i="19" s="1"/>
  <c r="H28" i="19"/>
  <c r="I28" i="19"/>
  <c r="B29" i="19"/>
  <c r="C29" i="19"/>
  <c r="D29" i="19"/>
  <c r="E29" i="19"/>
  <c r="F29" i="19"/>
  <c r="G29" i="19"/>
  <c r="H29" i="19"/>
  <c r="N29" i="19" s="1"/>
  <c r="I29" i="19"/>
  <c r="B30" i="19"/>
  <c r="C30" i="19"/>
  <c r="D30" i="19"/>
  <c r="V30" i="19" s="1"/>
  <c r="E30" i="19"/>
  <c r="F30" i="19"/>
  <c r="G30" i="19"/>
  <c r="AF30" i="19" s="1"/>
  <c r="H30" i="19"/>
  <c r="I30" i="19"/>
  <c r="B31" i="19"/>
  <c r="C31" i="19"/>
  <c r="D31" i="19"/>
  <c r="V31" i="19" s="1"/>
  <c r="E31" i="19"/>
  <c r="F31" i="19"/>
  <c r="G31" i="19"/>
  <c r="AF31" i="19" s="1"/>
  <c r="H31" i="19"/>
  <c r="I31" i="19"/>
  <c r="I2" i="19"/>
  <c r="H2" i="19"/>
  <c r="Q2" i="19" s="1"/>
  <c r="G2" i="19"/>
  <c r="F2" i="19"/>
  <c r="E2" i="19"/>
  <c r="D2" i="19"/>
  <c r="C2" i="19"/>
  <c r="B2" i="19"/>
  <c r="P31" i="19"/>
  <c r="W30" i="19"/>
  <c r="AB30" i="19"/>
  <c r="W29" i="19"/>
  <c r="X29" i="19"/>
  <c r="AD29" i="19"/>
  <c r="M29" i="19"/>
  <c r="X28" i="19"/>
  <c r="T28" i="19"/>
  <c r="Y28" i="19"/>
  <c r="O28" i="19"/>
  <c r="V27" i="19"/>
  <c r="P27" i="19"/>
  <c r="V26" i="19"/>
  <c r="W26" i="19"/>
  <c r="AF26" i="19"/>
  <c r="AB26" i="19"/>
  <c r="W25" i="19"/>
  <c r="X25" i="19"/>
  <c r="N25" i="19"/>
  <c r="AD25" i="19"/>
  <c r="X24" i="19"/>
  <c r="T24" i="19"/>
  <c r="Y24" i="19"/>
  <c r="AD24" i="19"/>
  <c r="V23" i="19"/>
  <c r="AE23" i="19"/>
  <c r="V22" i="19"/>
  <c r="W22" i="19"/>
  <c r="AC22" i="19"/>
  <c r="AF22" i="19"/>
  <c r="W21" i="19"/>
  <c r="X21" i="19"/>
  <c r="N21" i="19"/>
  <c r="M21" i="19"/>
  <c r="X20" i="19"/>
  <c r="T20" i="19"/>
  <c r="Y20" i="19"/>
  <c r="AE20" i="19"/>
  <c r="U19" i="19"/>
  <c r="P19" i="19"/>
  <c r="AB18" i="19"/>
  <c r="V18" i="19"/>
  <c r="W18" i="19"/>
  <c r="AC18" i="19"/>
  <c r="P18" i="19"/>
  <c r="W17" i="19"/>
  <c r="M17" i="19"/>
  <c r="X17" i="19"/>
  <c r="AD16" i="19"/>
  <c r="X16" i="19"/>
  <c r="T16" i="19"/>
  <c r="AE16" i="19"/>
  <c r="Y15" i="19"/>
  <c r="O15" i="19"/>
  <c r="V14" i="19"/>
  <c r="W14" i="19"/>
  <c r="AC14" i="19"/>
  <c r="P14" i="19"/>
  <c r="L14" i="19"/>
  <c r="AC13" i="19"/>
  <c r="W13" i="19"/>
  <c r="M13" i="19"/>
  <c r="X13" i="19"/>
  <c r="N13" i="19"/>
  <c r="T12" i="19"/>
  <c r="W12" i="19"/>
  <c r="O12" i="19"/>
  <c r="AD12" i="19"/>
  <c r="M12" i="19"/>
  <c r="L12" i="19"/>
  <c r="X11" i="19"/>
  <c r="W11" i="19"/>
  <c r="T11" i="19"/>
  <c r="V11" i="19"/>
  <c r="P11" i="19"/>
  <c r="AF11" i="19"/>
  <c r="AD11" i="19"/>
  <c r="W10" i="19"/>
  <c r="Q10" i="19"/>
  <c r="AC10" i="19"/>
  <c r="AE10" i="19"/>
  <c r="AD10" i="19"/>
  <c r="V9" i="19"/>
  <c r="X9" i="19"/>
  <c r="N9" i="19"/>
  <c r="AD9" i="19"/>
  <c r="AF9" i="19"/>
  <c r="AE9" i="19"/>
  <c r="AB9" i="19"/>
  <c r="W8" i="19"/>
  <c r="V8" i="19"/>
  <c r="Y8" i="19"/>
  <c r="O8" i="19"/>
  <c r="AE8" i="19"/>
  <c r="X8" i="19"/>
  <c r="M8" i="19"/>
  <c r="T8" i="19"/>
  <c r="X7" i="19"/>
  <c r="W7" i="19"/>
  <c r="T7" i="19"/>
  <c r="V7" i="19"/>
  <c r="P7" i="19"/>
  <c r="AF7" i="19"/>
  <c r="AD7" i="19"/>
  <c r="W6" i="19"/>
  <c r="Q6" i="19"/>
  <c r="AC6" i="19"/>
  <c r="AE6" i="19"/>
  <c r="AD6" i="19"/>
  <c r="V5" i="19"/>
  <c r="X5" i="19"/>
  <c r="N5" i="19"/>
  <c r="AD5" i="19"/>
  <c r="AF5" i="19"/>
  <c r="AE5" i="19"/>
  <c r="M5" i="19"/>
  <c r="AB5" i="19"/>
  <c r="W4" i="19"/>
  <c r="V4" i="19"/>
  <c r="Y4" i="19"/>
  <c r="O4" i="19"/>
  <c r="AE4" i="19"/>
  <c r="X4" i="19"/>
  <c r="M4" i="19"/>
  <c r="T4" i="19"/>
  <c r="X3" i="19"/>
  <c r="W3" i="19"/>
  <c r="T3" i="19"/>
  <c r="V3" i="19"/>
  <c r="P3" i="19"/>
  <c r="AF3" i="19"/>
  <c r="AD3" i="19"/>
  <c r="AC2" i="19"/>
  <c r="AD2" i="19"/>
  <c r="AB2" i="19"/>
  <c r="B3" i="18"/>
  <c r="C3" i="18"/>
  <c r="D3" i="18"/>
  <c r="V3" i="18" s="1"/>
  <c r="E3" i="18"/>
  <c r="F3" i="18"/>
  <c r="G3" i="18"/>
  <c r="H3" i="18"/>
  <c r="P3" i="18" s="1"/>
  <c r="I3" i="18"/>
  <c r="B4" i="18"/>
  <c r="C4" i="18"/>
  <c r="D4" i="18"/>
  <c r="V4" i="18" s="1"/>
  <c r="E4" i="18"/>
  <c r="F4" i="18"/>
  <c r="G4" i="18"/>
  <c r="H4" i="18"/>
  <c r="M4" i="18" s="1"/>
  <c r="I4" i="18"/>
  <c r="B5" i="18"/>
  <c r="C5" i="18"/>
  <c r="D5" i="18"/>
  <c r="AD5" i="18" s="1"/>
  <c r="E5" i="18"/>
  <c r="F5" i="18"/>
  <c r="G5" i="18"/>
  <c r="H5" i="18"/>
  <c r="N5" i="18" s="1"/>
  <c r="I5" i="18"/>
  <c r="B6" i="18"/>
  <c r="C6" i="18"/>
  <c r="D6" i="18"/>
  <c r="AD6" i="18" s="1"/>
  <c r="E6" i="18"/>
  <c r="F6" i="18"/>
  <c r="G6" i="18"/>
  <c r="H6" i="18"/>
  <c r="Q6" i="18" s="1"/>
  <c r="I6" i="18"/>
  <c r="B7" i="18"/>
  <c r="C7" i="18"/>
  <c r="D7" i="18"/>
  <c r="V7" i="18" s="1"/>
  <c r="E7" i="18"/>
  <c r="F7" i="18"/>
  <c r="G7" i="18"/>
  <c r="H7" i="18"/>
  <c r="I7" i="18"/>
  <c r="B8" i="18"/>
  <c r="C8" i="18"/>
  <c r="D8" i="18"/>
  <c r="V8" i="18" s="1"/>
  <c r="E8" i="18"/>
  <c r="F8" i="18"/>
  <c r="G8" i="18"/>
  <c r="H8" i="18"/>
  <c r="O8" i="18" s="1"/>
  <c r="I8" i="18"/>
  <c r="B9" i="18"/>
  <c r="C9" i="18"/>
  <c r="D9" i="18"/>
  <c r="V9" i="18" s="1"/>
  <c r="E9" i="18"/>
  <c r="F9" i="18"/>
  <c r="G9" i="18"/>
  <c r="H9" i="18"/>
  <c r="O9" i="18" s="1"/>
  <c r="I9" i="18"/>
  <c r="B10" i="18"/>
  <c r="C10" i="18"/>
  <c r="D10" i="18"/>
  <c r="AD10" i="18" s="1"/>
  <c r="E10" i="18"/>
  <c r="F10" i="18"/>
  <c r="G10" i="18"/>
  <c r="H10" i="18"/>
  <c r="Q10" i="18" s="1"/>
  <c r="I10" i="18"/>
  <c r="B11" i="18"/>
  <c r="C11" i="18"/>
  <c r="D11" i="18"/>
  <c r="E11" i="18"/>
  <c r="F11" i="18"/>
  <c r="G11" i="18"/>
  <c r="H11" i="18"/>
  <c r="P11" i="18" s="1"/>
  <c r="I11" i="18"/>
  <c r="B12" i="18"/>
  <c r="C12" i="18"/>
  <c r="D12" i="18"/>
  <c r="E12" i="18"/>
  <c r="F12" i="18"/>
  <c r="G12" i="18"/>
  <c r="H12" i="18"/>
  <c r="O12" i="18" s="1"/>
  <c r="I12" i="18"/>
  <c r="B13" i="18"/>
  <c r="C13" i="18"/>
  <c r="D13" i="18"/>
  <c r="AD13" i="18" s="1"/>
  <c r="E13" i="18"/>
  <c r="F13" i="18"/>
  <c r="G13" i="18"/>
  <c r="H13" i="18"/>
  <c r="O13" i="18" s="1"/>
  <c r="I13" i="18"/>
  <c r="B14" i="18"/>
  <c r="C14" i="18"/>
  <c r="D14" i="18"/>
  <c r="E14" i="18"/>
  <c r="F14" i="18"/>
  <c r="G14" i="18"/>
  <c r="H14" i="18"/>
  <c r="N14" i="18" s="1"/>
  <c r="I14" i="18"/>
  <c r="B15" i="18"/>
  <c r="C15" i="18"/>
  <c r="D15" i="18"/>
  <c r="V15" i="18" s="1"/>
  <c r="E15" i="18"/>
  <c r="F15" i="18"/>
  <c r="G15" i="18"/>
  <c r="H15" i="18"/>
  <c r="M15" i="18" s="1"/>
  <c r="I15" i="18"/>
  <c r="B16" i="18"/>
  <c r="C16" i="18"/>
  <c r="D16" i="18"/>
  <c r="V16" i="18" s="1"/>
  <c r="E16" i="18"/>
  <c r="F16" i="18"/>
  <c r="G16" i="18"/>
  <c r="H16" i="18"/>
  <c r="P16" i="18" s="1"/>
  <c r="I16" i="18"/>
  <c r="B17" i="18"/>
  <c r="C17" i="18"/>
  <c r="D17" i="18"/>
  <c r="E17" i="18"/>
  <c r="F17" i="18"/>
  <c r="G17" i="18"/>
  <c r="AD17" i="18" s="1"/>
  <c r="H17" i="18"/>
  <c r="O17" i="18" s="1"/>
  <c r="I17" i="18"/>
  <c r="B18" i="18"/>
  <c r="C18" i="18"/>
  <c r="D18" i="18"/>
  <c r="E18" i="18"/>
  <c r="F18" i="18"/>
  <c r="X18" i="18" s="1"/>
  <c r="G18" i="18"/>
  <c r="AD18" i="18" s="1"/>
  <c r="H18" i="18"/>
  <c r="I18" i="18"/>
  <c r="B19" i="18"/>
  <c r="C19" i="18"/>
  <c r="D19" i="18"/>
  <c r="V19" i="18" s="1"/>
  <c r="E19" i="18"/>
  <c r="F19" i="18"/>
  <c r="G19" i="18"/>
  <c r="H19" i="18"/>
  <c r="O19" i="18" s="1"/>
  <c r="I19" i="18"/>
  <c r="B20" i="18"/>
  <c r="C20" i="18"/>
  <c r="D20" i="18"/>
  <c r="V20" i="18" s="1"/>
  <c r="E20" i="18"/>
  <c r="F20" i="18"/>
  <c r="G20" i="18"/>
  <c r="AD20" i="18" s="1"/>
  <c r="H20" i="18"/>
  <c r="I20" i="18"/>
  <c r="B21" i="18"/>
  <c r="C21" i="18"/>
  <c r="D21" i="18"/>
  <c r="E21" i="18"/>
  <c r="F21" i="18"/>
  <c r="X21" i="18" s="1"/>
  <c r="G21" i="18"/>
  <c r="AD21" i="18" s="1"/>
  <c r="H21" i="18"/>
  <c r="N21" i="18" s="1"/>
  <c r="I21" i="18"/>
  <c r="B22" i="18"/>
  <c r="C22" i="18"/>
  <c r="D22" i="18"/>
  <c r="V22" i="18" s="1"/>
  <c r="E22" i="18"/>
  <c r="F22" i="18"/>
  <c r="G22" i="18"/>
  <c r="H22" i="18"/>
  <c r="Q22" i="18" s="1"/>
  <c r="I22" i="18"/>
  <c r="B23" i="18"/>
  <c r="C23" i="18"/>
  <c r="D23" i="18"/>
  <c r="V23" i="18" s="1"/>
  <c r="E23" i="18"/>
  <c r="F23" i="18"/>
  <c r="G23" i="18"/>
  <c r="H23" i="18"/>
  <c r="P23" i="18" s="1"/>
  <c r="I23" i="18"/>
  <c r="B24" i="18"/>
  <c r="C24" i="18"/>
  <c r="D24" i="18"/>
  <c r="AD24" i="18" s="1"/>
  <c r="E24" i="18"/>
  <c r="F24" i="18"/>
  <c r="G24" i="18"/>
  <c r="AB24" i="18" s="1"/>
  <c r="H24" i="18"/>
  <c r="N24" i="18" s="1"/>
  <c r="I24" i="18"/>
  <c r="B25" i="18"/>
  <c r="C25" i="18"/>
  <c r="D25" i="18"/>
  <c r="AD25" i="18" s="1"/>
  <c r="E25" i="18"/>
  <c r="F25" i="18"/>
  <c r="G25" i="18"/>
  <c r="AE25" i="18" s="1"/>
  <c r="H25" i="18"/>
  <c r="N25" i="18" s="1"/>
  <c r="I25" i="18"/>
  <c r="B26" i="18"/>
  <c r="T26" i="18" s="1"/>
  <c r="C26" i="18"/>
  <c r="D26" i="18"/>
  <c r="V26" i="18" s="1"/>
  <c r="E26" i="18"/>
  <c r="F26" i="18"/>
  <c r="G26" i="18"/>
  <c r="H26" i="18"/>
  <c r="Q26" i="18" s="1"/>
  <c r="I26" i="18"/>
  <c r="B27" i="18"/>
  <c r="C27" i="18"/>
  <c r="D27" i="18"/>
  <c r="V27" i="18" s="1"/>
  <c r="E27" i="18"/>
  <c r="F27" i="18"/>
  <c r="G27" i="18"/>
  <c r="H27" i="18"/>
  <c r="L27" i="18" s="1"/>
  <c r="I27" i="18"/>
  <c r="B28" i="18"/>
  <c r="C28" i="18"/>
  <c r="D28" i="18"/>
  <c r="AD28" i="18" s="1"/>
  <c r="E28" i="18"/>
  <c r="F28" i="18"/>
  <c r="G28" i="18"/>
  <c r="AB28" i="18" s="1"/>
  <c r="H28" i="18"/>
  <c r="N28" i="18" s="1"/>
  <c r="I28" i="18"/>
  <c r="B29" i="18"/>
  <c r="C29" i="18"/>
  <c r="D29" i="18"/>
  <c r="E29" i="18"/>
  <c r="F29" i="18"/>
  <c r="G29" i="18"/>
  <c r="AD29" i="18" s="1"/>
  <c r="H29" i="18"/>
  <c r="N29" i="18" s="1"/>
  <c r="I29" i="18"/>
  <c r="B30" i="18"/>
  <c r="C30" i="18"/>
  <c r="D30" i="18"/>
  <c r="AD30" i="18" s="1"/>
  <c r="E30" i="18"/>
  <c r="F30" i="18"/>
  <c r="G30" i="18"/>
  <c r="H30" i="18"/>
  <c r="Q30" i="18" s="1"/>
  <c r="I30" i="18"/>
  <c r="B31" i="18"/>
  <c r="T31" i="18" s="1"/>
  <c r="C31" i="18"/>
  <c r="D31" i="18"/>
  <c r="V31" i="18" s="1"/>
  <c r="E31" i="18"/>
  <c r="F31" i="18"/>
  <c r="G31" i="18"/>
  <c r="AF31" i="18" s="1"/>
  <c r="H31" i="18"/>
  <c r="P31" i="18" s="1"/>
  <c r="I31" i="18"/>
  <c r="I2" i="18"/>
  <c r="H2" i="18"/>
  <c r="Q2" i="18" s="1"/>
  <c r="G2" i="18"/>
  <c r="AB2" i="18" s="1"/>
  <c r="F2" i="18"/>
  <c r="E2" i="18"/>
  <c r="D2" i="18"/>
  <c r="AD2" i="18" s="1"/>
  <c r="C2" i="18"/>
  <c r="B2" i="18"/>
  <c r="W31" i="18"/>
  <c r="Y31" i="18"/>
  <c r="X31" i="18"/>
  <c r="X30" i="18"/>
  <c r="T30" i="18"/>
  <c r="W30" i="18"/>
  <c r="AC30" i="18"/>
  <c r="X29" i="18"/>
  <c r="AC29" i="18"/>
  <c r="AF29" i="18"/>
  <c r="AE29" i="18"/>
  <c r="AB29" i="18"/>
  <c r="Y28" i="18"/>
  <c r="AF28" i="18"/>
  <c r="AE28" i="18"/>
  <c r="W27" i="18"/>
  <c r="Y27" i="18"/>
  <c r="AF27" i="18"/>
  <c r="O27" i="18"/>
  <c r="X26" i="18"/>
  <c r="W26" i="18"/>
  <c r="Y26" i="18"/>
  <c r="AC26" i="18"/>
  <c r="X25" i="18"/>
  <c r="AC25" i="18"/>
  <c r="Y24" i="18"/>
  <c r="AF24" i="18"/>
  <c r="AE24" i="18"/>
  <c r="W23" i="18"/>
  <c r="Y23" i="18"/>
  <c r="AF23" i="18"/>
  <c r="M23" i="18"/>
  <c r="X22" i="18"/>
  <c r="W22" i="18"/>
  <c r="T22" i="18"/>
  <c r="AC22" i="18"/>
  <c r="AD22" i="18"/>
  <c r="AC21" i="18"/>
  <c r="AE21" i="18"/>
  <c r="Y20" i="18"/>
  <c r="N20" i="18"/>
  <c r="AF20" i="18"/>
  <c r="AE20" i="18"/>
  <c r="AB20" i="18"/>
  <c r="W19" i="18"/>
  <c r="Y19" i="18"/>
  <c r="AF19" i="18"/>
  <c r="L19" i="18"/>
  <c r="T18" i="18"/>
  <c r="AC18" i="18"/>
  <c r="W18" i="18"/>
  <c r="Y17" i="18"/>
  <c r="U17" i="18"/>
  <c r="N17" i="18"/>
  <c r="Y16" i="18"/>
  <c r="AE16" i="18"/>
  <c r="L16" i="18"/>
  <c r="AC15" i="18"/>
  <c r="W15" i="18"/>
  <c r="Y15" i="18"/>
  <c r="T15" i="18"/>
  <c r="AD14" i="18"/>
  <c r="X14" i="18"/>
  <c r="T14" i="18"/>
  <c r="V14" i="18"/>
  <c r="AC14" i="18"/>
  <c r="W14" i="18"/>
  <c r="Y13" i="18"/>
  <c r="N13" i="18"/>
  <c r="L12" i="18"/>
  <c r="AB12" i="18"/>
  <c r="X11" i="18"/>
  <c r="T11" i="18"/>
  <c r="V11" i="18"/>
  <c r="AF11" i="18"/>
  <c r="AE11" i="18"/>
  <c r="AD11" i="18"/>
  <c r="W10" i="18"/>
  <c r="AC10" i="18"/>
  <c r="AF10" i="18"/>
  <c r="AE10" i="18"/>
  <c r="AB10" i="18"/>
  <c r="W9" i="18"/>
  <c r="X9" i="18"/>
  <c r="AD9" i="18"/>
  <c r="AF9" i="18"/>
  <c r="AB9" i="18"/>
  <c r="X8" i="18"/>
  <c r="W8" i="18"/>
  <c r="T8" i="18"/>
  <c r="Y8" i="18"/>
  <c r="AE8" i="18"/>
  <c r="M8" i="18"/>
  <c r="X7" i="18"/>
  <c r="T7" i="18"/>
  <c r="P7" i="18"/>
  <c r="AF7" i="18"/>
  <c r="AE7" i="18"/>
  <c r="W6" i="18"/>
  <c r="AC6" i="18"/>
  <c r="AF6" i="18"/>
  <c r="AE6" i="18"/>
  <c r="AB6" i="18"/>
  <c r="W5" i="18"/>
  <c r="V5" i="18"/>
  <c r="X5" i="18"/>
  <c r="AF5" i="18"/>
  <c r="AB5" i="18"/>
  <c r="X4" i="18"/>
  <c r="W4" i="18"/>
  <c r="T4" i="18"/>
  <c r="Y4" i="18"/>
  <c r="O4" i="18"/>
  <c r="AE4" i="18"/>
  <c r="X3" i="18"/>
  <c r="T3" i="18"/>
  <c r="AF3" i="18"/>
  <c r="AE3" i="18"/>
  <c r="B3" i="17"/>
  <c r="C3" i="17"/>
  <c r="D3" i="17"/>
  <c r="E3" i="17"/>
  <c r="F3" i="17"/>
  <c r="X3" i="17" s="1"/>
  <c r="G3" i="17"/>
  <c r="H3" i="17"/>
  <c r="N3" i="17" s="1"/>
  <c r="I3" i="17"/>
  <c r="B4" i="17"/>
  <c r="C4" i="17"/>
  <c r="D4" i="17"/>
  <c r="V4" i="17" s="1"/>
  <c r="E4" i="17"/>
  <c r="F4" i="17"/>
  <c r="G4" i="17"/>
  <c r="AF4" i="17" s="1"/>
  <c r="H4" i="17"/>
  <c r="I4" i="17"/>
  <c r="B5" i="17"/>
  <c r="C5" i="17"/>
  <c r="D5" i="17"/>
  <c r="E5" i="17"/>
  <c r="F5" i="17"/>
  <c r="G5" i="17"/>
  <c r="AD5" i="17" s="1"/>
  <c r="H5" i="17"/>
  <c r="I5" i="17"/>
  <c r="B6" i="17"/>
  <c r="T6" i="17" s="1"/>
  <c r="C6" i="17"/>
  <c r="D6" i="17"/>
  <c r="E6" i="17"/>
  <c r="F6" i="17"/>
  <c r="G6" i="17"/>
  <c r="AE6" i="17" s="1"/>
  <c r="H6" i="17"/>
  <c r="I6" i="17"/>
  <c r="B7" i="17"/>
  <c r="C7" i="17"/>
  <c r="D7" i="17"/>
  <c r="E7" i="17"/>
  <c r="F7" i="17"/>
  <c r="X7" i="17" s="1"/>
  <c r="G7" i="17"/>
  <c r="H7" i="17"/>
  <c r="N7" i="17" s="1"/>
  <c r="I7" i="17"/>
  <c r="B8" i="17"/>
  <c r="C8" i="17"/>
  <c r="D8" i="17"/>
  <c r="V8" i="17" s="1"/>
  <c r="E8" i="17"/>
  <c r="F8" i="17"/>
  <c r="G8" i="17"/>
  <c r="AF8" i="17" s="1"/>
  <c r="H8" i="17"/>
  <c r="I8" i="17"/>
  <c r="B9" i="17"/>
  <c r="C9" i="17"/>
  <c r="D9" i="17"/>
  <c r="E9" i="17"/>
  <c r="F9" i="17"/>
  <c r="G9" i="17"/>
  <c r="AD9" i="17" s="1"/>
  <c r="H9" i="17"/>
  <c r="I9" i="17"/>
  <c r="B10" i="17"/>
  <c r="T10" i="17" s="1"/>
  <c r="C10" i="17"/>
  <c r="D10" i="17"/>
  <c r="E10" i="17"/>
  <c r="F10" i="17"/>
  <c r="G10" i="17"/>
  <c r="AE10" i="17" s="1"/>
  <c r="H10" i="17"/>
  <c r="I10" i="17"/>
  <c r="B11" i="17"/>
  <c r="C11" i="17"/>
  <c r="D11" i="17"/>
  <c r="E11" i="17"/>
  <c r="F11" i="17"/>
  <c r="X11" i="17" s="1"/>
  <c r="G11" i="17"/>
  <c r="H11" i="17"/>
  <c r="N11" i="17" s="1"/>
  <c r="I11" i="17"/>
  <c r="B12" i="17"/>
  <c r="C12" i="17"/>
  <c r="D12" i="17"/>
  <c r="E12" i="17"/>
  <c r="F12" i="17"/>
  <c r="G12" i="17"/>
  <c r="AD12" i="17" s="1"/>
  <c r="H12" i="17"/>
  <c r="I12" i="17"/>
  <c r="B13" i="17"/>
  <c r="C13" i="17"/>
  <c r="D13" i="17"/>
  <c r="E13" i="17"/>
  <c r="F13" i="17"/>
  <c r="X13" i="17" s="1"/>
  <c r="G13" i="17"/>
  <c r="H13" i="17"/>
  <c r="O13" i="17" s="1"/>
  <c r="I13" i="17"/>
  <c r="B14" i="17"/>
  <c r="C14" i="17"/>
  <c r="D14" i="17"/>
  <c r="V14" i="17" s="1"/>
  <c r="E14" i="17"/>
  <c r="F14" i="17"/>
  <c r="G14" i="17"/>
  <c r="H14" i="17"/>
  <c r="P14" i="17" s="1"/>
  <c r="I14" i="17"/>
  <c r="B15" i="17"/>
  <c r="C15" i="17"/>
  <c r="D15" i="17"/>
  <c r="E15" i="17"/>
  <c r="F15" i="17"/>
  <c r="G15" i="17"/>
  <c r="Y15" i="17" s="1"/>
  <c r="H15" i="17"/>
  <c r="I15" i="17"/>
  <c r="B16" i="17"/>
  <c r="T16" i="17" s="1"/>
  <c r="C16" i="17"/>
  <c r="D16" i="17"/>
  <c r="E16" i="17"/>
  <c r="F16" i="17"/>
  <c r="G16" i="17"/>
  <c r="H16" i="17"/>
  <c r="I16" i="17"/>
  <c r="B17" i="17"/>
  <c r="C17" i="17"/>
  <c r="D17" i="17"/>
  <c r="E17" i="17"/>
  <c r="F17" i="17"/>
  <c r="X17" i="17" s="1"/>
  <c r="G17" i="17"/>
  <c r="H17" i="17"/>
  <c r="I17" i="17"/>
  <c r="B18" i="17"/>
  <c r="C18" i="17"/>
  <c r="D18" i="17"/>
  <c r="E18" i="17"/>
  <c r="F18" i="17"/>
  <c r="G18" i="17"/>
  <c r="H18" i="17"/>
  <c r="L18" i="17" s="1"/>
  <c r="I18" i="17"/>
  <c r="B19" i="17"/>
  <c r="C19" i="17"/>
  <c r="D19" i="17"/>
  <c r="E19" i="17"/>
  <c r="F19" i="17"/>
  <c r="G19" i="17"/>
  <c r="AF19" i="17" s="1"/>
  <c r="H19" i="17"/>
  <c r="I19" i="17"/>
  <c r="B20" i="17"/>
  <c r="T20" i="17" s="1"/>
  <c r="C20" i="17"/>
  <c r="D20" i="17"/>
  <c r="E20" i="17"/>
  <c r="F20" i="17"/>
  <c r="G20" i="17"/>
  <c r="AD20" i="17" s="1"/>
  <c r="H20" i="17"/>
  <c r="I20" i="17"/>
  <c r="B21" i="17"/>
  <c r="C21" i="17"/>
  <c r="D21" i="17"/>
  <c r="E21" i="17"/>
  <c r="F21" i="17"/>
  <c r="X21" i="17" s="1"/>
  <c r="G21" i="17"/>
  <c r="H21" i="17"/>
  <c r="I21" i="17"/>
  <c r="B22" i="17"/>
  <c r="C22" i="17"/>
  <c r="D22" i="17"/>
  <c r="E22" i="17"/>
  <c r="F22" i="17"/>
  <c r="G22" i="17"/>
  <c r="AC22" i="17" s="1"/>
  <c r="H22" i="17"/>
  <c r="I22" i="17"/>
  <c r="B23" i="17"/>
  <c r="C23" i="17"/>
  <c r="D23" i="17"/>
  <c r="E23" i="17"/>
  <c r="F23" i="17"/>
  <c r="G23" i="17"/>
  <c r="AE23" i="17" s="1"/>
  <c r="H23" i="17"/>
  <c r="I23" i="17"/>
  <c r="B24" i="17"/>
  <c r="C24" i="17"/>
  <c r="D24" i="17"/>
  <c r="E24" i="17"/>
  <c r="F24" i="17"/>
  <c r="G24" i="17"/>
  <c r="Y24" i="17" s="1"/>
  <c r="H24" i="17"/>
  <c r="I24" i="17"/>
  <c r="B25" i="17"/>
  <c r="C25" i="17"/>
  <c r="D25" i="17"/>
  <c r="E25" i="17"/>
  <c r="F25" i="17"/>
  <c r="G25" i="17"/>
  <c r="H25" i="17"/>
  <c r="N25" i="17" s="1"/>
  <c r="I25" i="17"/>
  <c r="B26" i="17"/>
  <c r="C26" i="17"/>
  <c r="D26" i="17"/>
  <c r="E26" i="17"/>
  <c r="F26" i="17"/>
  <c r="G26" i="17"/>
  <c r="H26" i="17"/>
  <c r="Q26" i="17" s="1"/>
  <c r="I26" i="17"/>
  <c r="B27" i="17"/>
  <c r="C27" i="17"/>
  <c r="D27" i="17"/>
  <c r="E27" i="17"/>
  <c r="F27" i="17"/>
  <c r="G27" i="17"/>
  <c r="AE27" i="17" s="1"/>
  <c r="H27" i="17"/>
  <c r="I27" i="17"/>
  <c r="B28" i="17"/>
  <c r="T28" i="17" s="1"/>
  <c r="C28" i="17"/>
  <c r="D28" i="17"/>
  <c r="E28" i="17"/>
  <c r="F28" i="17"/>
  <c r="G28" i="17"/>
  <c r="AD28" i="17" s="1"/>
  <c r="H28" i="17"/>
  <c r="I28" i="17"/>
  <c r="B29" i="17"/>
  <c r="C29" i="17"/>
  <c r="D29" i="17"/>
  <c r="V29" i="17" s="1"/>
  <c r="E29" i="17"/>
  <c r="F29" i="17"/>
  <c r="X29" i="17" s="1"/>
  <c r="G29" i="17"/>
  <c r="H29" i="17"/>
  <c r="I29" i="17"/>
  <c r="B30" i="17"/>
  <c r="C30" i="17"/>
  <c r="D30" i="17"/>
  <c r="E30" i="17"/>
  <c r="F30" i="17"/>
  <c r="G30" i="17"/>
  <c r="AC30" i="17" s="1"/>
  <c r="H30" i="17"/>
  <c r="I30" i="17"/>
  <c r="B31" i="17"/>
  <c r="C31" i="17"/>
  <c r="D31" i="17"/>
  <c r="E31" i="17"/>
  <c r="F31" i="17"/>
  <c r="G31" i="17"/>
  <c r="AF31" i="17" s="1"/>
  <c r="H31" i="17"/>
  <c r="I31" i="17"/>
  <c r="I2" i="17"/>
  <c r="H2" i="17"/>
  <c r="G2" i="17"/>
  <c r="AE2" i="17" s="1"/>
  <c r="F2" i="17"/>
  <c r="E2" i="17"/>
  <c r="D2" i="17"/>
  <c r="C2" i="17"/>
  <c r="B2" i="17"/>
  <c r="V31" i="17"/>
  <c r="P31" i="17"/>
  <c r="V30" i="17"/>
  <c r="W30" i="17"/>
  <c r="Q30" i="17"/>
  <c r="AF30" i="17"/>
  <c r="AB30" i="17"/>
  <c r="W29" i="17"/>
  <c r="N29" i="17"/>
  <c r="AD29" i="17"/>
  <c r="P29" i="17"/>
  <c r="M29" i="17"/>
  <c r="L29" i="17"/>
  <c r="X28" i="17"/>
  <c r="Y28" i="17"/>
  <c r="O28" i="17"/>
  <c r="AE28" i="17"/>
  <c r="V27" i="17"/>
  <c r="P27" i="17"/>
  <c r="AF27" i="17"/>
  <c r="AD27" i="17"/>
  <c r="V26" i="17"/>
  <c r="W26" i="17"/>
  <c r="AC26" i="17"/>
  <c r="AF26" i="17"/>
  <c r="O26" i="17"/>
  <c r="AB26" i="17"/>
  <c r="W25" i="17"/>
  <c r="X25" i="17"/>
  <c r="AD25" i="17"/>
  <c r="P25" i="17"/>
  <c r="V25" i="17"/>
  <c r="L25" i="17"/>
  <c r="X24" i="17"/>
  <c r="T24" i="17"/>
  <c r="O24" i="17"/>
  <c r="AE24" i="17"/>
  <c r="W24" i="17"/>
  <c r="V23" i="17"/>
  <c r="P23" i="17"/>
  <c r="AF23" i="17"/>
  <c r="V22" i="17"/>
  <c r="W22" i="17"/>
  <c r="Q22" i="17"/>
  <c r="AF22" i="17"/>
  <c r="AB22" i="17"/>
  <c r="W21" i="17"/>
  <c r="N21" i="17"/>
  <c r="M21" i="17"/>
  <c r="X20" i="17"/>
  <c r="Y20" i="17"/>
  <c r="N20" i="17"/>
  <c r="AE20" i="17"/>
  <c r="Y19" i="17"/>
  <c r="U19" i="17"/>
  <c r="P19" i="17"/>
  <c r="AE19" i="17"/>
  <c r="AB18" i="17"/>
  <c r="V18" i="17"/>
  <c r="W18" i="17"/>
  <c r="Q18" i="17"/>
  <c r="AC18" i="17"/>
  <c r="AF18" i="17"/>
  <c r="AC17" i="17"/>
  <c r="W17" i="17"/>
  <c r="M17" i="17"/>
  <c r="N17" i="17"/>
  <c r="AD16" i="17"/>
  <c r="X16" i="17"/>
  <c r="N16" i="17"/>
  <c r="Y16" i="17"/>
  <c r="AE16" i="17"/>
  <c r="P15" i="17"/>
  <c r="AF15" i="17"/>
  <c r="O15" i="17"/>
  <c r="W14" i="17"/>
  <c r="Q14" i="17"/>
  <c r="AC14" i="17"/>
  <c r="L14" i="17"/>
  <c r="W13" i="17"/>
  <c r="M13" i="17"/>
  <c r="N13" i="17"/>
  <c r="AC13" i="17"/>
  <c r="P13" i="17"/>
  <c r="L13" i="17"/>
  <c r="Q12" i="17"/>
  <c r="V12" i="17"/>
  <c r="X12" i="17"/>
  <c r="M12" i="17"/>
  <c r="T12" i="17"/>
  <c r="W11" i="17"/>
  <c r="T11" i="17"/>
  <c r="V11" i="17"/>
  <c r="AD11" i="17"/>
  <c r="M11" i="17"/>
  <c r="X10" i="17"/>
  <c r="Y10" i="17"/>
  <c r="O10" i="17"/>
  <c r="AC10" i="17"/>
  <c r="AD10" i="17"/>
  <c r="V9" i="17"/>
  <c r="N9" i="17"/>
  <c r="AF9" i="17"/>
  <c r="AE9" i="17"/>
  <c r="AB9" i="17"/>
  <c r="Y8" i="17"/>
  <c r="O8" i="17"/>
  <c r="AC8" i="17"/>
  <c r="W8" i="17"/>
  <c r="M8" i="17"/>
  <c r="AB8" i="17"/>
  <c r="W7" i="17"/>
  <c r="T7" i="17"/>
  <c r="V7" i="17"/>
  <c r="AD7" i="17"/>
  <c r="M7" i="17"/>
  <c r="X6" i="17"/>
  <c r="Y6" i="17"/>
  <c r="O6" i="17"/>
  <c r="AC6" i="17"/>
  <c r="AD6" i="17"/>
  <c r="V5" i="17"/>
  <c r="N5" i="17"/>
  <c r="AF5" i="17"/>
  <c r="AE5" i="17"/>
  <c r="AB5" i="17"/>
  <c r="Y4" i="17"/>
  <c r="O4" i="17"/>
  <c r="AC4" i="17"/>
  <c r="W4" i="17"/>
  <c r="M4" i="17"/>
  <c r="AB4" i="17"/>
  <c r="W3" i="17"/>
  <c r="T3" i="17"/>
  <c r="V3" i="17"/>
  <c r="AD3" i="17"/>
  <c r="M3" i="17"/>
  <c r="X2" i="17"/>
  <c r="T2" i="17"/>
  <c r="O2" i="17"/>
  <c r="B3" i="16"/>
  <c r="C3" i="16"/>
  <c r="D3" i="16"/>
  <c r="E3" i="16"/>
  <c r="F3" i="16"/>
  <c r="G3" i="16"/>
  <c r="H3" i="16"/>
  <c r="I3" i="16"/>
  <c r="B4" i="16"/>
  <c r="C4" i="16"/>
  <c r="D4" i="16"/>
  <c r="E4" i="16"/>
  <c r="F4" i="16"/>
  <c r="G4" i="16"/>
  <c r="H4" i="16"/>
  <c r="I4" i="16"/>
  <c r="B5" i="16"/>
  <c r="C5" i="16"/>
  <c r="D5" i="16"/>
  <c r="E5" i="16"/>
  <c r="F5" i="16"/>
  <c r="G5" i="16"/>
  <c r="H5" i="16"/>
  <c r="I5" i="16"/>
  <c r="B6" i="16"/>
  <c r="C6" i="16"/>
  <c r="D6" i="16"/>
  <c r="E6" i="16"/>
  <c r="F6" i="16"/>
  <c r="G6" i="16"/>
  <c r="H6" i="16"/>
  <c r="I6" i="16"/>
  <c r="B7" i="16"/>
  <c r="C7" i="16"/>
  <c r="D7" i="16"/>
  <c r="E7" i="16"/>
  <c r="F7" i="16"/>
  <c r="G7" i="16"/>
  <c r="H7" i="16"/>
  <c r="I7" i="16"/>
  <c r="B8" i="16"/>
  <c r="C8" i="16"/>
  <c r="D8" i="16"/>
  <c r="E8" i="16"/>
  <c r="F8" i="16"/>
  <c r="G8" i="16"/>
  <c r="H8" i="16"/>
  <c r="I8" i="16"/>
  <c r="B9" i="16"/>
  <c r="C9" i="16"/>
  <c r="D9" i="16"/>
  <c r="E9" i="16"/>
  <c r="F9" i="16"/>
  <c r="G9" i="16"/>
  <c r="H9" i="16"/>
  <c r="I9" i="16"/>
  <c r="B10" i="16"/>
  <c r="C10" i="16"/>
  <c r="D10" i="16"/>
  <c r="E10" i="16"/>
  <c r="F10" i="16"/>
  <c r="G10" i="16"/>
  <c r="H10" i="16"/>
  <c r="I10" i="16"/>
  <c r="B11" i="16"/>
  <c r="C11" i="16"/>
  <c r="D11" i="16"/>
  <c r="E11" i="16"/>
  <c r="F11" i="16"/>
  <c r="G11" i="16"/>
  <c r="H11" i="16"/>
  <c r="I11" i="16"/>
  <c r="B12" i="16"/>
  <c r="C12" i="16"/>
  <c r="D12" i="16"/>
  <c r="E12" i="16"/>
  <c r="F12" i="16"/>
  <c r="G12" i="16"/>
  <c r="H12" i="16"/>
  <c r="I12" i="16"/>
  <c r="B13" i="16"/>
  <c r="C13" i="16"/>
  <c r="D13" i="16"/>
  <c r="E13" i="16"/>
  <c r="F13" i="16"/>
  <c r="G13" i="16"/>
  <c r="H13" i="16"/>
  <c r="I13" i="16"/>
  <c r="B14" i="16"/>
  <c r="C14" i="16"/>
  <c r="D14" i="16"/>
  <c r="E14" i="16"/>
  <c r="F14" i="16"/>
  <c r="G14" i="16"/>
  <c r="H14" i="16"/>
  <c r="I14" i="16"/>
  <c r="B15" i="16"/>
  <c r="C15" i="16"/>
  <c r="D15" i="16"/>
  <c r="E15" i="16"/>
  <c r="F15" i="16"/>
  <c r="G15" i="16"/>
  <c r="H15" i="16"/>
  <c r="I15" i="16"/>
  <c r="B16" i="16"/>
  <c r="C16" i="16"/>
  <c r="D16" i="16"/>
  <c r="E16" i="16"/>
  <c r="F16" i="16"/>
  <c r="G16" i="16"/>
  <c r="H16" i="16"/>
  <c r="I16" i="16"/>
  <c r="B17" i="16"/>
  <c r="C17" i="16"/>
  <c r="D17" i="16"/>
  <c r="E17" i="16"/>
  <c r="F17" i="16"/>
  <c r="G17" i="16"/>
  <c r="H17" i="16"/>
  <c r="I17" i="16"/>
  <c r="B18" i="16"/>
  <c r="C18" i="16"/>
  <c r="D18" i="16"/>
  <c r="V18" i="16" s="1"/>
  <c r="E18" i="16"/>
  <c r="F18" i="16"/>
  <c r="G18" i="16"/>
  <c r="H18" i="16"/>
  <c r="M18" i="16" s="1"/>
  <c r="I18" i="16"/>
  <c r="B19" i="16"/>
  <c r="C19" i="16"/>
  <c r="D19" i="16"/>
  <c r="E19" i="16"/>
  <c r="F19" i="16"/>
  <c r="G19" i="16"/>
  <c r="AD19" i="16" s="1"/>
  <c r="H19" i="16"/>
  <c r="I19" i="16"/>
  <c r="B20" i="16"/>
  <c r="C20" i="16"/>
  <c r="D20" i="16"/>
  <c r="E20" i="16"/>
  <c r="F20" i="16"/>
  <c r="G20" i="16"/>
  <c r="AC20" i="16" s="1"/>
  <c r="H20" i="16"/>
  <c r="I20" i="16"/>
  <c r="B21" i="16"/>
  <c r="C21" i="16"/>
  <c r="D21" i="16"/>
  <c r="V21" i="16" s="1"/>
  <c r="E21" i="16"/>
  <c r="F21" i="16"/>
  <c r="G21" i="16"/>
  <c r="H21" i="16"/>
  <c r="I21" i="16"/>
  <c r="B22" i="16"/>
  <c r="C22" i="16"/>
  <c r="D22" i="16"/>
  <c r="E22" i="16"/>
  <c r="F22" i="16"/>
  <c r="G22" i="16"/>
  <c r="H22" i="16"/>
  <c r="O22" i="16" s="1"/>
  <c r="I22" i="16"/>
  <c r="B23" i="16"/>
  <c r="C23" i="16"/>
  <c r="D23" i="16"/>
  <c r="E23" i="16"/>
  <c r="F23" i="16"/>
  <c r="G23" i="16"/>
  <c r="AB23" i="16" s="1"/>
  <c r="H23" i="16"/>
  <c r="N23" i="16" s="1"/>
  <c r="I23" i="16"/>
  <c r="B24" i="16"/>
  <c r="C24" i="16"/>
  <c r="D24" i="16"/>
  <c r="E24" i="16"/>
  <c r="F24" i="16"/>
  <c r="G24" i="16"/>
  <c r="AC24" i="16" s="1"/>
  <c r="H24" i="16"/>
  <c r="I24" i="16"/>
  <c r="B25" i="16"/>
  <c r="C25" i="16"/>
  <c r="D25" i="16"/>
  <c r="E25" i="16"/>
  <c r="F25" i="16"/>
  <c r="G25" i="16"/>
  <c r="H25" i="16"/>
  <c r="N25" i="16" s="1"/>
  <c r="I25" i="16"/>
  <c r="B26" i="16"/>
  <c r="C26" i="16"/>
  <c r="D26" i="16"/>
  <c r="V26" i="16" s="1"/>
  <c r="E26" i="16"/>
  <c r="F26" i="16"/>
  <c r="G26" i="16"/>
  <c r="AC26" i="16" s="1"/>
  <c r="H26" i="16"/>
  <c r="P26" i="16" s="1"/>
  <c r="I26" i="16"/>
  <c r="B27" i="16"/>
  <c r="C27" i="16"/>
  <c r="D27" i="16"/>
  <c r="E27" i="16"/>
  <c r="F27" i="16"/>
  <c r="G27" i="16"/>
  <c r="AF27" i="16" s="1"/>
  <c r="H27" i="16"/>
  <c r="I27" i="16"/>
  <c r="B28" i="16"/>
  <c r="C28" i="16"/>
  <c r="D28" i="16"/>
  <c r="E28" i="16"/>
  <c r="F28" i="16"/>
  <c r="G28" i="16"/>
  <c r="Y28" i="16" s="1"/>
  <c r="H28" i="16"/>
  <c r="I28" i="16"/>
  <c r="B29" i="16"/>
  <c r="C29" i="16"/>
  <c r="D29" i="16"/>
  <c r="E29" i="16"/>
  <c r="F29" i="16"/>
  <c r="G29" i="16"/>
  <c r="AD29" i="16" s="1"/>
  <c r="H29" i="16"/>
  <c r="I29" i="16"/>
  <c r="B30" i="16"/>
  <c r="C30" i="16"/>
  <c r="D30" i="16"/>
  <c r="V30" i="16" s="1"/>
  <c r="E30" i="16"/>
  <c r="F30" i="16"/>
  <c r="G30" i="16"/>
  <c r="Y30" i="16" s="1"/>
  <c r="H30" i="16"/>
  <c r="M30" i="16" s="1"/>
  <c r="I30" i="16"/>
  <c r="B31" i="16"/>
  <c r="C31" i="16"/>
  <c r="D31" i="16"/>
  <c r="E31" i="16"/>
  <c r="F31" i="16"/>
  <c r="G31" i="16"/>
  <c r="AE31" i="16" s="1"/>
  <c r="H31" i="16"/>
  <c r="N31" i="16" s="1"/>
  <c r="I31" i="16"/>
  <c r="V31" i="16" s="1"/>
  <c r="I2" i="16"/>
  <c r="H2" i="16"/>
  <c r="P2" i="16" s="1"/>
  <c r="G2" i="16"/>
  <c r="F2" i="16"/>
  <c r="E2" i="16"/>
  <c r="D2" i="16"/>
  <c r="C2" i="16"/>
  <c r="B2" i="16"/>
  <c r="AD31" i="16"/>
  <c r="AB31" i="16"/>
  <c r="W30" i="16"/>
  <c r="O30" i="16"/>
  <c r="AC30" i="16"/>
  <c r="L30" i="16"/>
  <c r="X29" i="16"/>
  <c r="W29" i="16"/>
  <c r="T29" i="16"/>
  <c r="V29" i="16"/>
  <c r="N29" i="16"/>
  <c r="O28" i="16"/>
  <c r="AC28" i="16"/>
  <c r="V27" i="16"/>
  <c r="N27" i="16"/>
  <c r="AE27" i="16"/>
  <c r="AB27" i="16"/>
  <c r="W26" i="16"/>
  <c r="Y26" i="16"/>
  <c r="O26" i="16"/>
  <c r="M26" i="16"/>
  <c r="L26" i="16"/>
  <c r="X25" i="16"/>
  <c r="W25" i="16"/>
  <c r="T25" i="16"/>
  <c r="V25" i="16"/>
  <c r="AD25" i="16"/>
  <c r="Y24" i="16"/>
  <c r="O24" i="16"/>
  <c r="AE24" i="16"/>
  <c r="AD24" i="16"/>
  <c r="V23" i="16"/>
  <c r="AD23" i="16"/>
  <c r="AF23" i="16"/>
  <c r="AE23" i="16"/>
  <c r="W22" i="16"/>
  <c r="V22" i="16"/>
  <c r="Y22" i="16"/>
  <c r="AC22" i="16"/>
  <c r="P22" i="16"/>
  <c r="M22" i="16"/>
  <c r="X21" i="16"/>
  <c r="W21" i="16"/>
  <c r="T21" i="16"/>
  <c r="N21" i="16"/>
  <c r="AD21" i="16"/>
  <c r="M21" i="16"/>
  <c r="X20" i="16"/>
  <c r="T20" i="16"/>
  <c r="Y20" i="16"/>
  <c r="O20" i="16"/>
  <c r="AE20" i="16"/>
  <c r="AD20" i="16"/>
  <c r="N19" i="16"/>
  <c r="AF19" i="16"/>
  <c r="AB19" i="16"/>
  <c r="W18" i="16"/>
  <c r="P18" i="16"/>
  <c r="O18" i="16"/>
  <c r="AF18" i="16"/>
  <c r="L18" i="16"/>
  <c r="X17" i="16"/>
  <c r="W17" i="16"/>
  <c r="T17" i="16"/>
  <c r="N17" i="16"/>
  <c r="AD17" i="16"/>
  <c r="Y16" i="16"/>
  <c r="O16" i="16"/>
  <c r="T16" i="16"/>
  <c r="AC16" i="16"/>
  <c r="AE16" i="16"/>
  <c r="AD16" i="16"/>
  <c r="AB15" i="16"/>
  <c r="P15" i="16"/>
  <c r="N15" i="16"/>
  <c r="AD15" i="16"/>
  <c r="AF15" i="16"/>
  <c r="O15" i="16"/>
  <c r="L15" i="16"/>
  <c r="AC14" i="16"/>
  <c r="W14" i="16"/>
  <c r="V14" i="16"/>
  <c r="Q14" i="16"/>
  <c r="Y14" i="16"/>
  <c r="O14" i="16"/>
  <c r="AF14" i="16"/>
  <c r="P14" i="16"/>
  <c r="M14" i="16"/>
  <c r="L14" i="16"/>
  <c r="AD13" i="16"/>
  <c r="X13" i="16"/>
  <c r="W13" i="16"/>
  <c r="T13" i="16"/>
  <c r="N13" i="16"/>
  <c r="V13" i="16"/>
  <c r="M13" i="16"/>
  <c r="N12" i="16"/>
  <c r="T12" i="16"/>
  <c r="AE12" i="16"/>
  <c r="W11" i="16"/>
  <c r="V11" i="16"/>
  <c r="Y11" i="16"/>
  <c r="O11" i="16"/>
  <c r="AE11" i="16"/>
  <c r="AF11" i="16"/>
  <c r="AB11" i="16"/>
  <c r="W10" i="16"/>
  <c r="V10" i="16"/>
  <c r="P10" i="16"/>
  <c r="AC10" i="16"/>
  <c r="O10" i="16"/>
  <c r="M10" i="16"/>
  <c r="X9" i="16"/>
  <c r="T9" i="16"/>
  <c r="W9" i="16"/>
  <c r="N9" i="16"/>
  <c r="AC9" i="16"/>
  <c r="AF9" i="16"/>
  <c r="AE9" i="16"/>
  <c r="AD9" i="16"/>
  <c r="AB9" i="16"/>
  <c r="Y8" i="16"/>
  <c r="N8" i="16"/>
  <c r="AD8" i="16"/>
  <c r="P8" i="16"/>
  <c r="AE8" i="16"/>
  <c r="M8" i="16"/>
  <c r="L8" i="16"/>
  <c r="W7" i="16"/>
  <c r="V7" i="16"/>
  <c r="Y7" i="16"/>
  <c r="O7" i="16"/>
  <c r="AE7" i="16"/>
  <c r="AF7" i="16"/>
  <c r="AB7" i="16"/>
  <c r="W6" i="16"/>
  <c r="V6" i="16"/>
  <c r="P6" i="16"/>
  <c r="AC6" i="16"/>
  <c r="M6" i="16"/>
  <c r="X5" i="16"/>
  <c r="T5" i="16"/>
  <c r="W5" i="16"/>
  <c r="N5" i="16"/>
  <c r="AC5" i="16"/>
  <c r="AF5" i="16"/>
  <c r="AE5" i="16"/>
  <c r="AD5" i="16"/>
  <c r="AB5" i="16"/>
  <c r="Y4" i="16"/>
  <c r="N4" i="16"/>
  <c r="AD4" i="16"/>
  <c r="P4" i="16"/>
  <c r="AE4" i="16"/>
  <c r="M4" i="16"/>
  <c r="L4" i="16"/>
  <c r="W3" i="16"/>
  <c r="V3" i="16"/>
  <c r="Y3" i="16"/>
  <c r="O3" i="16"/>
  <c r="AF3" i="16"/>
  <c r="P3" i="16"/>
  <c r="AB3" i="16"/>
  <c r="W2" i="16"/>
  <c r="V2" i="16"/>
  <c r="B3" i="15"/>
  <c r="C3" i="15"/>
  <c r="D3" i="15"/>
  <c r="E3" i="15"/>
  <c r="F3" i="15"/>
  <c r="G3" i="15"/>
  <c r="H3" i="15"/>
  <c r="I3" i="15"/>
  <c r="B4" i="15"/>
  <c r="C4" i="15"/>
  <c r="D4" i="15"/>
  <c r="E4" i="15"/>
  <c r="F4" i="15"/>
  <c r="G4" i="15"/>
  <c r="H4" i="15"/>
  <c r="I4" i="15"/>
  <c r="B5" i="15"/>
  <c r="C5" i="15"/>
  <c r="D5" i="15"/>
  <c r="E5" i="15"/>
  <c r="F5" i="15"/>
  <c r="G5" i="15"/>
  <c r="H5" i="15"/>
  <c r="I5" i="15"/>
  <c r="B6" i="15"/>
  <c r="C6" i="15"/>
  <c r="D6" i="15"/>
  <c r="E6" i="15"/>
  <c r="F6" i="15"/>
  <c r="G6" i="15"/>
  <c r="H6" i="15"/>
  <c r="I6" i="15"/>
  <c r="B7" i="15"/>
  <c r="C7" i="15"/>
  <c r="D7" i="15"/>
  <c r="E7" i="15"/>
  <c r="F7" i="15"/>
  <c r="G7" i="15"/>
  <c r="H7" i="15"/>
  <c r="I7" i="15"/>
  <c r="B8" i="15"/>
  <c r="C8" i="15"/>
  <c r="D8" i="15"/>
  <c r="E8" i="15"/>
  <c r="F8" i="15"/>
  <c r="G8" i="15"/>
  <c r="H8" i="15"/>
  <c r="I8" i="15"/>
  <c r="B9" i="15"/>
  <c r="C9" i="15"/>
  <c r="D9" i="15"/>
  <c r="E9" i="15"/>
  <c r="F9" i="15"/>
  <c r="G9" i="15"/>
  <c r="H9" i="15"/>
  <c r="I9" i="15"/>
  <c r="B10" i="15"/>
  <c r="C10" i="15"/>
  <c r="D10" i="15"/>
  <c r="E10" i="15"/>
  <c r="F10" i="15"/>
  <c r="G10" i="15"/>
  <c r="H10" i="15"/>
  <c r="I10" i="15"/>
  <c r="B11" i="15"/>
  <c r="C11" i="15"/>
  <c r="D11" i="15"/>
  <c r="E11" i="15"/>
  <c r="F11" i="15"/>
  <c r="G11" i="15"/>
  <c r="H11" i="15"/>
  <c r="I11" i="15"/>
  <c r="B12" i="15"/>
  <c r="C12" i="15"/>
  <c r="D12" i="15"/>
  <c r="E12" i="15"/>
  <c r="F12" i="15"/>
  <c r="G12" i="15"/>
  <c r="H12" i="15"/>
  <c r="I12" i="15"/>
  <c r="B13" i="15"/>
  <c r="C13" i="15"/>
  <c r="D13" i="15"/>
  <c r="E13" i="15"/>
  <c r="F13" i="15"/>
  <c r="G13" i="15"/>
  <c r="H13" i="15"/>
  <c r="I13" i="15"/>
  <c r="B14" i="15"/>
  <c r="C14" i="15"/>
  <c r="D14" i="15"/>
  <c r="E14" i="15"/>
  <c r="F14" i="15"/>
  <c r="G14" i="15"/>
  <c r="H14" i="15"/>
  <c r="I14" i="15"/>
  <c r="B15" i="15"/>
  <c r="C15" i="15"/>
  <c r="D15" i="15"/>
  <c r="E15" i="15"/>
  <c r="F15" i="15"/>
  <c r="G15" i="15"/>
  <c r="H15" i="15"/>
  <c r="I15" i="15"/>
  <c r="B16" i="15"/>
  <c r="C16" i="15"/>
  <c r="D16" i="15"/>
  <c r="E16" i="15"/>
  <c r="F16" i="15"/>
  <c r="G16" i="15"/>
  <c r="H16" i="15"/>
  <c r="I16" i="15"/>
  <c r="B17" i="15"/>
  <c r="C17" i="15"/>
  <c r="D17" i="15"/>
  <c r="E17" i="15"/>
  <c r="F17" i="15"/>
  <c r="G17" i="15"/>
  <c r="H17" i="15"/>
  <c r="I17" i="15"/>
  <c r="B18" i="15"/>
  <c r="C18" i="15"/>
  <c r="D18" i="15"/>
  <c r="E18" i="15"/>
  <c r="F18" i="15"/>
  <c r="G18" i="15"/>
  <c r="H18" i="15"/>
  <c r="I18" i="15"/>
  <c r="B19" i="15"/>
  <c r="C19" i="15"/>
  <c r="D19" i="15"/>
  <c r="V19" i="15" s="1"/>
  <c r="E19" i="15"/>
  <c r="F19" i="15"/>
  <c r="G19" i="15"/>
  <c r="H19" i="15"/>
  <c r="P19" i="15" s="1"/>
  <c r="I19" i="15"/>
  <c r="B20" i="15"/>
  <c r="C20" i="15"/>
  <c r="D20" i="15"/>
  <c r="E20" i="15"/>
  <c r="F20" i="15"/>
  <c r="G20" i="15"/>
  <c r="H20" i="15"/>
  <c r="M20" i="15" s="1"/>
  <c r="I20" i="15"/>
  <c r="B21" i="15"/>
  <c r="C21" i="15"/>
  <c r="D21" i="15"/>
  <c r="AD21" i="15" s="1"/>
  <c r="E21" i="15"/>
  <c r="F21" i="15"/>
  <c r="G21" i="15"/>
  <c r="H21" i="15"/>
  <c r="N21" i="15" s="1"/>
  <c r="I21" i="15"/>
  <c r="B22" i="15"/>
  <c r="C22" i="15"/>
  <c r="D22" i="15"/>
  <c r="E22" i="15"/>
  <c r="F22" i="15"/>
  <c r="G22" i="15"/>
  <c r="H22" i="15"/>
  <c r="Q22" i="15" s="1"/>
  <c r="I22" i="15"/>
  <c r="B23" i="15"/>
  <c r="C23" i="15"/>
  <c r="D23" i="15"/>
  <c r="AD23" i="15" s="1"/>
  <c r="E23" i="15"/>
  <c r="F23" i="15"/>
  <c r="G23" i="15"/>
  <c r="H23" i="15"/>
  <c r="P23" i="15" s="1"/>
  <c r="I23" i="15"/>
  <c r="B24" i="15"/>
  <c r="C24" i="15"/>
  <c r="D24" i="15"/>
  <c r="E24" i="15"/>
  <c r="F24" i="15"/>
  <c r="G24" i="15"/>
  <c r="H24" i="15"/>
  <c r="O24" i="15" s="1"/>
  <c r="I24" i="15"/>
  <c r="B25" i="15"/>
  <c r="C25" i="15"/>
  <c r="D25" i="15"/>
  <c r="AD25" i="15" s="1"/>
  <c r="E25" i="15"/>
  <c r="F25" i="15"/>
  <c r="G25" i="15"/>
  <c r="H25" i="15"/>
  <c r="N25" i="15" s="1"/>
  <c r="I25" i="15"/>
  <c r="B26" i="15"/>
  <c r="C26" i="15"/>
  <c r="D26" i="15"/>
  <c r="E26" i="15"/>
  <c r="F26" i="15"/>
  <c r="G26" i="15"/>
  <c r="H26" i="15"/>
  <c r="I26" i="15"/>
  <c r="B27" i="15"/>
  <c r="C27" i="15"/>
  <c r="D27" i="15"/>
  <c r="AD27" i="15" s="1"/>
  <c r="E27" i="15"/>
  <c r="F27" i="15"/>
  <c r="G27" i="15"/>
  <c r="H27" i="15"/>
  <c r="I27" i="15"/>
  <c r="B28" i="15"/>
  <c r="C28" i="15"/>
  <c r="D28" i="15"/>
  <c r="E28" i="15"/>
  <c r="F28" i="15"/>
  <c r="G28" i="15"/>
  <c r="H28" i="15"/>
  <c r="M28" i="15" s="1"/>
  <c r="I28" i="15"/>
  <c r="B29" i="15"/>
  <c r="C29" i="15"/>
  <c r="D29" i="15"/>
  <c r="AD29" i="15" s="1"/>
  <c r="E29" i="15"/>
  <c r="F29" i="15"/>
  <c r="G29" i="15"/>
  <c r="H29" i="15"/>
  <c r="N29" i="15" s="1"/>
  <c r="I29" i="15"/>
  <c r="B30" i="15"/>
  <c r="C30" i="15"/>
  <c r="D30" i="15"/>
  <c r="E30" i="15"/>
  <c r="F30" i="15"/>
  <c r="G30" i="15"/>
  <c r="H30" i="15"/>
  <c r="Q30" i="15" s="1"/>
  <c r="I30" i="15"/>
  <c r="B31" i="15"/>
  <c r="C31" i="15"/>
  <c r="D31" i="15"/>
  <c r="AD31" i="15" s="1"/>
  <c r="E31" i="15"/>
  <c r="F31" i="15"/>
  <c r="G31" i="15"/>
  <c r="AF31" i="15" s="1"/>
  <c r="H31" i="15"/>
  <c r="P31" i="15" s="1"/>
  <c r="I31" i="15"/>
  <c r="I2" i="15"/>
  <c r="V2" i="15" s="1"/>
  <c r="H2" i="15"/>
  <c r="G2" i="15"/>
  <c r="F2" i="15"/>
  <c r="E2" i="15"/>
  <c r="D2" i="15"/>
  <c r="C2" i="15"/>
  <c r="B2" i="15"/>
  <c r="X31" i="15"/>
  <c r="T31" i="15"/>
  <c r="V31" i="15"/>
  <c r="W30" i="15"/>
  <c r="AC30" i="15"/>
  <c r="AE30" i="15"/>
  <c r="V29" i="15"/>
  <c r="X29" i="15"/>
  <c r="AF29" i="15"/>
  <c r="AE29" i="15"/>
  <c r="AB29" i="15"/>
  <c r="W28" i="15"/>
  <c r="Y28" i="15"/>
  <c r="AE28" i="15"/>
  <c r="L28" i="15"/>
  <c r="X27" i="15"/>
  <c r="T27" i="15"/>
  <c r="P27" i="15"/>
  <c r="AF27" i="15"/>
  <c r="W26" i="15"/>
  <c r="Q26" i="15"/>
  <c r="AC26" i="15"/>
  <c r="AE26" i="15"/>
  <c r="X25" i="15"/>
  <c r="AF25" i="15"/>
  <c r="AB25" i="15"/>
  <c r="W24" i="15"/>
  <c r="Y24" i="15"/>
  <c r="AE24" i="15"/>
  <c r="X23" i="15"/>
  <c r="T23" i="15"/>
  <c r="V23" i="15"/>
  <c r="AF23" i="15"/>
  <c r="W22" i="15"/>
  <c r="AC22" i="15"/>
  <c r="AE22" i="15"/>
  <c r="V21" i="15"/>
  <c r="X21" i="15"/>
  <c r="AF21" i="15"/>
  <c r="AB21" i="15"/>
  <c r="W20" i="15"/>
  <c r="Y20" i="15"/>
  <c r="O20" i="15"/>
  <c r="AE20" i="15"/>
  <c r="X19" i="15"/>
  <c r="T19" i="15"/>
  <c r="AF19" i="15"/>
  <c r="AD19" i="15"/>
  <c r="Y18" i="15"/>
  <c r="U18" i="15"/>
  <c r="Q18" i="15"/>
  <c r="AC18" i="15"/>
  <c r="AE18" i="15"/>
  <c r="AB17" i="15"/>
  <c r="V17" i="15"/>
  <c r="X17" i="15"/>
  <c r="N17" i="15"/>
  <c r="AD17" i="15"/>
  <c r="P17" i="15"/>
  <c r="L17" i="15"/>
  <c r="AC16" i="15"/>
  <c r="W16" i="15"/>
  <c r="Y16" i="15"/>
  <c r="O16" i="15"/>
  <c r="M16" i="15"/>
  <c r="X15" i="15"/>
  <c r="T15" i="15"/>
  <c r="AF15" i="15"/>
  <c r="AD15" i="15"/>
  <c r="Y14" i="15"/>
  <c r="Q14" i="15"/>
  <c r="AC14" i="15"/>
  <c r="O14" i="15"/>
  <c r="AD14" i="15"/>
  <c r="AB13" i="15"/>
  <c r="N13" i="15"/>
  <c r="AD13" i="15"/>
  <c r="P13" i="15"/>
  <c r="L13" i="15"/>
  <c r="AF12" i="15"/>
  <c r="O12" i="15"/>
  <c r="AB12" i="15"/>
  <c r="V12" i="15"/>
  <c r="X11" i="15"/>
  <c r="N11" i="15"/>
  <c r="AD11" i="15"/>
  <c r="AF11" i="15"/>
  <c r="AE11" i="15"/>
  <c r="AB11" i="15"/>
  <c r="W10" i="15"/>
  <c r="V10" i="15"/>
  <c r="Y10" i="15"/>
  <c r="O10" i="15"/>
  <c r="AE10" i="15"/>
  <c r="P10" i="15"/>
  <c r="M10" i="15"/>
  <c r="AB10" i="15"/>
  <c r="W9" i="15"/>
  <c r="V9" i="15"/>
  <c r="P9" i="15"/>
  <c r="AF9" i="15"/>
  <c r="O9" i="15"/>
  <c r="M9" i="15"/>
  <c r="X8" i="15"/>
  <c r="T8" i="15"/>
  <c r="W8" i="15"/>
  <c r="Q8" i="15"/>
  <c r="AC8" i="15"/>
  <c r="AF8" i="15"/>
  <c r="AE8" i="15"/>
  <c r="V8" i="15"/>
  <c r="AB8" i="15"/>
  <c r="X7" i="15"/>
  <c r="N7" i="15"/>
  <c r="AD7" i="15"/>
  <c r="P7" i="15"/>
  <c r="AE7" i="15"/>
  <c r="M7" i="15"/>
  <c r="L7" i="15"/>
  <c r="W6" i="15"/>
  <c r="V6" i="15"/>
  <c r="Y6" i="15"/>
  <c r="O6" i="15"/>
  <c r="AE6" i="15"/>
  <c r="AF6" i="15"/>
  <c r="AD6" i="15"/>
  <c r="T6" i="15"/>
  <c r="W5" i="15"/>
  <c r="V5" i="15"/>
  <c r="P5" i="15"/>
  <c r="AF5" i="15"/>
  <c r="O5" i="15"/>
  <c r="M5" i="15"/>
  <c r="X4" i="15"/>
  <c r="T4" i="15"/>
  <c r="W4" i="15"/>
  <c r="Q4" i="15"/>
  <c r="AC4" i="15"/>
  <c r="AF4" i="15"/>
  <c r="AE4" i="15"/>
  <c r="V4" i="15"/>
  <c r="AB4" i="15"/>
  <c r="X3" i="15"/>
  <c r="N3" i="15"/>
  <c r="AD3" i="15"/>
  <c r="P3" i="15"/>
  <c r="O3" i="15"/>
  <c r="M3" i="15"/>
  <c r="L3" i="15"/>
  <c r="W2" i="15"/>
  <c r="AE2" i="15"/>
  <c r="AD2" i="15"/>
  <c r="D3" i="13"/>
  <c r="E3" i="13"/>
  <c r="F3" i="13"/>
  <c r="G3" i="13"/>
  <c r="H3" i="13"/>
  <c r="I3" i="13"/>
  <c r="D4" i="13"/>
  <c r="E4" i="13"/>
  <c r="F4" i="13"/>
  <c r="G4" i="13"/>
  <c r="H4" i="13"/>
  <c r="I4" i="13"/>
  <c r="D5" i="13"/>
  <c r="E5" i="13"/>
  <c r="F5" i="13"/>
  <c r="G5" i="13"/>
  <c r="H5" i="13"/>
  <c r="I5" i="13"/>
  <c r="D6" i="13"/>
  <c r="E6" i="13"/>
  <c r="F6" i="13"/>
  <c r="G6" i="13"/>
  <c r="H6" i="13"/>
  <c r="I6" i="13"/>
  <c r="D7" i="13"/>
  <c r="E7" i="13"/>
  <c r="F7" i="13"/>
  <c r="G7" i="13"/>
  <c r="H7" i="13"/>
  <c r="Q7" i="13" s="1"/>
  <c r="I7" i="13"/>
  <c r="D8" i="13"/>
  <c r="E8" i="13"/>
  <c r="F8" i="13"/>
  <c r="G8" i="13"/>
  <c r="H8" i="13"/>
  <c r="O8" i="13" s="1"/>
  <c r="I8" i="13"/>
  <c r="D9" i="13"/>
  <c r="E9" i="13"/>
  <c r="F9" i="13"/>
  <c r="G9" i="13"/>
  <c r="H9" i="13"/>
  <c r="I9" i="13"/>
  <c r="D10" i="13"/>
  <c r="E10" i="13"/>
  <c r="F10" i="13"/>
  <c r="G10" i="13"/>
  <c r="H10" i="13"/>
  <c r="I10" i="13"/>
  <c r="D11" i="13"/>
  <c r="E11" i="13"/>
  <c r="F11" i="13"/>
  <c r="G11" i="13"/>
  <c r="H11" i="13"/>
  <c r="Q11" i="13" s="1"/>
  <c r="I11" i="13"/>
  <c r="D12" i="13"/>
  <c r="E12" i="13"/>
  <c r="F12" i="13"/>
  <c r="G12" i="13"/>
  <c r="H12" i="13"/>
  <c r="O12" i="13" s="1"/>
  <c r="I12" i="13"/>
  <c r="D13" i="13"/>
  <c r="E13" i="13"/>
  <c r="F13" i="13"/>
  <c r="G13" i="13"/>
  <c r="H13" i="13"/>
  <c r="I13" i="13"/>
  <c r="D14" i="13"/>
  <c r="E14" i="13"/>
  <c r="F14" i="13"/>
  <c r="G14" i="13"/>
  <c r="H14" i="13"/>
  <c r="I14" i="13"/>
  <c r="D15" i="13"/>
  <c r="E15" i="13"/>
  <c r="F15" i="13"/>
  <c r="G15" i="13"/>
  <c r="H15" i="13"/>
  <c r="Q15" i="13" s="1"/>
  <c r="I15" i="13"/>
  <c r="D16" i="13"/>
  <c r="E16" i="13"/>
  <c r="F16" i="13"/>
  <c r="G16" i="13"/>
  <c r="H16" i="13"/>
  <c r="O16" i="13" s="1"/>
  <c r="I16" i="13"/>
  <c r="D17" i="13"/>
  <c r="E17" i="13"/>
  <c r="F17" i="13"/>
  <c r="G17" i="13"/>
  <c r="H17" i="13"/>
  <c r="I17" i="13"/>
  <c r="D18" i="13"/>
  <c r="E18" i="13"/>
  <c r="F18" i="13"/>
  <c r="G18" i="13"/>
  <c r="H18" i="13"/>
  <c r="I18" i="13"/>
  <c r="D19" i="13"/>
  <c r="E19" i="13"/>
  <c r="F19" i="13"/>
  <c r="G19" i="13"/>
  <c r="H19" i="13"/>
  <c r="Q19" i="13" s="1"/>
  <c r="I19" i="13"/>
  <c r="D20" i="13"/>
  <c r="E20" i="13"/>
  <c r="F20" i="13"/>
  <c r="G20" i="13"/>
  <c r="H20" i="13"/>
  <c r="O20" i="13" s="1"/>
  <c r="I20" i="13"/>
  <c r="D21" i="13"/>
  <c r="E21" i="13"/>
  <c r="F21" i="13"/>
  <c r="G21" i="13"/>
  <c r="H21" i="13"/>
  <c r="M21" i="13" s="1"/>
  <c r="I21" i="13"/>
  <c r="D22" i="13"/>
  <c r="E22" i="13"/>
  <c r="F22" i="13"/>
  <c r="G22" i="13"/>
  <c r="H22" i="13"/>
  <c r="Q22" i="13" s="1"/>
  <c r="I22" i="13"/>
  <c r="D23" i="13"/>
  <c r="E23" i="13"/>
  <c r="F23" i="13"/>
  <c r="G23" i="13"/>
  <c r="H23" i="13"/>
  <c r="N23" i="13" s="1"/>
  <c r="I23" i="13"/>
  <c r="D24" i="13"/>
  <c r="E24" i="13"/>
  <c r="F24" i="13"/>
  <c r="G24" i="13"/>
  <c r="H24" i="13"/>
  <c r="O24" i="13" s="1"/>
  <c r="I24" i="13"/>
  <c r="D25" i="13"/>
  <c r="E25" i="13"/>
  <c r="F25" i="13"/>
  <c r="G25" i="13"/>
  <c r="H25" i="13"/>
  <c r="I25" i="13"/>
  <c r="D26" i="13"/>
  <c r="E26" i="13"/>
  <c r="F26" i="13"/>
  <c r="G26" i="13"/>
  <c r="H26" i="13"/>
  <c r="N26" i="13" s="1"/>
  <c r="I26" i="13"/>
  <c r="D27" i="13"/>
  <c r="E27" i="13"/>
  <c r="F27" i="13"/>
  <c r="G27" i="13"/>
  <c r="H27" i="13"/>
  <c r="I27" i="13"/>
  <c r="D28" i="13"/>
  <c r="E28" i="13"/>
  <c r="F28" i="13"/>
  <c r="G28" i="13"/>
  <c r="H28" i="13"/>
  <c r="N28" i="13" s="1"/>
  <c r="I28" i="13"/>
  <c r="D29" i="13"/>
  <c r="E29" i="13"/>
  <c r="F29" i="13"/>
  <c r="G29" i="13"/>
  <c r="H29" i="13"/>
  <c r="I29" i="13"/>
  <c r="D30" i="13"/>
  <c r="E30" i="13"/>
  <c r="F30" i="13"/>
  <c r="G30" i="13"/>
  <c r="H30" i="13"/>
  <c r="N30" i="13" s="1"/>
  <c r="I30" i="13"/>
  <c r="D31" i="13"/>
  <c r="E31" i="13"/>
  <c r="F31" i="13"/>
  <c r="G31" i="13"/>
  <c r="H31" i="13"/>
  <c r="I31" i="13"/>
  <c r="I2" i="13"/>
  <c r="H2" i="13"/>
  <c r="G2" i="13"/>
  <c r="F2" i="13"/>
  <c r="E2" i="13"/>
  <c r="D2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2" i="13"/>
  <c r="L17" i="21" l="1"/>
  <c r="L18" i="21"/>
  <c r="L25" i="21"/>
  <c r="AE31" i="21"/>
  <c r="L2" i="21"/>
  <c r="P2" i="21"/>
  <c r="V2" i="21"/>
  <c r="AB2" i="21"/>
  <c r="AF2" i="21"/>
  <c r="U3" i="21"/>
  <c r="Y3" i="21"/>
  <c r="AE3" i="21"/>
  <c r="N4" i="21"/>
  <c r="T4" i="21"/>
  <c r="X4" i="21"/>
  <c r="Q5" i="21"/>
  <c r="W5" i="21"/>
  <c r="AC5" i="21"/>
  <c r="L6" i="21"/>
  <c r="P6" i="21"/>
  <c r="V6" i="21"/>
  <c r="AF6" i="21"/>
  <c r="U7" i="21"/>
  <c r="Y7" i="21"/>
  <c r="AE7" i="21"/>
  <c r="N8" i="21"/>
  <c r="T8" i="21"/>
  <c r="X8" i="21"/>
  <c r="AD8" i="21"/>
  <c r="Q9" i="21"/>
  <c r="W9" i="21"/>
  <c r="AC9" i="21"/>
  <c r="L10" i="21"/>
  <c r="P10" i="21"/>
  <c r="V10" i="21"/>
  <c r="O11" i="21"/>
  <c r="U11" i="21"/>
  <c r="Y11" i="21"/>
  <c r="AE11" i="21"/>
  <c r="N12" i="21"/>
  <c r="AC12" i="21"/>
  <c r="AD13" i="21"/>
  <c r="AE13" i="21"/>
  <c r="L14" i="21"/>
  <c r="AF14" i="21"/>
  <c r="V15" i="21"/>
  <c r="X15" i="21"/>
  <c r="T15" i="21"/>
  <c r="W15" i="21"/>
  <c r="AE15" i="21"/>
  <c r="P18" i="21"/>
  <c r="M2" i="21"/>
  <c r="Q2" i="21"/>
  <c r="AC2" i="21"/>
  <c r="V3" i="21"/>
  <c r="AB3" i="21"/>
  <c r="AF3" i="21"/>
  <c r="O4" i="21"/>
  <c r="U4" i="21"/>
  <c r="Y4" i="21"/>
  <c r="AE4" i="21"/>
  <c r="N5" i="21"/>
  <c r="T5" i="21"/>
  <c r="X5" i="21"/>
  <c r="AD5" i="21"/>
  <c r="M6" i="21"/>
  <c r="Q6" i="21"/>
  <c r="W6" i="21"/>
  <c r="AC6" i="21"/>
  <c r="L7" i="21"/>
  <c r="P7" i="21"/>
  <c r="V7" i="21"/>
  <c r="AB7" i="21"/>
  <c r="AF7" i="21"/>
  <c r="O8" i="21"/>
  <c r="U8" i="21"/>
  <c r="AE8" i="21"/>
  <c r="T9" i="21"/>
  <c r="X9" i="21"/>
  <c r="AD9" i="21"/>
  <c r="M10" i="21"/>
  <c r="Q10" i="21"/>
  <c r="W10" i="21"/>
  <c r="L11" i="21"/>
  <c r="P11" i="21"/>
  <c r="V11" i="21"/>
  <c r="AB11" i="21"/>
  <c r="AF11" i="21"/>
  <c r="Y12" i="21"/>
  <c r="U12" i="21"/>
  <c r="P12" i="21"/>
  <c r="W12" i="21"/>
  <c r="AD12" i="21"/>
  <c r="AB13" i="21"/>
  <c r="N2" i="21"/>
  <c r="Q3" i="21"/>
  <c r="AC3" i="21"/>
  <c r="L4" i="21"/>
  <c r="P4" i="21"/>
  <c r="O5" i="21"/>
  <c r="U5" i="21"/>
  <c r="Y5" i="21"/>
  <c r="N6" i="21"/>
  <c r="Q7" i="21"/>
  <c r="AC7" i="21"/>
  <c r="L8" i="21"/>
  <c r="P8" i="21"/>
  <c r="O9" i="21"/>
  <c r="U9" i="21"/>
  <c r="Y9" i="21"/>
  <c r="N10" i="21"/>
  <c r="Q11" i="21"/>
  <c r="AC11" i="21"/>
  <c r="L12" i="21"/>
  <c r="X12" i="21"/>
  <c r="X13" i="21"/>
  <c r="T13" i="21"/>
  <c r="Y13" i="21"/>
  <c r="U13" i="21"/>
  <c r="O20" i="21"/>
  <c r="Q20" i="21"/>
  <c r="M20" i="21"/>
  <c r="P20" i="21"/>
  <c r="L20" i="21"/>
  <c r="AD21" i="21"/>
  <c r="AC21" i="21"/>
  <c r="Q21" i="21"/>
  <c r="AF21" i="21"/>
  <c r="AB21" i="21"/>
  <c r="AE21" i="21"/>
  <c r="U2" i="21"/>
  <c r="T3" i="21"/>
  <c r="M4" i="21"/>
  <c r="L5" i="21"/>
  <c r="AB5" i="21"/>
  <c r="U6" i="21"/>
  <c r="T7" i="21"/>
  <c r="M8" i="21"/>
  <c r="AB9" i="21"/>
  <c r="U10" i="21"/>
  <c r="T11" i="21"/>
  <c r="M12" i="21"/>
  <c r="AB12" i="21"/>
  <c r="V13" i="21"/>
  <c r="AF13" i="21"/>
  <c r="AE14" i="21"/>
  <c r="O14" i="21"/>
  <c r="W14" i="21"/>
  <c r="Y14" i="21"/>
  <c r="U14" i="21"/>
  <c r="X14" i="21"/>
  <c r="T14" i="21"/>
  <c r="Y15" i="21"/>
  <c r="O16" i="21"/>
  <c r="Q16" i="21"/>
  <c r="M16" i="21"/>
  <c r="P16" i="21"/>
  <c r="L16" i="21"/>
  <c r="AD17" i="21"/>
  <c r="AF17" i="21"/>
  <c r="AB17" i="21"/>
  <c r="AE17" i="21"/>
  <c r="Q17" i="21"/>
  <c r="V19" i="21"/>
  <c r="X19" i="21"/>
  <c r="T19" i="21"/>
  <c r="W19" i="21"/>
  <c r="N14" i="21"/>
  <c r="M15" i="21"/>
  <c r="Q15" i="21"/>
  <c r="AC15" i="21"/>
  <c r="V16" i="21"/>
  <c r="AB16" i="21"/>
  <c r="AF16" i="21"/>
  <c r="O17" i="21"/>
  <c r="U17" i="21"/>
  <c r="Y17" i="21"/>
  <c r="N18" i="21"/>
  <c r="T18" i="21"/>
  <c r="X18" i="21"/>
  <c r="AD18" i="21"/>
  <c r="M19" i="21"/>
  <c r="Q19" i="21"/>
  <c r="AC19" i="21"/>
  <c r="V20" i="21"/>
  <c r="AB20" i="21"/>
  <c r="AF20" i="21"/>
  <c r="O21" i="21"/>
  <c r="U21" i="21"/>
  <c r="Y21" i="21"/>
  <c r="N22" i="21"/>
  <c r="T22" i="21"/>
  <c r="X22" i="21"/>
  <c r="AD22" i="21"/>
  <c r="M23" i="21"/>
  <c r="Q23" i="21"/>
  <c r="W23" i="21"/>
  <c r="AC23" i="21"/>
  <c r="L24" i="21"/>
  <c r="P24" i="21"/>
  <c r="V24" i="21"/>
  <c r="AB24" i="21"/>
  <c r="AF24" i="21"/>
  <c r="O25" i="21"/>
  <c r="U25" i="21"/>
  <c r="Y25" i="21"/>
  <c r="AE25" i="21"/>
  <c r="N26" i="21"/>
  <c r="T26" i="21"/>
  <c r="X26" i="21"/>
  <c r="AD26" i="21"/>
  <c r="M27" i="21"/>
  <c r="Q27" i="21"/>
  <c r="W27" i="21"/>
  <c r="AC27" i="21"/>
  <c r="L28" i="21"/>
  <c r="P28" i="21"/>
  <c r="V28" i="21"/>
  <c r="AB28" i="21"/>
  <c r="AF28" i="21"/>
  <c r="O29" i="21"/>
  <c r="U29" i="21"/>
  <c r="Y29" i="21"/>
  <c r="AE29" i="21"/>
  <c r="N30" i="21"/>
  <c r="T30" i="21"/>
  <c r="X30" i="21"/>
  <c r="AD30" i="21"/>
  <c r="M31" i="21"/>
  <c r="Q31" i="21"/>
  <c r="W31" i="21"/>
  <c r="AC31" i="21"/>
  <c r="N15" i="21"/>
  <c r="AC16" i="21"/>
  <c r="O18" i="21"/>
  <c r="U18" i="21"/>
  <c r="Y18" i="21"/>
  <c r="N19" i="21"/>
  <c r="AC20" i="21"/>
  <c r="O22" i="21"/>
  <c r="U22" i="21"/>
  <c r="Y22" i="21"/>
  <c r="N23" i="21"/>
  <c r="T23" i="21"/>
  <c r="X23" i="21"/>
  <c r="M24" i="21"/>
  <c r="Q24" i="21"/>
  <c r="AC24" i="21"/>
  <c r="AB25" i="21"/>
  <c r="AF25" i="21"/>
  <c r="O26" i="21"/>
  <c r="U26" i="21"/>
  <c r="Y26" i="21"/>
  <c r="N27" i="21"/>
  <c r="T27" i="21"/>
  <c r="X27" i="21"/>
  <c r="M28" i="21"/>
  <c r="Q28" i="21"/>
  <c r="AC28" i="21"/>
  <c r="V29" i="21"/>
  <c r="AB29" i="21"/>
  <c r="AF29" i="21"/>
  <c r="O30" i="21"/>
  <c r="U30" i="21"/>
  <c r="Y30" i="21"/>
  <c r="AE30" i="21"/>
  <c r="N31" i="21"/>
  <c r="T31" i="21"/>
  <c r="X31" i="21"/>
  <c r="AD31" i="21"/>
  <c r="L22" i="21"/>
  <c r="P22" i="21"/>
  <c r="O23" i="21"/>
  <c r="U23" i="21"/>
  <c r="Y23" i="21"/>
  <c r="N24" i="21"/>
  <c r="Q25" i="21"/>
  <c r="AC25" i="21"/>
  <c r="L26" i="21"/>
  <c r="P26" i="21"/>
  <c r="O27" i="21"/>
  <c r="U27" i="21"/>
  <c r="Y27" i="21"/>
  <c r="N28" i="21"/>
  <c r="Q29" i="21"/>
  <c r="AC29" i="21"/>
  <c r="L30" i="21"/>
  <c r="P30" i="21"/>
  <c r="O31" i="21"/>
  <c r="U31" i="21"/>
  <c r="Y31" i="21"/>
  <c r="M14" i="21"/>
  <c r="L15" i="21"/>
  <c r="AB15" i="21"/>
  <c r="U16" i="21"/>
  <c r="T17" i="21"/>
  <c r="M18" i="21"/>
  <c r="L19" i="21"/>
  <c r="AB19" i="21"/>
  <c r="U20" i="21"/>
  <c r="T21" i="21"/>
  <c r="M22" i="21"/>
  <c r="L23" i="21"/>
  <c r="AB23" i="21"/>
  <c r="U24" i="21"/>
  <c r="T25" i="21"/>
  <c r="M26" i="21"/>
  <c r="L27" i="21"/>
  <c r="AB27" i="21"/>
  <c r="U28" i="21"/>
  <c r="T29" i="21"/>
  <c r="M30" i="21"/>
  <c r="L31" i="21"/>
  <c r="AB31" i="21"/>
  <c r="M7" i="20"/>
  <c r="O11" i="20"/>
  <c r="L12" i="20"/>
  <c r="N13" i="20"/>
  <c r="N25" i="20"/>
  <c r="P6" i="20"/>
  <c r="M11" i="20"/>
  <c r="V2" i="20"/>
  <c r="M2" i="20"/>
  <c r="P2" i="20"/>
  <c r="N2" i="20"/>
  <c r="Q3" i="20"/>
  <c r="AC3" i="20"/>
  <c r="P4" i="20"/>
  <c r="AB4" i="20"/>
  <c r="O5" i="20"/>
  <c r="AD6" i="20"/>
  <c r="Q7" i="20"/>
  <c r="AC7" i="20"/>
  <c r="L8" i="20"/>
  <c r="V8" i="20"/>
  <c r="O9" i="20"/>
  <c r="N10" i="20"/>
  <c r="AD10" i="20"/>
  <c r="AC11" i="20"/>
  <c r="V12" i="20"/>
  <c r="O2" i="20"/>
  <c r="U2" i="20"/>
  <c r="AE2" i="20"/>
  <c r="T3" i="20"/>
  <c r="X3" i="20"/>
  <c r="AD3" i="20"/>
  <c r="M4" i="20"/>
  <c r="Q4" i="20"/>
  <c r="W4" i="20"/>
  <c r="L5" i="20"/>
  <c r="P5" i="20"/>
  <c r="V5" i="20"/>
  <c r="AB5" i="20"/>
  <c r="AF5" i="20"/>
  <c r="O6" i="20"/>
  <c r="U6" i="20"/>
  <c r="AE6" i="20"/>
  <c r="T7" i="20"/>
  <c r="X7" i="20"/>
  <c r="AD7" i="20"/>
  <c r="M8" i="20"/>
  <c r="Q8" i="20"/>
  <c r="W8" i="20"/>
  <c r="L9" i="20"/>
  <c r="P9" i="20"/>
  <c r="V9" i="20"/>
  <c r="AB9" i="20"/>
  <c r="AF9" i="20"/>
  <c r="O10" i="20"/>
  <c r="U10" i="20"/>
  <c r="AE10" i="20"/>
  <c r="T11" i="20"/>
  <c r="X11" i="20"/>
  <c r="AD11" i="20"/>
  <c r="AE12" i="20"/>
  <c r="AD12" i="20"/>
  <c r="AF12" i="20"/>
  <c r="AB12" i="20"/>
  <c r="Q2" i="20"/>
  <c r="AC2" i="20"/>
  <c r="L3" i="20"/>
  <c r="P3" i="20"/>
  <c r="O4" i="20"/>
  <c r="U4" i="20"/>
  <c r="Y4" i="20"/>
  <c r="N5" i="20"/>
  <c r="Q6" i="20"/>
  <c r="AC6" i="20"/>
  <c r="L7" i="20"/>
  <c r="P7" i="20"/>
  <c r="O8" i="20"/>
  <c r="U8" i="20"/>
  <c r="Y8" i="20"/>
  <c r="N9" i="20"/>
  <c r="Q10" i="20"/>
  <c r="AC10" i="20"/>
  <c r="L11" i="20"/>
  <c r="Y12" i="20"/>
  <c r="U12" i="20"/>
  <c r="X12" i="20"/>
  <c r="T12" i="20"/>
  <c r="AD2" i="20"/>
  <c r="V4" i="20"/>
  <c r="U5" i="20"/>
  <c r="Y5" i="20"/>
  <c r="N6" i="20"/>
  <c r="P8" i="20"/>
  <c r="U9" i="20"/>
  <c r="Y9" i="20"/>
  <c r="Q11" i="20"/>
  <c r="L2" i="20"/>
  <c r="AB2" i="20"/>
  <c r="U3" i="20"/>
  <c r="T4" i="20"/>
  <c r="M5" i="20"/>
  <c r="L6" i="20"/>
  <c r="AB6" i="20"/>
  <c r="U7" i="20"/>
  <c r="T8" i="20"/>
  <c r="M9" i="20"/>
  <c r="L10" i="20"/>
  <c r="AB10" i="20"/>
  <c r="U11" i="20"/>
  <c r="O12" i="20"/>
  <c r="N12" i="20"/>
  <c r="P12" i="20"/>
  <c r="O13" i="20"/>
  <c r="U13" i="20"/>
  <c r="Y13" i="20"/>
  <c r="AE13" i="20"/>
  <c r="N14" i="20"/>
  <c r="T14" i="20"/>
  <c r="X14" i="20"/>
  <c r="AD14" i="20"/>
  <c r="M15" i="20"/>
  <c r="Q15" i="20"/>
  <c r="W15" i="20"/>
  <c r="AC15" i="20"/>
  <c r="L16" i="20"/>
  <c r="P16" i="20"/>
  <c r="V16" i="20"/>
  <c r="AB16" i="20"/>
  <c r="AF16" i="20"/>
  <c r="O17" i="20"/>
  <c r="U17" i="20"/>
  <c r="Y17" i="20"/>
  <c r="AE17" i="20"/>
  <c r="N18" i="20"/>
  <c r="T18" i="20"/>
  <c r="X18" i="20"/>
  <c r="AD18" i="20"/>
  <c r="M19" i="20"/>
  <c r="Q19" i="20"/>
  <c r="W19" i="20"/>
  <c r="AC19" i="20"/>
  <c r="L20" i="20"/>
  <c r="P20" i="20"/>
  <c r="V20" i="20"/>
  <c r="AB20" i="20"/>
  <c r="AF20" i="20"/>
  <c r="O21" i="20"/>
  <c r="U21" i="20"/>
  <c r="Y21" i="20"/>
  <c r="AE21" i="20"/>
  <c r="N22" i="20"/>
  <c r="T22" i="20"/>
  <c r="X22" i="20"/>
  <c r="AD22" i="20"/>
  <c r="M23" i="20"/>
  <c r="Q23" i="20"/>
  <c r="W23" i="20"/>
  <c r="AC23" i="20"/>
  <c r="L24" i="20"/>
  <c r="P24" i="20"/>
  <c r="V24" i="20"/>
  <c r="AB24" i="20"/>
  <c r="AF24" i="20"/>
  <c r="O25" i="20"/>
  <c r="U25" i="20"/>
  <c r="Y25" i="20"/>
  <c r="AE25" i="20"/>
  <c r="N26" i="20"/>
  <c r="T26" i="20"/>
  <c r="X26" i="20"/>
  <c r="AD26" i="20"/>
  <c r="M27" i="20"/>
  <c r="Q27" i="20"/>
  <c r="W27" i="20"/>
  <c r="AC27" i="20"/>
  <c r="L28" i="20"/>
  <c r="P28" i="20"/>
  <c r="V28" i="20"/>
  <c r="AB28" i="20"/>
  <c r="AF28" i="20"/>
  <c r="O29" i="20"/>
  <c r="U29" i="20"/>
  <c r="Y29" i="20"/>
  <c r="AE29" i="20"/>
  <c r="N30" i="20"/>
  <c r="T30" i="20"/>
  <c r="X30" i="20"/>
  <c r="AD30" i="20"/>
  <c r="M31" i="20"/>
  <c r="Q31" i="20"/>
  <c r="W31" i="20"/>
  <c r="AC31" i="20"/>
  <c r="V13" i="20"/>
  <c r="AB13" i="20"/>
  <c r="AF13" i="20"/>
  <c r="O14" i="20"/>
  <c r="U14" i="20"/>
  <c r="Y14" i="20"/>
  <c r="AE14" i="20"/>
  <c r="N15" i="20"/>
  <c r="X15" i="20"/>
  <c r="AD15" i="20"/>
  <c r="M16" i="20"/>
  <c r="Q16" i="20"/>
  <c r="W16" i="20"/>
  <c r="AC16" i="20"/>
  <c r="L17" i="20"/>
  <c r="P17" i="20"/>
  <c r="V17" i="20"/>
  <c r="AB17" i="20"/>
  <c r="AF17" i="20"/>
  <c r="O18" i="20"/>
  <c r="U18" i="20"/>
  <c r="Y18" i="20"/>
  <c r="AE18" i="20"/>
  <c r="N19" i="20"/>
  <c r="T19" i="20"/>
  <c r="X19" i="20"/>
  <c r="AD19" i="20"/>
  <c r="M20" i="20"/>
  <c r="Q20" i="20"/>
  <c r="W20" i="20"/>
  <c r="AC20" i="20"/>
  <c r="L21" i="20"/>
  <c r="P21" i="20"/>
  <c r="V21" i="20"/>
  <c r="AB21" i="20"/>
  <c r="AF21" i="20"/>
  <c r="O22" i="20"/>
  <c r="U22" i="20"/>
  <c r="Y22" i="20"/>
  <c r="AE22" i="20"/>
  <c r="N23" i="20"/>
  <c r="T23" i="20"/>
  <c r="X23" i="20"/>
  <c r="AD23" i="20"/>
  <c r="M24" i="20"/>
  <c r="Q24" i="20"/>
  <c r="AC24" i="20"/>
  <c r="V25" i="20"/>
  <c r="AB25" i="20"/>
  <c r="AF25" i="20"/>
  <c r="O26" i="20"/>
  <c r="U26" i="20"/>
  <c r="Y26" i="20"/>
  <c r="AE26" i="20"/>
  <c r="N27" i="20"/>
  <c r="T27" i="20"/>
  <c r="X27" i="20"/>
  <c r="AD27" i="20"/>
  <c r="M28" i="20"/>
  <c r="Q28" i="20"/>
  <c r="W28" i="20"/>
  <c r="AC28" i="20"/>
  <c r="L29" i="20"/>
  <c r="P29" i="20"/>
  <c r="V29" i="20"/>
  <c r="AB29" i="20"/>
  <c r="AF29" i="20"/>
  <c r="O30" i="20"/>
  <c r="U30" i="20"/>
  <c r="Y30" i="20"/>
  <c r="AE30" i="20"/>
  <c r="N31" i="20"/>
  <c r="T31" i="20"/>
  <c r="X31" i="20"/>
  <c r="AD31" i="20"/>
  <c r="M13" i="20"/>
  <c r="Q13" i="20"/>
  <c r="W13" i="20"/>
  <c r="AC13" i="20"/>
  <c r="L14" i="20"/>
  <c r="P14" i="20"/>
  <c r="V14" i="20"/>
  <c r="AB14" i="20"/>
  <c r="AF14" i="20"/>
  <c r="O15" i="20"/>
  <c r="U15" i="20"/>
  <c r="Y15" i="20"/>
  <c r="AE15" i="20"/>
  <c r="N16" i="20"/>
  <c r="T16" i="20"/>
  <c r="X16" i="20"/>
  <c r="AD16" i="20"/>
  <c r="M17" i="20"/>
  <c r="Q17" i="20"/>
  <c r="W17" i="20"/>
  <c r="AC17" i="20"/>
  <c r="L18" i="20"/>
  <c r="P18" i="20"/>
  <c r="V18" i="20"/>
  <c r="AB18" i="20"/>
  <c r="AF18" i="20"/>
  <c r="O19" i="20"/>
  <c r="U19" i="20"/>
  <c r="Y19" i="20"/>
  <c r="AE19" i="20"/>
  <c r="N20" i="20"/>
  <c r="T20" i="20"/>
  <c r="X20" i="20"/>
  <c r="AD20" i="20"/>
  <c r="M21" i="20"/>
  <c r="Q21" i="20"/>
  <c r="W21" i="20"/>
  <c r="AC21" i="20"/>
  <c r="L22" i="20"/>
  <c r="P22" i="20"/>
  <c r="V22" i="20"/>
  <c r="AB22" i="20"/>
  <c r="AF22" i="20"/>
  <c r="O23" i="20"/>
  <c r="U23" i="20"/>
  <c r="Y23" i="20"/>
  <c r="AE23" i="20"/>
  <c r="N24" i="20"/>
  <c r="T24" i="20"/>
  <c r="X24" i="20"/>
  <c r="AD24" i="20"/>
  <c r="M25" i="20"/>
  <c r="Q25" i="20"/>
  <c r="W25" i="20"/>
  <c r="AC25" i="20"/>
  <c r="L26" i="20"/>
  <c r="P26" i="20"/>
  <c r="V26" i="20"/>
  <c r="AB26" i="20"/>
  <c r="AF26" i="20"/>
  <c r="O27" i="20"/>
  <c r="U27" i="20"/>
  <c r="Y27" i="20"/>
  <c r="AE27" i="20"/>
  <c r="N28" i="20"/>
  <c r="T28" i="20"/>
  <c r="X28" i="20"/>
  <c r="AD28" i="20"/>
  <c r="M29" i="20"/>
  <c r="Q29" i="20"/>
  <c r="W29" i="20"/>
  <c r="AC29" i="20"/>
  <c r="L30" i="20"/>
  <c r="P30" i="20"/>
  <c r="V30" i="20"/>
  <c r="AB30" i="20"/>
  <c r="AF30" i="20"/>
  <c r="O31" i="20"/>
  <c r="U31" i="20"/>
  <c r="Y31" i="20"/>
  <c r="AE31" i="20"/>
  <c r="T13" i="20"/>
  <c r="M14" i="20"/>
  <c r="L15" i="20"/>
  <c r="AB15" i="20"/>
  <c r="U16" i="20"/>
  <c r="T17" i="20"/>
  <c r="M18" i="20"/>
  <c r="L19" i="20"/>
  <c r="AB19" i="20"/>
  <c r="U20" i="20"/>
  <c r="T21" i="20"/>
  <c r="M22" i="20"/>
  <c r="L23" i="20"/>
  <c r="AB23" i="20"/>
  <c r="U24" i="20"/>
  <c r="T25" i="20"/>
  <c r="M26" i="20"/>
  <c r="L27" i="20"/>
  <c r="AB27" i="20"/>
  <c r="U28" i="20"/>
  <c r="T29" i="20"/>
  <c r="M30" i="20"/>
  <c r="L31" i="20"/>
  <c r="AB31" i="20"/>
  <c r="L18" i="19"/>
  <c r="AF19" i="19"/>
  <c r="AF27" i="19"/>
  <c r="AE28" i="19"/>
  <c r="AC30" i="19"/>
  <c r="AE31" i="19"/>
  <c r="Q30" i="19"/>
  <c r="AE2" i="19"/>
  <c r="W2" i="19"/>
  <c r="N2" i="19"/>
  <c r="T2" i="19"/>
  <c r="X2" i="19"/>
  <c r="M3" i="19"/>
  <c r="Q3" i="19"/>
  <c r="AC3" i="19"/>
  <c r="L4" i="19"/>
  <c r="P4" i="19"/>
  <c r="AB4" i="19"/>
  <c r="AF4" i="19"/>
  <c r="O5" i="19"/>
  <c r="U5" i="19"/>
  <c r="Y5" i="19"/>
  <c r="N6" i="19"/>
  <c r="T6" i="19"/>
  <c r="X6" i="19"/>
  <c r="M7" i="19"/>
  <c r="Q7" i="19"/>
  <c r="AC7" i="19"/>
  <c r="L8" i="19"/>
  <c r="P8" i="19"/>
  <c r="AB8" i="19"/>
  <c r="AF8" i="19"/>
  <c r="O9" i="19"/>
  <c r="U9" i="19"/>
  <c r="Y9" i="19"/>
  <c r="N10" i="19"/>
  <c r="T10" i="19"/>
  <c r="X10" i="19"/>
  <c r="M11" i="19"/>
  <c r="Q11" i="19"/>
  <c r="AC11" i="19"/>
  <c r="Q12" i="19"/>
  <c r="AB14" i="19"/>
  <c r="O16" i="19"/>
  <c r="Q16" i="19"/>
  <c r="M16" i="19"/>
  <c r="P16" i="19"/>
  <c r="L16" i="19"/>
  <c r="AD21" i="19"/>
  <c r="AF21" i="19"/>
  <c r="AB21" i="19"/>
  <c r="AE21" i="19"/>
  <c r="Q21" i="19"/>
  <c r="O2" i="19"/>
  <c r="U2" i="19"/>
  <c r="Y2" i="19"/>
  <c r="N3" i="19"/>
  <c r="Q4" i="19"/>
  <c r="AC4" i="19"/>
  <c r="L5" i="19"/>
  <c r="P5" i="19"/>
  <c r="O6" i="19"/>
  <c r="U6" i="19"/>
  <c r="Y6" i="19"/>
  <c r="N7" i="19"/>
  <c r="Q8" i="19"/>
  <c r="AC8" i="19"/>
  <c r="L9" i="19"/>
  <c r="P9" i="19"/>
  <c r="O10" i="19"/>
  <c r="U10" i="19"/>
  <c r="Y10" i="19"/>
  <c r="N11" i="19"/>
  <c r="AE12" i="19"/>
  <c r="AC12" i="19"/>
  <c r="AF12" i="19"/>
  <c r="AB12" i="19"/>
  <c r="AF14" i="19"/>
  <c r="V15" i="19"/>
  <c r="X15" i="19"/>
  <c r="T15" i="19"/>
  <c r="W15" i="19"/>
  <c r="AE15" i="19"/>
  <c r="O20" i="19"/>
  <c r="Q20" i="19"/>
  <c r="M20" i="19"/>
  <c r="P20" i="19"/>
  <c r="L20" i="19"/>
  <c r="L2" i="19"/>
  <c r="P2" i="19"/>
  <c r="V2" i="19"/>
  <c r="AF2" i="19"/>
  <c r="O3" i="19"/>
  <c r="U3" i="19"/>
  <c r="Y3" i="19"/>
  <c r="AE3" i="19"/>
  <c r="N4" i="19"/>
  <c r="AD4" i="19"/>
  <c r="Q5" i="19"/>
  <c r="W5" i="19"/>
  <c r="AC5" i="19"/>
  <c r="L6" i="19"/>
  <c r="P6" i="19"/>
  <c r="V6" i="19"/>
  <c r="AB6" i="19"/>
  <c r="AF6" i="19"/>
  <c r="O7" i="19"/>
  <c r="U7" i="19"/>
  <c r="Y7" i="19"/>
  <c r="AE7" i="19"/>
  <c r="N8" i="19"/>
  <c r="AD8" i="19"/>
  <c r="M9" i="19"/>
  <c r="Q9" i="19"/>
  <c r="W9" i="19"/>
  <c r="AC9" i="19"/>
  <c r="L10" i="19"/>
  <c r="P10" i="19"/>
  <c r="V10" i="19"/>
  <c r="AB10" i="19"/>
  <c r="AF10" i="19"/>
  <c r="O11" i="19"/>
  <c r="U11" i="19"/>
  <c r="Y11" i="19"/>
  <c r="AE11" i="19"/>
  <c r="N12" i="19"/>
  <c r="AD13" i="19"/>
  <c r="AF13" i="19"/>
  <c r="AB13" i="19"/>
  <c r="AE13" i="19"/>
  <c r="Q13" i="19"/>
  <c r="N16" i="19"/>
  <c r="AF18" i="19"/>
  <c r="V19" i="19"/>
  <c r="X19" i="19"/>
  <c r="T19" i="19"/>
  <c r="W19" i="19"/>
  <c r="AE19" i="19"/>
  <c r="AC21" i="19"/>
  <c r="M2" i="19"/>
  <c r="L3" i="19"/>
  <c r="AB3" i="19"/>
  <c r="U4" i="19"/>
  <c r="T5" i="19"/>
  <c r="M6" i="19"/>
  <c r="L7" i="19"/>
  <c r="AB7" i="19"/>
  <c r="U8" i="19"/>
  <c r="T9" i="19"/>
  <c r="M10" i="19"/>
  <c r="L11" i="19"/>
  <c r="AB11" i="19"/>
  <c r="Y12" i="19"/>
  <c r="U12" i="19"/>
  <c r="V12" i="19"/>
  <c r="P12" i="19"/>
  <c r="X12" i="19"/>
  <c r="U15" i="19"/>
  <c r="AD17" i="19"/>
  <c r="AF17" i="19"/>
  <c r="AB17" i="19"/>
  <c r="AE17" i="19"/>
  <c r="Q17" i="19"/>
  <c r="N20" i="19"/>
  <c r="AB22" i="19"/>
  <c r="L22" i="19"/>
  <c r="O13" i="19"/>
  <c r="U13" i="19"/>
  <c r="Y13" i="19"/>
  <c r="N14" i="19"/>
  <c r="T14" i="19"/>
  <c r="X14" i="19"/>
  <c r="AD14" i="19"/>
  <c r="M15" i="19"/>
  <c r="Q15" i="19"/>
  <c r="AC15" i="19"/>
  <c r="V16" i="19"/>
  <c r="AB16" i="19"/>
  <c r="AF16" i="19"/>
  <c r="O17" i="19"/>
  <c r="U17" i="19"/>
  <c r="Y17" i="19"/>
  <c r="N18" i="19"/>
  <c r="T18" i="19"/>
  <c r="X18" i="19"/>
  <c r="AD18" i="19"/>
  <c r="M19" i="19"/>
  <c r="Q19" i="19"/>
  <c r="AC19" i="19"/>
  <c r="V20" i="19"/>
  <c r="AB20" i="19"/>
  <c r="AF20" i="19"/>
  <c r="O21" i="19"/>
  <c r="U21" i="19"/>
  <c r="Y21" i="19"/>
  <c r="N22" i="19"/>
  <c r="T22" i="19"/>
  <c r="X22" i="19"/>
  <c r="AD22" i="19"/>
  <c r="M23" i="19"/>
  <c r="Q23" i="19"/>
  <c r="W23" i="19"/>
  <c r="AC23" i="19"/>
  <c r="L24" i="19"/>
  <c r="P24" i="19"/>
  <c r="V24" i="19"/>
  <c r="AB24" i="19"/>
  <c r="AF24" i="19"/>
  <c r="O25" i="19"/>
  <c r="U25" i="19"/>
  <c r="Y25" i="19"/>
  <c r="AE25" i="19"/>
  <c r="N26" i="19"/>
  <c r="T26" i="19"/>
  <c r="X26" i="19"/>
  <c r="AD26" i="19"/>
  <c r="M27" i="19"/>
  <c r="Q27" i="19"/>
  <c r="W27" i="19"/>
  <c r="AC27" i="19"/>
  <c r="L28" i="19"/>
  <c r="P28" i="19"/>
  <c r="V28" i="19"/>
  <c r="AB28" i="19"/>
  <c r="AF28" i="19"/>
  <c r="O29" i="19"/>
  <c r="U29" i="19"/>
  <c r="Y29" i="19"/>
  <c r="AE29" i="19"/>
  <c r="N30" i="19"/>
  <c r="T30" i="19"/>
  <c r="X30" i="19"/>
  <c r="AD30" i="19"/>
  <c r="M31" i="19"/>
  <c r="Q31" i="19"/>
  <c r="W31" i="19"/>
  <c r="AC31" i="19"/>
  <c r="L13" i="19"/>
  <c r="P13" i="19"/>
  <c r="V13" i="19"/>
  <c r="O14" i="19"/>
  <c r="U14" i="19"/>
  <c r="Y14" i="19"/>
  <c r="AE14" i="19"/>
  <c r="N15" i="19"/>
  <c r="AD15" i="19"/>
  <c r="W16" i="19"/>
  <c r="AC16" i="19"/>
  <c r="L17" i="19"/>
  <c r="P17" i="19"/>
  <c r="V17" i="19"/>
  <c r="O18" i="19"/>
  <c r="U18" i="19"/>
  <c r="Y18" i="19"/>
  <c r="AE18" i="19"/>
  <c r="N19" i="19"/>
  <c r="AD19" i="19"/>
  <c r="W20" i="19"/>
  <c r="AC20" i="19"/>
  <c r="L21" i="19"/>
  <c r="P21" i="19"/>
  <c r="V21" i="19"/>
  <c r="O22" i="19"/>
  <c r="U22" i="19"/>
  <c r="Y22" i="19"/>
  <c r="AE22" i="19"/>
  <c r="N23" i="19"/>
  <c r="T23" i="19"/>
  <c r="X23" i="19"/>
  <c r="AD23" i="19"/>
  <c r="M24" i="19"/>
  <c r="Q24" i="19"/>
  <c r="W24" i="19"/>
  <c r="AC24" i="19"/>
  <c r="L25" i="19"/>
  <c r="P25" i="19"/>
  <c r="V25" i="19"/>
  <c r="AB25" i="19"/>
  <c r="AF25" i="19"/>
  <c r="O26" i="19"/>
  <c r="U26" i="19"/>
  <c r="Y26" i="19"/>
  <c r="AE26" i="19"/>
  <c r="N27" i="19"/>
  <c r="T27" i="19"/>
  <c r="X27" i="19"/>
  <c r="AD27" i="19"/>
  <c r="M28" i="19"/>
  <c r="Q28" i="19"/>
  <c r="W28" i="19"/>
  <c r="AC28" i="19"/>
  <c r="L29" i="19"/>
  <c r="P29" i="19"/>
  <c r="V29" i="19"/>
  <c r="AB29" i="19"/>
  <c r="AF29" i="19"/>
  <c r="O30" i="19"/>
  <c r="U30" i="19"/>
  <c r="Y30" i="19"/>
  <c r="AE30" i="19"/>
  <c r="N31" i="19"/>
  <c r="T31" i="19"/>
  <c r="X31" i="19"/>
  <c r="AD31" i="19"/>
  <c r="P22" i="19"/>
  <c r="O23" i="19"/>
  <c r="U23" i="19"/>
  <c r="Y23" i="19"/>
  <c r="N24" i="19"/>
  <c r="Q25" i="19"/>
  <c r="AC25" i="19"/>
  <c r="L26" i="19"/>
  <c r="P26" i="19"/>
  <c r="O27" i="19"/>
  <c r="U27" i="19"/>
  <c r="Y27" i="19"/>
  <c r="N28" i="19"/>
  <c r="Q29" i="19"/>
  <c r="AC29" i="19"/>
  <c r="L30" i="19"/>
  <c r="P30" i="19"/>
  <c r="O31" i="19"/>
  <c r="U31" i="19"/>
  <c r="Y31" i="19"/>
  <c r="T13" i="19"/>
  <c r="M14" i="19"/>
  <c r="L15" i="19"/>
  <c r="AB15" i="19"/>
  <c r="U16" i="19"/>
  <c r="T17" i="19"/>
  <c r="M18" i="19"/>
  <c r="L19" i="19"/>
  <c r="AB19" i="19"/>
  <c r="U20" i="19"/>
  <c r="T21" i="19"/>
  <c r="M22" i="19"/>
  <c r="L23" i="19"/>
  <c r="AB23" i="19"/>
  <c r="U24" i="19"/>
  <c r="T25" i="19"/>
  <c r="M26" i="19"/>
  <c r="L27" i="19"/>
  <c r="AB27" i="19"/>
  <c r="U28" i="19"/>
  <c r="T29" i="19"/>
  <c r="M30" i="19"/>
  <c r="L31" i="19"/>
  <c r="AB31" i="19"/>
  <c r="M31" i="18"/>
  <c r="O5" i="18"/>
  <c r="P15" i="18"/>
  <c r="O16" i="18"/>
  <c r="P19" i="18"/>
  <c r="L23" i="18"/>
  <c r="O23" i="18"/>
  <c r="M27" i="18"/>
  <c r="N27" i="18"/>
  <c r="AD7" i="18"/>
  <c r="M9" i="18"/>
  <c r="N9" i="18"/>
  <c r="M19" i="18"/>
  <c r="V24" i="18"/>
  <c r="P27" i="18"/>
  <c r="V28" i="18"/>
  <c r="AD3" i="18"/>
  <c r="M5" i="18"/>
  <c r="AE2" i="18"/>
  <c r="AF2" i="18"/>
  <c r="W2" i="18"/>
  <c r="AC2" i="18"/>
  <c r="N2" i="18"/>
  <c r="T2" i="18"/>
  <c r="X2" i="18"/>
  <c r="M3" i="18"/>
  <c r="Q3" i="18"/>
  <c r="W3" i="18"/>
  <c r="AC3" i="18"/>
  <c r="L4" i="18"/>
  <c r="P4" i="18"/>
  <c r="AB4" i="18"/>
  <c r="AF4" i="18"/>
  <c r="U5" i="18"/>
  <c r="Y5" i="18"/>
  <c r="AE5" i="18"/>
  <c r="N6" i="18"/>
  <c r="T6" i="18"/>
  <c r="X6" i="18"/>
  <c r="M7" i="18"/>
  <c r="Q7" i="18"/>
  <c r="W7" i="18"/>
  <c r="AC7" i="18"/>
  <c r="L8" i="18"/>
  <c r="P8" i="18"/>
  <c r="AB8" i="18"/>
  <c r="AF8" i="18"/>
  <c r="U9" i="18"/>
  <c r="Y9" i="18"/>
  <c r="AE9" i="18"/>
  <c r="N10" i="18"/>
  <c r="T10" i="18"/>
  <c r="X10" i="18"/>
  <c r="M11" i="18"/>
  <c r="Q11" i="18"/>
  <c r="W11" i="18"/>
  <c r="AC11" i="18"/>
  <c r="Q14" i="18"/>
  <c r="M14" i="18"/>
  <c r="P14" i="18"/>
  <c r="L14" i="18"/>
  <c r="O14" i="18"/>
  <c r="O2" i="18"/>
  <c r="U2" i="18"/>
  <c r="Y2" i="18"/>
  <c r="N3" i="18"/>
  <c r="Q4" i="18"/>
  <c r="AC4" i="18"/>
  <c r="L5" i="18"/>
  <c r="P5" i="18"/>
  <c r="O6" i="18"/>
  <c r="U6" i="18"/>
  <c r="Y6" i="18"/>
  <c r="N7" i="18"/>
  <c r="Q8" i="18"/>
  <c r="AC8" i="18"/>
  <c r="L9" i="18"/>
  <c r="P9" i="18"/>
  <c r="O10" i="18"/>
  <c r="U10" i="18"/>
  <c r="Y10" i="18"/>
  <c r="N11" i="18"/>
  <c r="AE12" i="18"/>
  <c r="AD12" i="18"/>
  <c r="AC12" i="18"/>
  <c r="AF12" i="18"/>
  <c r="X13" i="18"/>
  <c r="T13" i="18"/>
  <c r="W13" i="18"/>
  <c r="V13" i="18"/>
  <c r="AE13" i="18"/>
  <c r="AB16" i="18"/>
  <c r="Q18" i="18"/>
  <c r="M18" i="18"/>
  <c r="P18" i="18"/>
  <c r="L18" i="18"/>
  <c r="O18" i="18"/>
  <c r="L2" i="18"/>
  <c r="P2" i="18"/>
  <c r="V2" i="18"/>
  <c r="O3" i="18"/>
  <c r="U3" i="18"/>
  <c r="Y3" i="18"/>
  <c r="N4" i="18"/>
  <c r="AD4" i="18"/>
  <c r="Q5" i="18"/>
  <c r="AC5" i="18"/>
  <c r="L6" i="18"/>
  <c r="P6" i="18"/>
  <c r="V6" i="18"/>
  <c r="O7" i="18"/>
  <c r="U7" i="18"/>
  <c r="Y7" i="18"/>
  <c r="N8" i="18"/>
  <c r="AD8" i="18"/>
  <c r="Q9" i="18"/>
  <c r="AC9" i="18"/>
  <c r="L10" i="18"/>
  <c r="P10" i="18"/>
  <c r="V10" i="18"/>
  <c r="O11" i="18"/>
  <c r="U11" i="18"/>
  <c r="Y11" i="18"/>
  <c r="N12" i="18"/>
  <c r="Q12" i="18"/>
  <c r="M12" i="18"/>
  <c r="P12" i="18"/>
  <c r="AF16" i="18"/>
  <c r="X17" i="18"/>
  <c r="T17" i="18"/>
  <c r="W17" i="18"/>
  <c r="V17" i="18"/>
  <c r="AE17" i="18"/>
  <c r="V18" i="18"/>
  <c r="M2" i="18"/>
  <c r="L3" i="18"/>
  <c r="AB3" i="18"/>
  <c r="U4" i="18"/>
  <c r="T5" i="18"/>
  <c r="M6" i="18"/>
  <c r="L7" i="18"/>
  <c r="AB7" i="18"/>
  <c r="U8" i="18"/>
  <c r="T9" i="18"/>
  <c r="M10" i="18"/>
  <c r="L11" i="18"/>
  <c r="AB11" i="18"/>
  <c r="Y12" i="18"/>
  <c r="U12" i="18"/>
  <c r="X12" i="18"/>
  <c r="T12" i="18"/>
  <c r="W12" i="18"/>
  <c r="V12" i="18"/>
  <c r="U13" i="18"/>
  <c r="AF15" i="18"/>
  <c r="AB15" i="18"/>
  <c r="AE15" i="18"/>
  <c r="AD15" i="18"/>
  <c r="Q15" i="18"/>
  <c r="N18" i="18"/>
  <c r="Q19" i="18"/>
  <c r="AC19" i="18"/>
  <c r="L20" i="18"/>
  <c r="P20" i="18"/>
  <c r="O21" i="18"/>
  <c r="U21" i="18"/>
  <c r="Y21" i="18"/>
  <c r="N22" i="18"/>
  <c r="Q23" i="18"/>
  <c r="AC23" i="18"/>
  <c r="L24" i="18"/>
  <c r="P24" i="18"/>
  <c r="O25" i="18"/>
  <c r="U25" i="18"/>
  <c r="Y25" i="18"/>
  <c r="N26" i="18"/>
  <c r="AD26" i="18"/>
  <c r="Q27" i="18"/>
  <c r="AC27" i="18"/>
  <c r="L28" i="18"/>
  <c r="P28" i="18"/>
  <c r="O29" i="18"/>
  <c r="U29" i="18"/>
  <c r="Y29" i="18"/>
  <c r="N30" i="18"/>
  <c r="Q31" i="18"/>
  <c r="AC31" i="18"/>
  <c r="L13" i="18"/>
  <c r="P13" i="18"/>
  <c r="AB13" i="18"/>
  <c r="AF13" i="18"/>
  <c r="U14" i="18"/>
  <c r="Y14" i="18"/>
  <c r="AE14" i="18"/>
  <c r="N15" i="18"/>
  <c r="X15" i="18"/>
  <c r="M16" i="18"/>
  <c r="Q16" i="18"/>
  <c r="W16" i="18"/>
  <c r="AC16" i="18"/>
  <c r="L17" i="18"/>
  <c r="P17" i="18"/>
  <c r="AB17" i="18"/>
  <c r="AF17" i="18"/>
  <c r="U18" i="18"/>
  <c r="Y18" i="18"/>
  <c r="AE18" i="18"/>
  <c r="N19" i="18"/>
  <c r="T19" i="18"/>
  <c r="X19" i="18"/>
  <c r="AD19" i="18"/>
  <c r="M20" i="18"/>
  <c r="Q20" i="18"/>
  <c r="W20" i="18"/>
  <c r="AC20" i="18"/>
  <c r="L21" i="18"/>
  <c r="P21" i="18"/>
  <c r="V21" i="18"/>
  <c r="AB21" i="18"/>
  <c r="AF21" i="18"/>
  <c r="O22" i="18"/>
  <c r="U22" i="18"/>
  <c r="Y22" i="18"/>
  <c r="AE22" i="18"/>
  <c r="N23" i="18"/>
  <c r="T23" i="18"/>
  <c r="X23" i="18"/>
  <c r="AD23" i="18"/>
  <c r="M24" i="18"/>
  <c r="Q24" i="18"/>
  <c r="W24" i="18"/>
  <c r="AC24" i="18"/>
  <c r="L25" i="18"/>
  <c r="P25" i="18"/>
  <c r="V25" i="18"/>
  <c r="AB25" i="18"/>
  <c r="AF25" i="18"/>
  <c r="O26" i="18"/>
  <c r="U26" i="18"/>
  <c r="AE26" i="18"/>
  <c r="T27" i="18"/>
  <c r="X27" i="18"/>
  <c r="AD27" i="18"/>
  <c r="M28" i="18"/>
  <c r="Q28" i="18"/>
  <c r="W28" i="18"/>
  <c r="AC28" i="18"/>
  <c r="L29" i="18"/>
  <c r="P29" i="18"/>
  <c r="V29" i="18"/>
  <c r="O30" i="18"/>
  <c r="U30" i="18"/>
  <c r="Y30" i="18"/>
  <c r="AE30" i="18"/>
  <c r="N31" i="18"/>
  <c r="AD31" i="18"/>
  <c r="M13" i="18"/>
  <c r="Q13" i="18"/>
  <c r="AC13" i="18"/>
  <c r="AB14" i="18"/>
  <c r="AF14" i="18"/>
  <c r="O15" i="18"/>
  <c r="U15" i="18"/>
  <c r="N16" i="18"/>
  <c r="T16" i="18"/>
  <c r="X16" i="18"/>
  <c r="AD16" i="18"/>
  <c r="M17" i="18"/>
  <c r="Q17" i="18"/>
  <c r="AC17" i="18"/>
  <c r="AB18" i="18"/>
  <c r="AF18" i="18"/>
  <c r="U19" i="18"/>
  <c r="AE19" i="18"/>
  <c r="T20" i="18"/>
  <c r="X20" i="18"/>
  <c r="M21" i="18"/>
  <c r="Q21" i="18"/>
  <c r="W21" i="18"/>
  <c r="L22" i="18"/>
  <c r="P22" i="18"/>
  <c r="AB22" i="18"/>
  <c r="AF22" i="18"/>
  <c r="U23" i="18"/>
  <c r="AE23" i="18"/>
  <c r="T24" i="18"/>
  <c r="X24" i="18"/>
  <c r="M25" i="18"/>
  <c r="Q25" i="18"/>
  <c r="W25" i="18"/>
  <c r="L26" i="18"/>
  <c r="P26" i="18"/>
  <c r="AB26" i="18"/>
  <c r="AF26" i="18"/>
  <c r="U27" i="18"/>
  <c r="AE27" i="18"/>
  <c r="T28" i="18"/>
  <c r="X28" i="18"/>
  <c r="M29" i="18"/>
  <c r="Q29" i="18"/>
  <c r="W29" i="18"/>
  <c r="L30" i="18"/>
  <c r="P30" i="18"/>
  <c r="V30" i="18"/>
  <c r="AB30" i="18"/>
  <c r="AF30" i="18"/>
  <c r="O31" i="18"/>
  <c r="U31" i="18"/>
  <c r="AE31" i="18"/>
  <c r="L15" i="18"/>
  <c r="U16" i="18"/>
  <c r="AB19" i="18"/>
  <c r="O20" i="18"/>
  <c r="U20" i="18"/>
  <c r="T21" i="18"/>
  <c r="M22" i="18"/>
  <c r="AB23" i="18"/>
  <c r="O24" i="18"/>
  <c r="U24" i="18"/>
  <c r="T25" i="18"/>
  <c r="M26" i="18"/>
  <c r="AB27" i="18"/>
  <c r="O28" i="18"/>
  <c r="U28" i="18"/>
  <c r="T29" i="18"/>
  <c r="M30" i="18"/>
  <c r="L31" i="18"/>
  <c r="AB31" i="18"/>
  <c r="AD24" i="17"/>
  <c r="M25" i="17"/>
  <c r="M26" i="17"/>
  <c r="AE31" i="17"/>
  <c r="AD2" i="17"/>
  <c r="Y2" i="17"/>
  <c r="L2" i="17"/>
  <c r="P2" i="17"/>
  <c r="V2" i="17"/>
  <c r="AB2" i="17"/>
  <c r="AF2" i="17"/>
  <c r="O3" i="17"/>
  <c r="U3" i="17"/>
  <c r="Y3" i="17"/>
  <c r="AE3" i="17"/>
  <c r="N4" i="17"/>
  <c r="T4" i="17"/>
  <c r="X4" i="17"/>
  <c r="AD4" i="17"/>
  <c r="M5" i="17"/>
  <c r="Q5" i="17"/>
  <c r="W5" i="17"/>
  <c r="AC5" i="17"/>
  <c r="L6" i="17"/>
  <c r="P6" i="17"/>
  <c r="V6" i="17"/>
  <c r="AB6" i="17"/>
  <c r="AF6" i="17"/>
  <c r="O7" i="17"/>
  <c r="U7" i="17"/>
  <c r="Y7" i="17"/>
  <c r="AE7" i="17"/>
  <c r="N8" i="17"/>
  <c r="T8" i="17"/>
  <c r="X8" i="17"/>
  <c r="AD8" i="17"/>
  <c r="M9" i="17"/>
  <c r="Q9" i="17"/>
  <c r="W9" i="17"/>
  <c r="AC9" i="17"/>
  <c r="L10" i="17"/>
  <c r="P10" i="17"/>
  <c r="V10" i="17"/>
  <c r="AB10" i="17"/>
  <c r="AF10" i="17"/>
  <c r="O11" i="17"/>
  <c r="U11" i="17"/>
  <c r="Y11" i="17"/>
  <c r="AE11" i="17"/>
  <c r="O12" i="17"/>
  <c r="N12" i="17"/>
  <c r="AC12" i="17"/>
  <c r="U15" i="17"/>
  <c r="AD17" i="17"/>
  <c r="AF17" i="17"/>
  <c r="AB17" i="17"/>
  <c r="AE17" i="17"/>
  <c r="Q17" i="17"/>
  <c r="P18" i="17"/>
  <c r="O19" i="17"/>
  <c r="M2" i="17"/>
  <c r="Q2" i="17"/>
  <c r="W2" i="17"/>
  <c r="AC2" i="17"/>
  <c r="L3" i="17"/>
  <c r="P3" i="17"/>
  <c r="AB3" i="17"/>
  <c r="AF3" i="17"/>
  <c r="U4" i="17"/>
  <c r="AE4" i="17"/>
  <c r="T5" i="17"/>
  <c r="X5" i="17"/>
  <c r="M6" i="17"/>
  <c r="Q6" i="17"/>
  <c r="W6" i="17"/>
  <c r="L7" i="17"/>
  <c r="P7" i="17"/>
  <c r="AB7" i="17"/>
  <c r="AF7" i="17"/>
  <c r="U8" i="17"/>
  <c r="AE8" i="17"/>
  <c r="T9" i="17"/>
  <c r="X9" i="17"/>
  <c r="M10" i="17"/>
  <c r="Q10" i="17"/>
  <c r="W10" i="17"/>
  <c r="L11" i="17"/>
  <c r="P11" i="17"/>
  <c r="AB11" i="17"/>
  <c r="AF11" i="17"/>
  <c r="Y12" i="17"/>
  <c r="U12" i="17"/>
  <c r="P12" i="17"/>
  <c r="W12" i="17"/>
  <c r="AB14" i="17"/>
  <c r="O16" i="17"/>
  <c r="Q16" i="17"/>
  <c r="M16" i="17"/>
  <c r="P16" i="17"/>
  <c r="L16" i="17"/>
  <c r="AD21" i="17"/>
  <c r="AC21" i="17"/>
  <c r="AF21" i="17"/>
  <c r="AB21" i="17"/>
  <c r="AE21" i="17"/>
  <c r="Q21" i="17"/>
  <c r="N2" i="17"/>
  <c r="Q3" i="17"/>
  <c r="AC3" i="17"/>
  <c r="L4" i="17"/>
  <c r="P4" i="17"/>
  <c r="O5" i="17"/>
  <c r="U5" i="17"/>
  <c r="Y5" i="17"/>
  <c r="N6" i="17"/>
  <c r="Q7" i="17"/>
  <c r="AC7" i="17"/>
  <c r="L8" i="17"/>
  <c r="P8" i="17"/>
  <c r="O9" i="17"/>
  <c r="U9" i="17"/>
  <c r="Y9" i="17"/>
  <c r="N10" i="17"/>
  <c r="Q11" i="17"/>
  <c r="AC11" i="17"/>
  <c r="L12" i="17"/>
  <c r="AF14" i="17"/>
  <c r="V15" i="17"/>
  <c r="X15" i="17"/>
  <c r="T15" i="17"/>
  <c r="W15" i="17"/>
  <c r="AE15" i="17"/>
  <c r="O20" i="17"/>
  <c r="Q20" i="17"/>
  <c r="M20" i="17"/>
  <c r="P20" i="17"/>
  <c r="L20" i="17"/>
  <c r="U2" i="17"/>
  <c r="Q4" i="17"/>
  <c r="L5" i="17"/>
  <c r="P5" i="17"/>
  <c r="U6" i="17"/>
  <c r="Q8" i="17"/>
  <c r="L9" i="17"/>
  <c r="P9" i="17"/>
  <c r="U10" i="17"/>
  <c r="AE12" i="17"/>
  <c r="AF12" i="17"/>
  <c r="AB12" i="17"/>
  <c r="AD13" i="17"/>
  <c r="AF13" i="17"/>
  <c r="AB13" i="17"/>
  <c r="AE13" i="17"/>
  <c r="Q13" i="17"/>
  <c r="V19" i="17"/>
  <c r="X19" i="17"/>
  <c r="T19" i="17"/>
  <c r="W19" i="17"/>
  <c r="U13" i="17"/>
  <c r="Y13" i="17"/>
  <c r="N14" i="17"/>
  <c r="T14" i="17"/>
  <c r="X14" i="17"/>
  <c r="AD14" i="17"/>
  <c r="M15" i="17"/>
  <c r="Q15" i="17"/>
  <c r="AC15" i="17"/>
  <c r="V16" i="17"/>
  <c r="AB16" i="17"/>
  <c r="AF16" i="17"/>
  <c r="O17" i="17"/>
  <c r="U17" i="17"/>
  <c r="Y17" i="17"/>
  <c r="N18" i="17"/>
  <c r="T18" i="17"/>
  <c r="X18" i="17"/>
  <c r="AD18" i="17"/>
  <c r="M19" i="17"/>
  <c r="Q19" i="17"/>
  <c r="AC19" i="17"/>
  <c r="V20" i="17"/>
  <c r="AB20" i="17"/>
  <c r="AF20" i="17"/>
  <c r="O21" i="17"/>
  <c r="U21" i="17"/>
  <c r="Y21" i="17"/>
  <c r="N22" i="17"/>
  <c r="T22" i="17"/>
  <c r="X22" i="17"/>
  <c r="AD22" i="17"/>
  <c r="M23" i="17"/>
  <c r="Q23" i="17"/>
  <c r="W23" i="17"/>
  <c r="AC23" i="17"/>
  <c r="L24" i="17"/>
  <c r="P24" i="17"/>
  <c r="V24" i="17"/>
  <c r="AB24" i="17"/>
  <c r="AF24" i="17"/>
  <c r="O25" i="17"/>
  <c r="U25" i="17"/>
  <c r="Y25" i="17"/>
  <c r="AE25" i="17"/>
  <c r="N26" i="17"/>
  <c r="T26" i="17"/>
  <c r="X26" i="17"/>
  <c r="AD26" i="17"/>
  <c r="M27" i="17"/>
  <c r="Q27" i="17"/>
  <c r="W27" i="17"/>
  <c r="AC27" i="17"/>
  <c r="L28" i="17"/>
  <c r="P28" i="17"/>
  <c r="V28" i="17"/>
  <c r="AB28" i="17"/>
  <c r="AF28" i="17"/>
  <c r="O29" i="17"/>
  <c r="U29" i="17"/>
  <c r="Y29" i="17"/>
  <c r="AE29" i="17"/>
  <c r="N30" i="17"/>
  <c r="T30" i="17"/>
  <c r="X30" i="17"/>
  <c r="AD30" i="17"/>
  <c r="M31" i="17"/>
  <c r="Q31" i="17"/>
  <c r="W31" i="17"/>
  <c r="AC31" i="17"/>
  <c r="V13" i="17"/>
  <c r="O14" i="17"/>
  <c r="U14" i="17"/>
  <c r="Y14" i="17"/>
  <c r="AE14" i="17"/>
  <c r="N15" i="17"/>
  <c r="AD15" i="17"/>
  <c r="W16" i="17"/>
  <c r="AC16" i="17"/>
  <c r="L17" i="17"/>
  <c r="P17" i="17"/>
  <c r="V17" i="17"/>
  <c r="O18" i="17"/>
  <c r="U18" i="17"/>
  <c r="Y18" i="17"/>
  <c r="AE18" i="17"/>
  <c r="N19" i="17"/>
  <c r="AD19" i="17"/>
  <c r="W20" i="17"/>
  <c r="AC20" i="17"/>
  <c r="L21" i="17"/>
  <c r="P21" i="17"/>
  <c r="V21" i="17"/>
  <c r="O22" i="17"/>
  <c r="U22" i="17"/>
  <c r="Y22" i="17"/>
  <c r="AE22" i="17"/>
  <c r="N23" i="17"/>
  <c r="T23" i="17"/>
  <c r="X23" i="17"/>
  <c r="AD23" i="17"/>
  <c r="M24" i="17"/>
  <c r="Q24" i="17"/>
  <c r="AC24" i="17"/>
  <c r="AB25" i="17"/>
  <c r="AF25" i="17"/>
  <c r="U26" i="17"/>
  <c r="Y26" i="17"/>
  <c r="AE26" i="17"/>
  <c r="N27" i="17"/>
  <c r="T27" i="17"/>
  <c r="X27" i="17"/>
  <c r="M28" i="17"/>
  <c r="Q28" i="17"/>
  <c r="W28" i="17"/>
  <c r="AC28" i="17"/>
  <c r="AB29" i="17"/>
  <c r="AF29" i="17"/>
  <c r="O30" i="17"/>
  <c r="U30" i="17"/>
  <c r="Y30" i="17"/>
  <c r="AE30" i="17"/>
  <c r="N31" i="17"/>
  <c r="T31" i="17"/>
  <c r="X31" i="17"/>
  <c r="AD31" i="17"/>
  <c r="L22" i="17"/>
  <c r="P22" i="17"/>
  <c r="O23" i="17"/>
  <c r="U23" i="17"/>
  <c r="Y23" i="17"/>
  <c r="N24" i="17"/>
  <c r="Q25" i="17"/>
  <c r="AC25" i="17"/>
  <c r="L26" i="17"/>
  <c r="P26" i="17"/>
  <c r="O27" i="17"/>
  <c r="U27" i="17"/>
  <c r="Y27" i="17"/>
  <c r="N28" i="17"/>
  <c r="Q29" i="17"/>
  <c r="AC29" i="17"/>
  <c r="L30" i="17"/>
  <c r="P30" i="17"/>
  <c r="O31" i="17"/>
  <c r="U31" i="17"/>
  <c r="Y31" i="17"/>
  <c r="T13" i="17"/>
  <c r="M14" i="17"/>
  <c r="L15" i="17"/>
  <c r="AB15" i="17"/>
  <c r="U16" i="17"/>
  <c r="T17" i="17"/>
  <c r="M18" i="17"/>
  <c r="L19" i="17"/>
  <c r="AB19" i="17"/>
  <c r="U20" i="17"/>
  <c r="T21" i="17"/>
  <c r="M22" i="17"/>
  <c r="L23" i="17"/>
  <c r="AB23" i="17"/>
  <c r="U24" i="17"/>
  <c r="T25" i="17"/>
  <c r="L27" i="17"/>
  <c r="AB27" i="17"/>
  <c r="U28" i="17"/>
  <c r="T29" i="17"/>
  <c r="M30" i="17"/>
  <c r="L31" i="17"/>
  <c r="AB31" i="17"/>
  <c r="L22" i="16"/>
  <c r="AD27" i="16"/>
  <c r="AE28" i="16"/>
  <c r="P30" i="16"/>
  <c r="AF31" i="16"/>
  <c r="AD28" i="16"/>
  <c r="M2" i="16"/>
  <c r="AC2" i="16"/>
  <c r="N2" i="16"/>
  <c r="T2" i="16"/>
  <c r="X2" i="16"/>
  <c r="AD2" i="16"/>
  <c r="M3" i="16"/>
  <c r="Q3" i="16"/>
  <c r="AC3" i="16"/>
  <c r="V4" i="16"/>
  <c r="AB4" i="16"/>
  <c r="AF4" i="16"/>
  <c r="O5" i="16"/>
  <c r="U5" i="16"/>
  <c r="Y5" i="16"/>
  <c r="N6" i="16"/>
  <c r="T6" i="16"/>
  <c r="X6" i="16"/>
  <c r="AD6" i="16"/>
  <c r="M7" i="16"/>
  <c r="Q7" i="16"/>
  <c r="AC7" i="16"/>
  <c r="V8" i="16"/>
  <c r="AB8" i="16"/>
  <c r="AF8" i="16"/>
  <c r="O9" i="16"/>
  <c r="U9" i="16"/>
  <c r="Y9" i="16"/>
  <c r="N10" i="16"/>
  <c r="T10" i="16"/>
  <c r="X10" i="16"/>
  <c r="AD10" i="16"/>
  <c r="M11" i="16"/>
  <c r="Q11" i="16"/>
  <c r="AC11" i="16"/>
  <c r="X12" i="16"/>
  <c r="X15" i="16"/>
  <c r="T15" i="16"/>
  <c r="W15" i="16"/>
  <c r="U15" i="16"/>
  <c r="AE15" i="16"/>
  <c r="Q16" i="16"/>
  <c r="M16" i="16"/>
  <c r="P16" i="16"/>
  <c r="L16" i="16"/>
  <c r="P17" i="16"/>
  <c r="L17" i="16"/>
  <c r="O17" i="16"/>
  <c r="Q17" i="16"/>
  <c r="AC17" i="16"/>
  <c r="AB18" i="16"/>
  <c r="O2" i="16"/>
  <c r="U2" i="16"/>
  <c r="Y2" i="16"/>
  <c r="AE2" i="16"/>
  <c r="N3" i="16"/>
  <c r="T3" i="16"/>
  <c r="X3" i="16"/>
  <c r="AD3" i="16"/>
  <c r="Q4" i="16"/>
  <c r="W4" i="16"/>
  <c r="AC4" i="16"/>
  <c r="L5" i="16"/>
  <c r="P5" i="16"/>
  <c r="V5" i="16"/>
  <c r="O6" i="16"/>
  <c r="U6" i="16"/>
  <c r="Y6" i="16"/>
  <c r="AE6" i="16"/>
  <c r="N7" i="16"/>
  <c r="T7" i="16"/>
  <c r="X7" i="16"/>
  <c r="AD7" i="16"/>
  <c r="Q8" i="16"/>
  <c r="W8" i="16"/>
  <c r="AC8" i="16"/>
  <c r="L9" i="16"/>
  <c r="P9" i="16"/>
  <c r="V9" i="16"/>
  <c r="U10" i="16"/>
  <c r="Y10" i="16"/>
  <c r="AE10" i="16"/>
  <c r="N11" i="16"/>
  <c r="T11" i="16"/>
  <c r="X11" i="16"/>
  <c r="AD11" i="16"/>
  <c r="AC12" i="16"/>
  <c r="AF12" i="16"/>
  <c r="AB12" i="16"/>
  <c r="O12" i="16"/>
  <c r="Y12" i="16"/>
  <c r="AF13" i="16"/>
  <c r="AB13" i="16"/>
  <c r="AE13" i="16"/>
  <c r="AE14" i="16"/>
  <c r="AD14" i="16"/>
  <c r="V15" i="16"/>
  <c r="W16" i="16"/>
  <c r="V16" i="16"/>
  <c r="U16" i="16"/>
  <c r="V17" i="16"/>
  <c r="Y18" i="16"/>
  <c r="Q18" i="16"/>
  <c r="AC18" i="16"/>
  <c r="L2" i="16"/>
  <c r="AB2" i="16"/>
  <c r="AF2" i="16"/>
  <c r="U3" i="16"/>
  <c r="AE3" i="16"/>
  <c r="T4" i="16"/>
  <c r="X4" i="16"/>
  <c r="M5" i="16"/>
  <c r="Q5" i="16"/>
  <c r="L6" i="16"/>
  <c r="AB6" i="16"/>
  <c r="AF6" i="16"/>
  <c r="U7" i="16"/>
  <c r="T8" i="16"/>
  <c r="X8" i="16"/>
  <c r="M9" i="16"/>
  <c r="Q9" i="16"/>
  <c r="L10" i="16"/>
  <c r="AB10" i="16"/>
  <c r="AF10" i="16"/>
  <c r="U11" i="16"/>
  <c r="Q12" i="16"/>
  <c r="M12" i="16"/>
  <c r="P12" i="16"/>
  <c r="L12" i="16"/>
  <c r="AD12" i="16"/>
  <c r="P13" i="16"/>
  <c r="L13" i="16"/>
  <c r="O13" i="16"/>
  <c r="Q13" i="16"/>
  <c r="AC13" i="16"/>
  <c r="AB14" i="16"/>
  <c r="Y15" i="16"/>
  <c r="N16" i="16"/>
  <c r="X16" i="16"/>
  <c r="M17" i="16"/>
  <c r="AE19" i="16"/>
  <c r="O19" i="16"/>
  <c r="V19" i="16"/>
  <c r="Y19" i="16"/>
  <c r="U19" i="16"/>
  <c r="X19" i="16"/>
  <c r="T19" i="16"/>
  <c r="W19" i="16"/>
  <c r="Q2" i="16"/>
  <c r="L3" i="16"/>
  <c r="O4" i="16"/>
  <c r="U4" i="16"/>
  <c r="Q6" i="16"/>
  <c r="L7" i="16"/>
  <c r="P7" i="16"/>
  <c r="O8" i="16"/>
  <c r="U8" i="16"/>
  <c r="Q10" i="16"/>
  <c r="L11" i="16"/>
  <c r="P11" i="16"/>
  <c r="W12" i="16"/>
  <c r="V12" i="16"/>
  <c r="U12" i="16"/>
  <c r="AF17" i="16"/>
  <c r="AB17" i="16"/>
  <c r="AE17" i="16"/>
  <c r="AE18" i="16"/>
  <c r="AD18" i="16"/>
  <c r="U13" i="16"/>
  <c r="Y13" i="16"/>
  <c r="N14" i="16"/>
  <c r="T14" i="16"/>
  <c r="X14" i="16"/>
  <c r="M15" i="16"/>
  <c r="Q15" i="16"/>
  <c r="AC15" i="16"/>
  <c r="AB16" i="16"/>
  <c r="AF16" i="16"/>
  <c r="U17" i="16"/>
  <c r="Y17" i="16"/>
  <c r="N18" i="16"/>
  <c r="T18" i="16"/>
  <c r="X18" i="16"/>
  <c r="M19" i="16"/>
  <c r="Q19" i="16"/>
  <c r="AC19" i="16"/>
  <c r="L20" i="16"/>
  <c r="P20" i="16"/>
  <c r="V20" i="16"/>
  <c r="AB20" i="16"/>
  <c r="AF20" i="16"/>
  <c r="O21" i="16"/>
  <c r="U21" i="16"/>
  <c r="Y21" i="16"/>
  <c r="AE21" i="16"/>
  <c r="N22" i="16"/>
  <c r="T22" i="16"/>
  <c r="X22" i="16"/>
  <c r="AD22" i="16"/>
  <c r="M23" i="16"/>
  <c r="Q23" i="16"/>
  <c r="W23" i="16"/>
  <c r="AC23" i="16"/>
  <c r="L24" i="16"/>
  <c r="P24" i="16"/>
  <c r="V24" i="16"/>
  <c r="AB24" i="16"/>
  <c r="AF24" i="16"/>
  <c r="O25" i="16"/>
  <c r="U25" i="16"/>
  <c r="Y25" i="16"/>
  <c r="AE25" i="16"/>
  <c r="N26" i="16"/>
  <c r="T26" i="16"/>
  <c r="X26" i="16"/>
  <c r="AD26" i="16"/>
  <c r="M27" i="16"/>
  <c r="Q27" i="16"/>
  <c r="W27" i="16"/>
  <c r="AC27" i="16"/>
  <c r="L28" i="16"/>
  <c r="P28" i="16"/>
  <c r="V28" i="16"/>
  <c r="AB28" i="16"/>
  <c r="AF28" i="16"/>
  <c r="O29" i="16"/>
  <c r="U29" i="16"/>
  <c r="Y29" i="16"/>
  <c r="AE29" i="16"/>
  <c r="N30" i="16"/>
  <c r="T30" i="16"/>
  <c r="X30" i="16"/>
  <c r="AD30" i="16"/>
  <c r="M31" i="16"/>
  <c r="Q31" i="16"/>
  <c r="W31" i="16"/>
  <c r="AC31" i="16"/>
  <c r="U14" i="16"/>
  <c r="U18" i="16"/>
  <c r="M20" i="16"/>
  <c r="Q20" i="16"/>
  <c r="W20" i="16"/>
  <c r="L21" i="16"/>
  <c r="P21" i="16"/>
  <c r="AB21" i="16"/>
  <c r="AF21" i="16"/>
  <c r="U22" i="16"/>
  <c r="AE22" i="16"/>
  <c r="T23" i="16"/>
  <c r="X23" i="16"/>
  <c r="M24" i="16"/>
  <c r="Q24" i="16"/>
  <c r="W24" i="16"/>
  <c r="L25" i="16"/>
  <c r="P25" i="16"/>
  <c r="AB25" i="16"/>
  <c r="AF25" i="16"/>
  <c r="U26" i="16"/>
  <c r="AE26" i="16"/>
  <c r="T27" i="16"/>
  <c r="X27" i="16"/>
  <c r="M28" i="16"/>
  <c r="Q28" i="16"/>
  <c r="W28" i="16"/>
  <c r="L29" i="16"/>
  <c r="P29" i="16"/>
  <c r="AB29" i="16"/>
  <c r="AF29" i="16"/>
  <c r="U30" i="16"/>
  <c r="AE30" i="16"/>
  <c r="T31" i="16"/>
  <c r="X31" i="16"/>
  <c r="N20" i="16"/>
  <c r="Q21" i="16"/>
  <c r="AC21" i="16"/>
  <c r="AB22" i="16"/>
  <c r="AF22" i="16"/>
  <c r="O23" i="16"/>
  <c r="U23" i="16"/>
  <c r="Y23" i="16"/>
  <c r="N24" i="16"/>
  <c r="T24" i="16"/>
  <c r="X24" i="16"/>
  <c r="M25" i="16"/>
  <c r="Q25" i="16"/>
  <c r="AC25" i="16"/>
  <c r="AB26" i="16"/>
  <c r="AF26" i="16"/>
  <c r="O27" i="16"/>
  <c r="U27" i="16"/>
  <c r="Y27" i="16"/>
  <c r="N28" i="16"/>
  <c r="T28" i="16"/>
  <c r="X28" i="16"/>
  <c r="M29" i="16"/>
  <c r="Q29" i="16"/>
  <c r="AC29" i="16"/>
  <c r="AB30" i="16"/>
  <c r="AF30" i="16"/>
  <c r="O31" i="16"/>
  <c r="U31" i="16"/>
  <c r="Y31" i="16"/>
  <c r="L19" i="16"/>
  <c r="P19" i="16"/>
  <c r="U20" i="16"/>
  <c r="Q22" i="16"/>
  <c r="L23" i="16"/>
  <c r="P23" i="16"/>
  <c r="U24" i="16"/>
  <c r="Q26" i="16"/>
  <c r="L27" i="16"/>
  <c r="P27" i="16"/>
  <c r="U28" i="16"/>
  <c r="Q30" i="16"/>
  <c r="L31" i="16"/>
  <c r="P31" i="16"/>
  <c r="M24" i="15"/>
  <c r="O28" i="15"/>
  <c r="V25" i="15"/>
  <c r="V27" i="15"/>
  <c r="Y2" i="15"/>
  <c r="T2" i="15"/>
  <c r="AF2" i="15"/>
  <c r="O2" i="15"/>
  <c r="AE3" i="15"/>
  <c r="AD4" i="15"/>
  <c r="Q5" i="15"/>
  <c r="AC5" i="15"/>
  <c r="O7" i="15"/>
  <c r="Y7" i="15"/>
  <c r="AD8" i="15"/>
  <c r="L10" i="15"/>
  <c r="Y11" i="15"/>
  <c r="P15" i="15"/>
  <c r="L15" i="15"/>
  <c r="O15" i="15"/>
  <c r="Q15" i="15"/>
  <c r="M15" i="15"/>
  <c r="L2" i="15"/>
  <c r="AB2" i="15"/>
  <c r="L6" i="15"/>
  <c r="AF10" i="15"/>
  <c r="O11" i="15"/>
  <c r="N12" i="15"/>
  <c r="AE13" i="15"/>
  <c r="O13" i="15"/>
  <c r="X13" i="15"/>
  <c r="T13" i="15"/>
  <c r="W13" i="15"/>
  <c r="Y13" i="15"/>
  <c r="U13" i="15"/>
  <c r="M2" i="15"/>
  <c r="Q2" i="15"/>
  <c r="AC2" i="15"/>
  <c r="V3" i="15"/>
  <c r="AB3" i="15"/>
  <c r="AF3" i="15"/>
  <c r="O4" i="15"/>
  <c r="U4" i="15"/>
  <c r="Y4" i="15"/>
  <c r="N5" i="15"/>
  <c r="T5" i="15"/>
  <c r="X5" i="15"/>
  <c r="AD5" i="15"/>
  <c r="M6" i="15"/>
  <c r="Q6" i="15"/>
  <c r="AC6" i="15"/>
  <c r="V7" i="15"/>
  <c r="AB7" i="15"/>
  <c r="AF7" i="15"/>
  <c r="O8" i="15"/>
  <c r="U8" i="15"/>
  <c r="Y8" i="15"/>
  <c r="N9" i="15"/>
  <c r="T9" i="15"/>
  <c r="X9" i="15"/>
  <c r="AD9" i="15"/>
  <c r="Q10" i="15"/>
  <c r="AC10" i="15"/>
  <c r="L11" i="15"/>
  <c r="P11" i="15"/>
  <c r="V11" i="15"/>
  <c r="Y12" i="15"/>
  <c r="U12" i="15"/>
  <c r="X12" i="15"/>
  <c r="P12" i="15"/>
  <c r="W12" i="15"/>
  <c r="AF13" i="15"/>
  <c r="W14" i="15"/>
  <c r="V14" i="15"/>
  <c r="X14" i="15"/>
  <c r="T14" i="15"/>
  <c r="AE14" i="15"/>
  <c r="V15" i="15"/>
  <c r="P2" i="15"/>
  <c r="N8" i="15"/>
  <c r="Q9" i="15"/>
  <c r="AC9" i="15"/>
  <c r="U11" i="15"/>
  <c r="N2" i="15"/>
  <c r="X2" i="15"/>
  <c r="Q3" i="15"/>
  <c r="L4" i="15"/>
  <c r="N6" i="15"/>
  <c r="X6" i="15"/>
  <c r="Q7" i="15"/>
  <c r="W7" i="15"/>
  <c r="AC7" i="15"/>
  <c r="L8" i="15"/>
  <c r="P8" i="15"/>
  <c r="U9" i="15"/>
  <c r="Y9" i="15"/>
  <c r="AE9" i="15"/>
  <c r="N10" i="15"/>
  <c r="T10" i="15"/>
  <c r="X10" i="15"/>
  <c r="AD10" i="15"/>
  <c r="M11" i="15"/>
  <c r="Q11" i="15"/>
  <c r="W11" i="15"/>
  <c r="AC11" i="15"/>
  <c r="L12" i="15"/>
  <c r="Q12" i="15"/>
  <c r="N15" i="15"/>
  <c r="AF17" i="15"/>
  <c r="W18" i="15"/>
  <c r="V18" i="15"/>
  <c r="X18" i="15"/>
  <c r="T18" i="15"/>
  <c r="U3" i="15"/>
  <c r="Y3" i="15"/>
  <c r="N4" i="15"/>
  <c r="P6" i="15"/>
  <c r="AB6" i="15"/>
  <c r="U7" i="15"/>
  <c r="W3" i="15"/>
  <c r="AC3" i="15"/>
  <c r="P4" i="15"/>
  <c r="U5" i="15"/>
  <c r="Y5" i="15"/>
  <c r="AE5" i="15"/>
  <c r="U2" i="15"/>
  <c r="T3" i="15"/>
  <c r="M4" i="15"/>
  <c r="L5" i="15"/>
  <c r="AB5" i="15"/>
  <c r="U6" i="15"/>
  <c r="T7" i="15"/>
  <c r="M8" i="15"/>
  <c r="L9" i="15"/>
  <c r="AB9" i="15"/>
  <c r="U10" i="15"/>
  <c r="T11" i="15"/>
  <c r="AE12" i="15"/>
  <c r="AD12" i="15"/>
  <c r="M12" i="15"/>
  <c r="T12" i="15"/>
  <c r="AC12" i="15"/>
  <c r="V13" i="15"/>
  <c r="U14" i="15"/>
  <c r="AE16" i="15"/>
  <c r="AD16" i="15"/>
  <c r="AF16" i="15"/>
  <c r="AB16" i="15"/>
  <c r="Q16" i="15"/>
  <c r="O18" i="15"/>
  <c r="N14" i="15"/>
  <c r="W15" i="15"/>
  <c r="AC15" i="15"/>
  <c r="L16" i="15"/>
  <c r="P16" i="15"/>
  <c r="V16" i="15"/>
  <c r="O17" i="15"/>
  <c r="U17" i="15"/>
  <c r="Y17" i="15"/>
  <c r="AE17" i="15"/>
  <c r="N18" i="15"/>
  <c r="AD18" i="15"/>
  <c r="M19" i="15"/>
  <c r="Q19" i="15"/>
  <c r="W19" i="15"/>
  <c r="AC19" i="15"/>
  <c r="L20" i="15"/>
  <c r="P20" i="15"/>
  <c r="V20" i="15"/>
  <c r="AB20" i="15"/>
  <c r="AF20" i="15"/>
  <c r="O21" i="15"/>
  <c r="U21" i="15"/>
  <c r="Y21" i="15"/>
  <c r="AE21" i="15"/>
  <c r="N22" i="15"/>
  <c r="T22" i="15"/>
  <c r="X22" i="15"/>
  <c r="AD22" i="15"/>
  <c r="M23" i="15"/>
  <c r="Q23" i="15"/>
  <c r="W23" i="15"/>
  <c r="AC23" i="15"/>
  <c r="L24" i="15"/>
  <c r="P24" i="15"/>
  <c r="V24" i="15"/>
  <c r="AB24" i="15"/>
  <c r="AF24" i="15"/>
  <c r="O25" i="15"/>
  <c r="U25" i="15"/>
  <c r="Y25" i="15"/>
  <c r="AE25" i="15"/>
  <c r="N26" i="15"/>
  <c r="T26" i="15"/>
  <c r="X26" i="15"/>
  <c r="AD26" i="15"/>
  <c r="M27" i="15"/>
  <c r="Q27" i="15"/>
  <c r="W27" i="15"/>
  <c r="AC27" i="15"/>
  <c r="P28" i="15"/>
  <c r="V28" i="15"/>
  <c r="AB28" i="15"/>
  <c r="AF28" i="15"/>
  <c r="O29" i="15"/>
  <c r="U29" i="15"/>
  <c r="Y29" i="15"/>
  <c r="N30" i="15"/>
  <c r="T30" i="15"/>
  <c r="X30" i="15"/>
  <c r="AD30" i="15"/>
  <c r="M31" i="15"/>
  <c r="Q31" i="15"/>
  <c r="W31" i="15"/>
  <c r="AC31" i="15"/>
  <c r="N19" i="15"/>
  <c r="Q20" i="15"/>
  <c r="AC20" i="15"/>
  <c r="L21" i="15"/>
  <c r="P21" i="15"/>
  <c r="O22" i="15"/>
  <c r="U22" i="15"/>
  <c r="Y22" i="15"/>
  <c r="N23" i="15"/>
  <c r="Q24" i="15"/>
  <c r="AC24" i="15"/>
  <c r="L25" i="15"/>
  <c r="P25" i="15"/>
  <c r="O26" i="15"/>
  <c r="U26" i="15"/>
  <c r="Y26" i="15"/>
  <c r="N27" i="15"/>
  <c r="Q28" i="15"/>
  <c r="AC28" i="15"/>
  <c r="L29" i="15"/>
  <c r="P29" i="15"/>
  <c r="O30" i="15"/>
  <c r="U30" i="15"/>
  <c r="Y30" i="15"/>
  <c r="N31" i="15"/>
  <c r="M13" i="15"/>
  <c r="Q13" i="15"/>
  <c r="AC13" i="15"/>
  <c r="L14" i="15"/>
  <c r="P14" i="15"/>
  <c r="AB14" i="15"/>
  <c r="AF14" i="15"/>
  <c r="U15" i="15"/>
  <c r="Y15" i="15"/>
  <c r="AE15" i="15"/>
  <c r="N16" i="15"/>
  <c r="T16" i="15"/>
  <c r="X16" i="15"/>
  <c r="M17" i="15"/>
  <c r="Q17" i="15"/>
  <c r="W17" i="15"/>
  <c r="AC17" i="15"/>
  <c r="L18" i="15"/>
  <c r="P18" i="15"/>
  <c r="AB18" i="15"/>
  <c r="AF18" i="15"/>
  <c r="O19" i="15"/>
  <c r="U19" i="15"/>
  <c r="Y19" i="15"/>
  <c r="AE19" i="15"/>
  <c r="N20" i="15"/>
  <c r="T20" i="15"/>
  <c r="X20" i="15"/>
  <c r="AD20" i="15"/>
  <c r="M21" i="15"/>
  <c r="Q21" i="15"/>
  <c r="W21" i="15"/>
  <c r="AC21" i="15"/>
  <c r="L22" i="15"/>
  <c r="P22" i="15"/>
  <c r="V22" i="15"/>
  <c r="AB22" i="15"/>
  <c r="AF22" i="15"/>
  <c r="O23" i="15"/>
  <c r="U23" i="15"/>
  <c r="Y23" i="15"/>
  <c r="AE23" i="15"/>
  <c r="N24" i="15"/>
  <c r="T24" i="15"/>
  <c r="X24" i="15"/>
  <c r="AD24" i="15"/>
  <c r="M25" i="15"/>
  <c r="Q25" i="15"/>
  <c r="W25" i="15"/>
  <c r="AC25" i="15"/>
  <c r="L26" i="15"/>
  <c r="P26" i="15"/>
  <c r="V26" i="15"/>
  <c r="AB26" i="15"/>
  <c r="AF26" i="15"/>
  <c r="O27" i="15"/>
  <c r="U27" i="15"/>
  <c r="Y27" i="15"/>
  <c r="AE27" i="15"/>
  <c r="N28" i="15"/>
  <c r="T28" i="15"/>
  <c r="X28" i="15"/>
  <c r="AD28" i="15"/>
  <c r="M29" i="15"/>
  <c r="Q29" i="15"/>
  <c r="W29" i="15"/>
  <c r="AC29" i="15"/>
  <c r="L30" i="15"/>
  <c r="P30" i="15"/>
  <c r="V30" i="15"/>
  <c r="AB30" i="15"/>
  <c r="AF30" i="15"/>
  <c r="O31" i="15"/>
  <c r="U31" i="15"/>
  <c r="Y31" i="15"/>
  <c r="AE31" i="15"/>
  <c r="M14" i="15"/>
  <c r="AB15" i="15"/>
  <c r="U16" i="15"/>
  <c r="T17" i="15"/>
  <c r="M18" i="15"/>
  <c r="L19" i="15"/>
  <c r="AB19" i="15"/>
  <c r="U20" i="15"/>
  <c r="T21" i="15"/>
  <c r="M22" i="15"/>
  <c r="L23" i="15"/>
  <c r="AB23" i="15"/>
  <c r="U24" i="15"/>
  <c r="T25" i="15"/>
  <c r="M26" i="15"/>
  <c r="L27" i="15"/>
  <c r="AB27" i="15"/>
  <c r="U28" i="15"/>
  <c r="T29" i="15"/>
  <c r="M30" i="15"/>
  <c r="L31" i="15"/>
  <c r="AB31" i="15"/>
  <c r="L31" i="13"/>
  <c r="L29" i="13"/>
  <c r="M2" i="13"/>
  <c r="AC31" i="13"/>
  <c r="T30" i="13"/>
  <c r="AB29" i="13"/>
  <c r="U28" i="13"/>
  <c r="AB27" i="13"/>
  <c r="V26" i="13"/>
  <c r="AD25" i="13"/>
  <c r="X24" i="13"/>
  <c r="AC23" i="13"/>
  <c r="Y22" i="13"/>
  <c r="AB21" i="13"/>
  <c r="AB19" i="13"/>
  <c r="T18" i="13"/>
  <c r="U16" i="13"/>
  <c r="T14" i="13"/>
  <c r="U12" i="13"/>
  <c r="V10" i="13"/>
  <c r="AF9" i="13"/>
  <c r="X8" i="13"/>
  <c r="AF7" i="13"/>
  <c r="Y6" i="13"/>
  <c r="W2" i="13"/>
  <c r="M18" i="13"/>
  <c r="M14" i="13"/>
  <c r="M10" i="13"/>
  <c r="M6" i="13"/>
  <c r="L4" i="13"/>
  <c r="L27" i="13"/>
  <c r="L25" i="13"/>
  <c r="M17" i="13"/>
  <c r="M13" i="13"/>
  <c r="M9" i="13"/>
  <c r="L5" i="13"/>
  <c r="M3" i="13"/>
  <c r="U31" i="13"/>
  <c r="Y31" i="13"/>
  <c r="T31" i="13"/>
  <c r="W31" i="13"/>
  <c r="AB30" i="13"/>
  <c r="AF30" i="13"/>
  <c r="AD30" i="13"/>
  <c r="U29" i="13"/>
  <c r="Y29" i="13"/>
  <c r="V29" i="13"/>
  <c r="X29" i="13"/>
  <c r="AD28" i="13"/>
  <c r="AC28" i="13"/>
  <c r="AF28" i="13"/>
  <c r="U27" i="13"/>
  <c r="Y27" i="13"/>
  <c r="W27" i="13"/>
  <c r="T27" i="13"/>
  <c r="AB26" i="13"/>
  <c r="AF26" i="13"/>
  <c r="AC26" i="13"/>
  <c r="AE26" i="13"/>
  <c r="U25" i="13"/>
  <c r="Y25" i="13"/>
  <c r="X25" i="13"/>
  <c r="V25" i="13"/>
  <c r="AD24" i="13"/>
  <c r="AB24" i="13"/>
  <c r="AE24" i="13"/>
  <c r="U23" i="13"/>
  <c r="Y23" i="13"/>
  <c r="T23" i="13"/>
  <c r="W23" i="13"/>
  <c r="AB22" i="13"/>
  <c r="AF22" i="13"/>
  <c r="AD22" i="13"/>
  <c r="U21" i="13"/>
  <c r="Y21" i="13"/>
  <c r="V21" i="13"/>
  <c r="X21" i="13"/>
  <c r="AD20" i="13"/>
  <c r="AF20" i="13"/>
  <c r="AC20" i="13"/>
  <c r="U19" i="13"/>
  <c r="Y19" i="13"/>
  <c r="W19" i="13"/>
  <c r="T19" i="13"/>
  <c r="AB18" i="13"/>
  <c r="AF18" i="13"/>
  <c r="AE18" i="13"/>
  <c r="AC18" i="13"/>
  <c r="U17" i="13"/>
  <c r="Y17" i="13"/>
  <c r="X17" i="13"/>
  <c r="V17" i="13"/>
  <c r="AD16" i="13"/>
  <c r="AE16" i="13"/>
  <c r="AB16" i="13"/>
  <c r="U15" i="13"/>
  <c r="Y15" i="13"/>
  <c r="T15" i="13"/>
  <c r="W15" i="13"/>
  <c r="AB14" i="13"/>
  <c r="AF14" i="13"/>
  <c r="AD14" i="13"/>
  <c r="U13" i="13"/>
  <c r="Y13" i="13"/>
  <c r="V13" i="13"/>
  <c r="X13" i="13"/>
  <c r="AD12" i="13"/>
  <c r="AC12" i="13"/>
  <c r="AF12" i="13"/>
  <c r="U11" i="13"/>
  <c r="Y11" i="13"/>
  <c r="W11" i="13"/>
  <c r="T11" i="13"/>
  <c r="AB10" i="13"/>
  <c r="AF10" i="13"/>
  <c r="AC10" i="13"/>
  <c r="AE10" i="13"/>
  <c r="U9" i="13"/>
  <c r="Y9" i="13"/>
  <c r="X9" i="13"/>
  <c r="V9" i="13"/>
  <c r="AD8" i="13"/>
  <c r="AB8" i="13"/>
  <c r="AE8" i="13"/>
  <c r="U7" i="13"/>
  <c r="Y7" i="13"/>
  <c r="T7" i="13"/>
  <c r="W7" i="13"/>
  <c r="AC6" i="13"/>
  <c r="AD6" i="13"/>
  <c r="AB6" i="13"/>
  <c r="AF6" i="13"/>
  <c r="U5" i="13"/>
  <c r="Y5" i="13"/>
  <c r="V5" i="13"/>
  <c r="X5" i="13"/>
  <c r="AE4" i="13"/>
  <c r="AB4" i="13"/>
  <c r="AF4" i="13"/>
  <c r="AC4" i="13"/>
  <c r="AD4" i="13"/>
  <c r="U3" i="13"/>
  <c r="Y3" i="13"/>
  <c r="W3" i="13"/>
  <c r="T3" i="13"/>
  <c r="P2" i="13"/>
  <c r="T2" i="13"/>
  <c r="V2" i="13"/>
  <c r="O31" i="13"/>
  <c r="Q30" i="13"/>
  <c r="M30" i="13"/>
  <c r="O29" i="13"/>
  <c r="Q28" i="13"/>
  <c r="M28" i="13"/>
  <c r="O27" i="13"/>
  <c r="Q26" i="13"/>
  <c r="M26" i="13"/>
  <c r="O25" i="13"/>
  <c r="Q24" i="13"/>
  <c r="M24" i="13"/>
  <c r="M23" i="13"/>
  <c r="N22" i="13"/>
  <c r="O18" i="13"/>
  <c r="O14" i="13"/>
  <c r="O10" i="13"/>
  <c r="O6" i="13"/>
  <c r="V30" i="13"/>
  <c r="X28" i="13"/>
  <c r="Y26" i="13"/>
  <c r="T25" i="13"/>
  <c r="V23" i="13"/>
  <c r="W21" i="13"/>
  <c r="X19" i="13"/>
  <c r="V14" i="13"/>
  <c r="X12" i="13"/>
  <c r="Y10" i="13"/>
  <c r="T9" i="13"/>
  <c r="V7" i="13"/>
  <c r="W5" i="13"/>
  <c r="X3" i="13"/>
  <c r="AF31" i="13"/>
  <c r="AE29" i="13"/>
  <c r="AD27" i="13"/>
  <c r="AF16" i="13"/>
  <c r="AE14" i="13"/>
  <c r="AE12" i="13"/>
  <c r="AD10" i="13"/>
  <c r="AC8" i="13"/>
  <c r="AE2" i="13"/>
  <c r="AF2" i="13"/>
  <c r="AC2" i="13"/>
  <c r="L21" i="13"/>
  <c r="P21" i="13"/>
  <c r="N21" i="13"/>
  <c r="L19" i="13"/>
  <c r="P19" i="13"/>
  <c r="N19" i="13"/>
  <c r="L17" i="13"/>
  <c r="P17" i="13"/>
  <c r="N17" i="13"/>
  <c r="L15" i="13"/>
  <c r="P15" i="13"/>
  <c r="N15" i="13"/>
  <c r="L13" i="13"/>
  <c r="P13" i="13"/>
  <c r="N13" i="13"/>
  <c r="L11" i="13"/>
  <c r="P11" i="13"/>
  <c r="N11" i="13"/>
  <c r="L9" i="13"/>
  <c r="P9" i="13"/>
  <c r="N9" i="13"/>
  <c r="L7" i="13"/>
  <c r="P7" i="13"/>
  <c r="N7" i="13"/>
  <c r="O5" i="13"/>
  <c r="P5" i="13"/>
  <c r="M5" i="13"/>
  <c r="O3" i="13"/>
  <c r="L3" i="13"/>
  <c r="Q3" i="13"/>
  <c r="N3" i="13"/>
  <c r="O2" i="13"/>
  <c r="Y2" i="13"/>
  <c r="U2" i="13"/>
  <c r="N31" i="13"/>
  <c r="P30" i="13"/>
  <c r="L30" i="13"/>
  <c r="N29" i="13"/>
  <c r="P28" i="13"/>
  <c r="L28" i="13"/>
  <c r="N27" i="13"/>
  <c r="P26" i="13"/>
  <c r="L26" i="13"/>
  <c r="N25" i="13"/>
  <c r="P24" i="13"/>
  <c r="Q23" i="13"/>
  <c r="L23" i="13"/>
  <c r="M22" i="13"/>
  <c r="Q20" i="13"/>
  <c r="O19" i="13"/>
  <c r="Q16" i="13"/>
  <c r="O15" i="13"/>
  <c r="Q12" i="13"/>
  <c r="O11" i="13"/>
  <c r="Q8" i="13"/>
  <c r="O7" i="13"/>
  <c r="O4" i="13"/>
  <c r="X31" i="13"/>
  <c r="T21" i="13"/>
  <c r="V19" i="13"/>
  <c r="W17" i="13"/>
  <c r="X15" i="13"/>
  <c r="T5" i="13"/>
  <c r="V3" i="13"/>
  <c r="AF24" i="13"/>
  <c r="AE22" i="13"/>
  <c r="AE20" i="13"/>
  <c r="AD18" i="13"/>
  <c r="AC16" i="13"/>
  <c r="AC14" i="13"/>
  <c r="AB12" i="13"/>
  <c r="AE31" i="13"/>
  <c r="AD31" i="13"/>
  <c r="AB31" i="13"/>
  <c r="W30" i="13"/>
  <c r="U30" i="13"/>
  <c r="X30" i="13"/>
  <c r="AC29" i="13"/>
  <c r="AD29" i="13"/>
  <c r="AF29" i="13"/>
  <c r="W28" i="13"/>
  <c r="V28" i="13"/>
  <c r="T28" i="13"/>
  <c r="Y28" i="13"/>
  <c r="AE27" i="13"/>
  <c r="AC27" i="13"/>
  <c r="AF27" i="13"/>
  <c r="W26" i="13"/>
  <c r="X26" i="13"/>
  <c r="U26" i="13"/>
  <c r="AC25" i="13"/>
  <c r="AB25" i="13"/>
  <c r="AE25" i="13"/>
  <c r="W24" i="13"/>
  <c r="T24" i="13"/>
  <c r="Y24" i="13"/>
  <c r="V24" i="13"/>
  <c r="AE23" i="13"/>
  <c r="AB23" i="13"/>
  <c r="AD23" i="13"/>
  <c r="W22" i="13"/>
  <c r="U22" i="13"/>
  <c r="X22" i="13"/>
  <c r="AC21" i="13"/>
  <c r="AF21" i="13"/>
  <c r="AD21" i="13"/>
  <c r="W20" i="13"/>
  <c r="V20" i="13"/>
  <c r="T20" i="13"/>
  <c r="Y20" i="13"/>
  <c r="AE19" i="13"/>
  <c r="AF19" i="13"/>
  <c r="AC19" i="13"/>
  <c r="W18" i="13"/>
  <c r="X18" i="13"/>
  <c r="U18" i="13"/>
  <c r="AC17" i="13"/>
  <c r="AE17" i="13"/>
  <c r="AB17" i="13"/>
  <c r="W16" i="13"/>
  <c r="T16" i="13"/>
  <c r="Y16" i="13"/>
  <c r="V16" i="13"/>
  <c r="AE15" i="13"/>
  <c r="AD15" i="13"/>
  <c r="AB15" i="13"/>
  <c r="W14" i="13"/>
  <c r="U14" i="13"/>
  <c r="X14" i="13"/>
  <c r="AC13" i="13"/>
  <c r="AD13" i="13"/>
  <c r="AF13" i="13"/>
  <c r="W12" i="13"/>
  <c r="V12" i="13"/>
  <c r="T12" i="13"/>
  <c r="Y12" i="13"/>
  <c r="AE11" i="13"/>
  <c r="AC11" i="13"/>
  <c r="AF11" i="13"/>
  <c r="W10" i="13"/>
  <c r="X10" i="13"/>
  <c r="U10" i="13"/>
  <c r="AC9" i="13"/>
  <c r="AB9" i="13"/>
  <c r="AE9" i="13"/>
  <c r="W8" i="13"/>
  <c r="T8" i="13"/>
  <c r="Y8" i="13"/>
  <c r="V8" i="13"/>
  <c r="AE7" i="13"/>
  <c r="AB7" i="13"/>
  <c r="AD7" i="13"/>
  <c r="W6" i="13"/>
  <c r="U6" i="13"/>
  <c r="X6" i="13"/>
  <c r="AD5" i="13"/>
  <c r="AE5" i="13"/>
  <c r="AB5" i="13"/>
  <c r="AF5" i="13"/>
  <c r="AC5" i="13"/>
  <c r="W4" i="13"/>
  <c r="V4" i="13"/>
  <c r="T4" i="13"/>
  <c r="Y4" i="13"/>
  <c r="AB3" i="13"/>
  <c r="AF3" i="13"/>
  <c r="AC3" i="13"/>
  <c r="AD3" i="13"/>
  <c r="AE3" i="13"/>
  <c r="L2" i="13"/>
  <c r="N2" i="13"/>
  <c r="X2" i="13"/>
  <c r="Q31" i="13"/>
  <c r="M31" i="13"/>
  <c r="O30" i="13"/>
  <c r="Q29" i="13"/>
  <c r="M29" i="13"/>
  <c r="O28" i="13"/>
  <c r="Q27" i="13"/>
  <c r="M27" i="13"/>
  <c r="O26" i="13"/>
  <c r="Q25" i="13"/>
  <c r="M25" i="13"/>
  <c r="P23" i="13"/>
  <c r="Q21" i="13"/>
  <c r="M19" i="13"/>
  <c r="Q17" i="13"/>
  <c r="M15" i="13"/>
  <c r="Q13" i="13"/>
  <c r="M11" i="13"/>
  <c r="Q9" i="13"/>
  <c r="M7" i="13"/>
  <c r="Q5" i="13"/>
  <c r="V31" i="13"/>
  <c r="W29" i="13"/>
  <c r="X27" i="13"/>
  <c r="T26" i="13"/>
  <c r="U24" i="13"/>
  <c r="V22" i="13"/>
  <c r="X20" i="13"/>
  <c r="Y18" i="13"/>
  <c r="T17" i="13"/>
  <c r="V15" i="13"/>
  <c r="W13" i="13"/>
  <c r="X11" i="13"/>
  <c r="T10" i="13"/>
  <c r="U8" i="13"/>
  <c r="V6" i="13"/>
  <c r="X4" i="13"/>
  <c r="AB2" i="13"/>
  <c r="AE30" i="13"/>
  <c r="AE28" i="13"/>
  <c r="AD26" i="13"/>
  <c r="AC24" i="13"/>
  <c r="AC22" i="13"/>
  <c r="AB20" i="13"/>
  <c r="AF17" i="13"/>
  <c r="AF15" i="13"/>
  <c r="AE13" i="13"/>
  <c r="AD11" i="13"/>
  <c r="AD9" i="13"/>
  <c r="AC7" i="13"/>
  <c r="L24" i="13"/>
  <c r="L22" i="13"/>
  <c r="P22" i="13"/>
  <c r="N20" i="13"/>
  <c r="L20" i="13"/>
  <c r="P20" i="13"/>
  <c r="N18" i="13"/>
  <c r="L18" i="13"/>
  <c r="P18" i="13"/>
  <c r="N16" i="13"/>
  <c r="L16" i="13"/>
  <c r="P16" i="13"/>
  <c r="N14" i="13"/>
  <c r="L14" i="13"/>
  <c r="P14" i="13"/>
  <c r="N12" i="13"/>
  <c r="L12" i="13"/>
  <c r="P12" i="13"/>
  <c r="N10" i="13"/>
  <c r="L10" i="13"/>
  <c r="P10" i="13"/>
  <c r="N8" i="13"/>
  <c r="L8" i="13"/>
  <c r="P8" i="13"/>
  <c r="N6" i="13"/>
  <c r="L6" i="13"/>
  <c r="P6" i="13"/>
  <c r="M4" i="13"/>
  <c r="Q4" i="13"/>
  <c r="P4" i="13"/>
  <c r="N4" i="13"/>
  <c r="Q2" i="13"/>
  <c r="P31" i="13"/>
  <c r="P29" i="13"/>
  <c r="P27" i="13"/>
  <c r="P25" i="13"/>
  <c r="N24" i="13"/>
  <c r="O23" i="13"/>
  <c r="O22" i="13"/>
  <c r="O21" i="13"/>
  <c r="M20" i="13"/>
  <c r="Q18" i="13"/>
  <c r="O17" i="13"/>
  <c r="M16" i="13"/>
  <c r="Q14" i="13"/>
  <c r="O13" i="13"/>
  <c r="M12" i="13"/>
  <c r="Q10" i="13"/>
  <c r="O9" i="13"/>
  <c r="M8" i="13"/>
  <c r="Q6" i="13"/>
  <c r="N5" i="13"/>
  <c r="P3" i="13"/>
  <c r="Y30" i="13"/>
  <c r="T29" i="13"/>
  <c r="V27" i="13"/>
  <c r="W25" i="13"/>
  <c r="X23" i="13"/>
  <c r="T22" i="13"/>
  <c r="U20" i="13"/>
  <c r="V18" i="13"/>
  <c r="X16" i="13"/>
  <c r="Y14" i="13"/>
  <c r="T13" i="13"/>
  <c r="V11" i="13"/>
  <c r="W9" i="13"/>
  <c r="X7" i="13"/>
  <c r="T6" i="13"/>
  <c r="U4" i="13"/>
  <c r="AD2" i="13"/>
  <c r="AC30" i="13"/>
  <c r="AB28" i="13"/>
  <c r="AF25" i="13"/>
  <c r="AF23" i="13"/>
  <c r="AE21" i="13"/>
  <c r="AD19" i="13"/>
  <c r="AD17" i="13"/>
  <c r="AC15" i="13"/>
  <c r="AB13" i="13"/>
  <c r="AB11" i="13"/>
  <c r="AF8" i="13"/>
  <c r="AE6" i="13"/>
</calcChain>
</file>

<file path=xl/sharedStrings.xml><?xml version="1.0" encoding="utf-8"?>
<sst xmlns="http://schemas.openxmlformats.org/spreadsheetml/2006/main" count="712" uniqueCount="51">
  <si>
    <t>S2J_SPEED</t>
  </si>
  <si>
    <t>J2D_SPEED</t>
  </si>
  <si>
    <t>PRT_SPEED</t>
  </si>
  <si>
    <t>numOfPRTs</t>
  </si>
  <si>
    <t>numOfTotalCustomers</t>
  </si>
  <si>
    <t>meanTimeArrivals</t>
  </si>
  <si>
    <t>dispatcher</t>
  </si>
  <si>
    <t>CTime</t>
  </si>
  <si>
    <t>E.T.Distance_Total</t>
  </si>
  <si>
    <t>E.T.Distance_Average</t>
  </si>
  <si>
    <t>E.T.Distance_S.D</t>
  </si>
  <si>
    <t>E.T.Distance_Median</t>
  </si>
  <si>
    <t>E.T.Distance_Max</t>
  </si>
  <si>
    <t>C.W.Time_Total</t>
  </si>
  <si>
    <t>C.W.Time_Average</t>
  </si>
  <si>
    <t>C.W.Time_S.D</t>
  </si>
  <si>
    <t>C.W.Time_Median</t>
  </si>
  <si>
    <t>C.W.Time_Max</t>
  </si>
  <si>
    <t>B.Time_Total</t>
  </si>
  <si>
    <t>B.Time_Average</t>
  </si>
  <si>
    <t>B.Time_S.D</t>
  </si>
  <si>
    <t>B.Time_Median</t>
  </si>
  <si>
    <t>B.Time_Max</t>
  </si>
  <si>
    <t>T.F.Time</t>
  </si>
  <si>
    <t>A.F.Time</t>
  </si>
  <si>
    <t>I.S.Time</t>
  </si>
  <si>
    <t>A.S.Time</t>
  </si>
  <si>
    <t>S.S.Time</t>
  </si>
  <si>
    <t>T.S.Time</t>
  </si>
  <si>
    <t>P.S.Time</t>
  </si>
  <si>
    <t>NNBA_IA</t>
  </si>
  <si>
    <t>NNBA_IATP</t>
  </si>
  <si>
    <t>FCFS</t>
  </si>
  <si>
    <t>NNBA_IAP</t>
  </si>
  <si>
    <t>NNBA_I</t>
  </si>
  <si>
    <t>NNBA_IAT</t>
  </si>
  <si>
    <t>NNBA_IT</t>
  </si>
  <si>
    <t>FOFS</t>
  </si>
  <si>
    <t>NNBA-IT</t>
    <phoneticPr fontId="1" type="noConversion"/>
  </si>
  <si>
    <t>NNBA-IATP</t>
    <phoneticPr fontId="1" type="noConversion"/>
  </si>
  <si>
    <t>NNBA-IAT</t>
  </si>
  <si>
    <t>NNBA-IAP</t>
    <phoneticPr fontId="1" type="noConversion"/>
  </si>
  <si>
    <t>NNBA-IA</t>
    <phoneticPr fontId="1" type="noConversion"/>
  </si>
  <si>
    <t>NNBA-I</t>
    <phoneticPr fontId="1" type="noConversion"/>
  </si>
  <si>
    <t>FCFS</t>
    <phoneticPr fontId="1" type="noConversion"/>
  </si>
  <si>
    <t>FOFS</t>
    <phoneticPr fontId="1" type="noConversion"/>
  </si>
  <si>
    <t>FCFS</t>
    <phoneticPr fontId="1" type="noConversion"/>
  </si>
  <si>
    <t>FOFS</t>
    <phoneticPr fontId="1" type="noConversion"/>
  </si>
  <si>
    <t>NNBA-I</t>
    <phoneticPr fontId="1" type="noConversion"/>
  </si>
  <si>
    <t>C.W.Time_Total</t>
    <phoneticPr fontId="1" type="noConversion"/>
  </si>
  <si>
    <t>B.Time_Total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</si>
</sst>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3">
    <xf numFmtId="0" fontId="0" fillId="0" borderId="0" xfId="0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B.T.Max!$B$1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B.T.Max!$A$2:$A$31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B.T.Max!$B$2:$B$31</c:f>
              <c:numCache>
                <c:formatCode>General</c:formatCode>
                <c:ptCount val="30"/>
                <c:pt idx="0">
                  <c:v>0</c:v>
                </c:pt>
                <c:pt idx="1">
                  <c:v>185.26613302482383</c:v>
                </c:pt>
                <c:pt idx="2">
                  <c:v>207.64078476651503</c:v>
                </c:pt>
                <c:pt idx="3">
                  <c:v>7.845420417819696</c:v>
                </c:pt>
                <c:pt idx="4">
                  <c:v>263.20695971857276</c:v>
                </c:pt>
                <c:pt idx="5">
                  <c:v>11.632776163694871</c:v>
                </c:pt>
                <c:pt idx="6">
                  <c:v>302.61176916330896</c:v>
                </c:pt>
                <c:pt idx="7">
                  <c:v>77.053982392152648</c:v>
                </c:pt>
                <c:pt idx="8">
                  <c:v>0</c:v>
                </c:pt>
                <c:pt idx="9">
                  <c:v>8.7211021987550339</c:v>
                </c:pt>
                <c:pt idx="10">
                  <c:v>183.85849454522668</c:v>
                </c:pt>
                <c:pt idx="11">
                  <c:v>0</c:v>
                </c:pt>
                <c:pt idx="12">
                  <c:v>284.62397192526805</c:v>
                </c:pt>
                <c:pt idx="13">
                  <c:v>1.503797008024776</c:v>
                </c:pt>
                <c:pt idx="14">
                  <c:v>0</c:v>
                </c:pt>
                <c:pt idx="15">
                  <c:v>7.484372181076651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2.071728372360667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B.T.Max!$C$1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B.T.Max!$A$2:$A$31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B.T.Max!$C$2:$C$31</c:f>
              <c:numCache>
                <c:formatCode>General</c:formatCode>
                <c:ptCount val="30"/>
                <c:pt idx="0">
                  <c:v>372.53384647434541</c:v>
                </c:pt>
                <c:pt idx="1">
                  <c:v>141.77676547278315</c:v>
                </c:pt>
                <c:pt idx="2">
                  <c:v>11.526397659091344</c:v>
                </c:pt>
                <c:pt idx="3">
                  <c:v>313.14426611808994</c:v>
                </c:pt>
                <c:pt idx="4">
                  <c:v>160.33140490277401</c:v>
                </c:pt>
                <c:pt idx="5">
                  <c:v>12.769354894793651</c:v>
                </c:pt>
                <c:pt idx="6">
                  <c:v>0</c:v>
                </c:pt>
                <c:pt idx="7">
                  <c:v>328.63779836845151</c:v>
                </c:pt>
                <c:pt idx="8">
                  <c:v>0</c:v>
                </c:pt>
                <c:pt idx="9">
                  <c:v>1.7246394869980577</c:v>
                </c:pt>
                <c:pt idx="10">
                  <c:v>9.1412447995162438</c:v>
                </c:pt>
                <c:pt idx="11">
                  <c:v>0</c:v>
                </c:pt>
                <c:pt idx="12">
                  <c:v>0</c:v>
                </c:pt>
                <c:pt idx="13">
                  <c:v>226.3094004544364</c:v>
                </c:pt>
                <c:pt idx="14">
                  <c:v>236.32720767959108</c:v>
                </c:pt>
                <c:pt idx="15">
                  <c:v>0</c:v>
                </c:pt>
                <c:pt idx="16">
                  <c:v>0</c:v>
                </c:pt>
                <c:pt idx="17">
                  <c:v>211.97615756054438</c:v>
                </c:pt>
                <c:pt idx="18">
                  <c:v>0</c:v>
                </c:pt>
                <c:pt idx="19">
                  <c:v>0</c:v>
                </c:pt>
                <c:pt idx="20">
                  <c:v>366.11065052187314</c:v>
                </c:pt>
                <c:pt idx="21">
                  <c:v>22.403060054294201</c:v>
                </c:pt>
                <c:pt idx="22">
                  <c:v>234.05423385203358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B.T.Max!$D$1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B.T.Max!$A$2:$A$31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B.T.Max!$D$2:$D$31</c:f>
              <c:numCache>
                <c:formatCode>General</c:formatCode>
                <c:ptCount val="30"/>
                <c:pt idx="0">
                  <c:v>10.59306472667231</c:v>
                </c:pt>
                <c:pt idx="1">
                  <c:v>9.8631974223762882</c:v>
                </c:pt>
                <c:pt idx="2">
                  <c:v>306.40754835316238</c:v>
                </c:pt>
                <c:pt idx="3">
                  <c:v>3.9874955716823024</c:v>
                </c:pt>
                <c:pt idx="4">
                  <c:v>143.03985921027379</c:v>
                </c:pt>
                <c:pt idx="5">
                  <c:v>4.8668681813865078</c:v>
                </c:pt>
                <c:pt idx="6">
                  <c:v>0</c:v>
                </c:pt>
                <c:pt idx="7">
                  <c:v>16.773835096453695</c:v>
                </c:pt>
                <c:pt idx="8">
                  <c:v>171.885190196861</c:v>
                </c:pt>
                <c:pt idx="9">
                  <c:v>189.55324833533905</c:v>
                </c:pt>
                <c:pt idx="10">
                  <c:v>0</c:v>
                </c:pt>
                <c:pt idx="11">
                  <c:v>196.27698032631815</c:v>
                </c:pt>
                <c:pt idx="12">
                  <c:v>0</c:v>
                </c:pt>
                <c:pt idx="13">
                  <c:v>335.53834213444861</c:v>
                </c:pt>
                <c:pt idx="14">
                  <c:v>0</c:v>
                </c:pt>
                <c:pt idx="15">
                  <c:v>0</c:v>
                </c:pt>
                <c:pt idx="16">
                  <c:v>132.94648343026802</c:v>
                </c:pt>
                <c:pt idx="17">
                  <c:v>208.90691403838719</c:v>
                </c:pt>
                <c:pt idx="18">
                  <c:v>216.0088618951404</c:v>
                </c:pt>
                <c:pt idx="19">
                  <c:v>204.41311067767401</c:v>
                </c:pt>
                <c:pt idx="20">
                  <c:v>0</c:v>
                </c:pt>
                <c:pt idx="21">
                  <c:v>217.3534956377498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3.2891530163178686</c:v>
                </c:pt>
                <c:pt idx="26">
                  <c:v>302.2560589634013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B.T.Max!$E$1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B.T.Max!$A$2:$A$31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B.T.Max!$E$2:$E$31</c:f>
              <c:numCache>
                <c:formatCode>General</c:formatCode>
                <c:ptCount val="30"/>
                <c:pt idx="0">
                  <c:v>124.03572527663164</c:v>
                </c:pt>
                <c:pt idx="1">
                  <c:v>93.880575370861152</c:v>
                </c:pt>
                <c:pt idx="2">
                  <c:v>112.24984235432385</c:v>
                </c:pt>
                <c:pt idx="3">
                  <c:v>26.416197410981567</c:v>
                </c:pt>
                <c:pt idx="4">
                  <c:v>316.12130230907951</c:v>
                </c:pt>
                <c:pt idx="5">
                  <c:v>342.30047186951106</c:v>
                </c:pt>
                <c:pt idx="6">
                  <c:v>322.09431953484</c:v>
                </c:pt>
                <c:pt idx="7">
                  <c:v>355.49284513718885</c:v>
                </c:pt>
                <c:pt idx="8">
                  <c:v>10.60826756226561</c:v>
                </c:pt>
                <c:pt idx="9">
                  <c:v>182.47155656162886</c:v>
                </c:pt>
                <c:pt idx="10">
                  <c:v>26.705288534669307</c:v>
                </c:pt>
                <c:pt idx="11">
                  <c:v>259.40318299279897</c:v>
                </c:pt>
                <c:pt idx="12">
                  <c:v>345.89616510396445</c:v>
                </c:pt>
                <c:pt idx="13">
                  <c:v>122.99423458366618</c:v>
                </c:pt>
                <c:pt idx="14">
                  <c:v>297.25747107577945</c:v>
                </c:pt>
                <c:pt idx="15">
                  <c:v>313.8085359965462</c:v>
                </c:pt>
                <c:pt idx="16">
                  <c:v>124.54603969398295</c:v>
                </c:pt>
                <c:pt idx="17">
                  <c:v>87.459550388931348</c:v>
                </c:pt>
                <c:pt idx="18">
                  <c:v>92.393634693803506</c:v>
                </c:pt>
                <c:pt idx="19">
                  <c:v>291.42404009102756</c:v>
                </c:pt>
                <c:pt idx="20">
                  <c:v>16.240275368514631</c:v>
                </c:pt>
                <c:pt idx="21">
                  <c:v>155.44220395424236</c:v>
                </c:pt>
                <c:pt idx="22">
                  <c:v>155.2496074077153</c:v>
                </c:pt>
                <c:pt idx="23">
                  <c:v>9.5397424616021453</c:v>
                </c:pt>
                <c:pt idx="24">
                  <c:v>8.3676032426083111</c:v>
                </c:pt>
                <c:pt idx="25">
                  <c:v>5.0727130364653021</c:v>
                </c:pt>
                <c:pt idx="26">
                  <c:v>7.0402863627000443</c:v>
                </c:pt>
                <c:pt idx="27">
                  <c:v>106.55540217770522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B.T.Max!$F$1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B.T.Max!$A$2:$A$31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B.T.Max!$F$2:$F$31</c:f>
              <c:numCache>
                <c:formatCode>General</c:formatCode>
                <c:ptCount val="30"/>
                <c:pt idx="0">
                  <c:v>316.013089426242</c:v>
                </c:pt>
                <c:pt idx="1">
                  <c:v>178.28675657933582</c:v>
                </c:pt>
                <c:pt idx="2">
                  <c:v>104.99697922479754</c:v>
                </c:pt>
                <c:pt idx="3">
                  <c:v>308.40667693700607</c:v>
                </c:pt>
                <c:pt idx="4">
                  <c:v>164.07111420962974</c:v>
                </c:pt>
                <c:pt idx="5">
                  <c:v>70.380834847433107</c:v>
                </c:pt>
                <c:pt idx="6">
                  <c:v>320.54105126417198</c:v>
                </c:pt>
                <c:pt idx="7">
                  <c:v>275.63235417221995</c:v>
                </c:pt>
                <c:pt idx="8">
                  <c:v>247.61436790673542</c:v>
                </c:pt>
                <c:pt idx="9">
                  <c:v>25.142611140382769</c:v>
                </c:pt>
                <c:pt idx="10">
                  <c:v>275.25018147026549</c:v>
                </c:pt>
                <c:pt idx="11">
                  <c:v>243.79021605101207</c:v>
                </c:pt>
                <c:pt idx="12">
                  <c:v>235.90406128266932</c:v>
                </c:pt>
                <c:pt idx="13">
                  <c:v>375.18109343186006</c:v>
                </c:pt>
                <c:pt idx="14">
                  <c:v>320.30251369540656</c:v>
                </c:pt>
                <c:pt idx="15">
                  <c:v>274.69999968215234</c:v>
                </c:pt>
                <c:pt idx="16">
                  <c:v>0</c:v>
                </c:pt>
                <c:pt idx="17">
                  <c:v>316.05570682643793</c:v>
                </c:pt>
                <c:pt idx="18">
                  <c:v>144.47041148486824</c:v>
                </c:pt>
                <c:pt idx="19">
                  <c:v>0</c:v>
                </c:pt>
                <c:pt idx="20">
                  <c:v>349.43150628823059</c:v>
                </c:pt>
                <c:pt idx="21">
                  <c:v>14.237505575772957</c:v>
                </c:pt>
                <c:pt idx="22">
                  <c:v>0</c:v>
                </c:pt>
                <c:pt idx="23">
                  <c:v>236.92629902057706</c:v>
                </c:pt>
                <c:pt idx="24">
                  <c:v>0</c:v>
                </c:pt>
                <c:pt idx="25">
                  <c:v>368.90884724280841</c:v>
                </c:pt>
                <c:pt idx="26">
                  <c:v>116.88395374371976</c:v>
                </c:pt>
                <c:pt idx="27">
                  <c:v>381.63660090039775</c:v>
                </c:pt>
                <c:pt idx="28">
                  <c:v>185.29100801847562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B.T.Max!$G$1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B.T.Max!$A$2:$A$31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B.T.Max!$G$2:$G$31</c:f>
              <c:numCache>
                <c:formatCode>General</c:formatCode>
                <c:ptCount val="30"/>
                <c:pt idx="0">
                  <c:v>300.106863191505</c:v>
                </c:pt>
                <c:pt idx="1">
                  <c:v>383.8550565975529</c:v>
                </c:pt>
                <c:pt idx="2">
                  <c:v>298.74833512486475</c:v>
                </c:pt>
                <c:pt idx="3">
                  <c:v>354.69020362644733</c:v>
                </c:pt>
                <c:pt idx="4">
                  <c:v>251.49605162731041</c:v>
                </c:pt>
                <c:pt idx="5">
                  <c:v>292.32665731772136</c:v>
                </c:pt>
                <c:pt idx="6">
                  <c:v>376.47407713587336</c:v>
                </c:pt>
                <c:pt idx="7">
                  <c:v>379.30453190550725</c:v>
                </c:pt>
                <c:pt idx="8">
                  <c:v>372.44902341646775</c:v>
                </c:pt>
                <c:pt idx="9">
                  <c:v>345.72235143773742</c:v>
                </c:pt>
                <c:pt idx="10">
                  <c:v>346.24921124229877</c:v>
                </c:pt>
                <c:pt idx="11">
                  <c:v>276.86466527863922</c:v>
                </c:pt>
                <c:pt idx="12">
                  <c:v>178.67205670432577</c:v>
                </c:pt>
                <c:pt idx="13">
                  <c:v>174.36002220210503</c:v>
                </c:pt>
                <c:pt idx="14">
                  <c:v>233.82020447597642</c:v>
                </c:pt>
                <c:pt idx="15">
                  <c:v>12.663813953860426</c:v>
                </c:pt>
                <c:pt idx="16">
                  <c:v>348.27874349407466</c:v>
                </c:pt>
                <c:pt idx="17">
                  <c:v>262.88196668229284</c:v>
                </c:pt>
                <c:pt idx="18">
                  <c:v>263.96975223360278</c:v>
                </c:pt>
                <c:pt idx="19">
                  <c:v>317.99379722960384</c:v>
                </c:pt>
                <c:pt idx="20">
                  <c:v>0</c:v>
                </c:pt>
                <c:pt idx="21">
                  <c:v>8.5819097025323572</c:v>
                </c:pt>
                <c:pt idx="22">
                  <c:v>1.5048562982851763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66.138947843992355</c:v>
                </c:pt>
                <c:pt idx="28">
                  <c:v>0</c:v>
                </c:pt>
                <c:pt idx="29">
                  <c:v>298.01919743750159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B.T.Max!$H$1</c:f>
              <c:strCache>
                <c:ptCount val="1"/>
                <c:pt idx="0">
                  <c:v>FCFS</c:v>
                </c:pt>
              </c:strCache>
            </c:strRef>
          </c:tx>
          <c:marker>
            <c:symbol val="none"/>
          </c:marker>
          <c:cat>
            <c:numRef>
              <c:f>B.T.Max!$A$2:$A$31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163.81110766697293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22.547850960354481</c:v>
                </c:pt>
                <c:pt idx="13">
                  <c:v>183.24870096584345</c:v>
                </c:pt>
                <c:pt idx="14">
                  <c:v>2.0366921848117272</c:v>
                </c:pt>
                <c:pt idx="15">
                  <c:v>237.11404389059135</c:v>
                </c:pt>
                <c:pt idx="16">
                  <c:v>358.36763611540664</c:v>
                </c:pt>
                <c:pt idx="17">
                  <c:v>1.0342884394040084</c:v>
                </c:pt>
                <c:pt idx="18">
                  <c:v>0</c:v>
                </c:pt>
                <c:pt idx="19">
                  <c:v>16.547243593141502</c:v>
                </c:pt>
                <c:pt idx="20">
                  <c:v>374.3297203731122</c:v>
                </c:pt>
                <c:pt idx="21">
                  <c:v>0</c:v>
                </c:pt>
                <c:pt idx="22">
                  <c:v>0</c:v>
                </c:pt>
                <c:pt idx="23">
                  <c:v>240.03723719661866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1.0220557958587051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B.T.Max!$I$1</c:f>
              <c:strCache>
                <c:ptCount val="1"/>
                <c:pt idx="0">
                  <c:v>FOFS</c:v>
                </c:pt>
              </c:strCache>
            </c:strRef>
          </c:tx>
          <c:marker>
            <c:symbol val="none"/>
          </c:marker>
          <c:cat>
            <c:numRef>
              <c:f>B.T.Max!$A$2:$A$31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B.T.Max!$I$2:$I$31</c:f>
              <c:numCache>
                <c:formatCode>General</c:formatCode>
                <c:ptCount val="30"/>
                <c:pt idx="0">
                  <c:v>297.33329848131689</c:v>
                </c:pt>
                <c:pt idx="1">
                  <c:v>285.59874394540839</c:v>
                </c:pt>
                <c:pt idx="2">
                  <c:v>306.48356551669076</c:v>
                </c:pt>
                <c:pt idx="3">
                  <c:v>308.13596420598878</c:v>
                </c:pt>
                <c:pt idx="4">
                  <c:v>314.36688414072341</c:v>
                </c:pt>
                <c:pt idx="5">
                  <c:v>291.12818345654523</c:v>
                </c:pt>
                <c:pt idx="6">
                  <c:v>328.50080738907855</c:v>
                </c:pt>
                <c:pt idx="7">
                  <c:v>377.97000920276332</c:v>
                </c:pt>
                <c:pt idx="8">
                  <c:v>239.82527710571048</c:v>
                </c:pt>
                <c:pt idx="9">
                  <c:v>331.69870361401263</c:v>
                </c:pt>
                <c:pt idx="10">
                  <c:v>335.59726958433293</c:v>
                </c:pt>
                <c:pt idx="11">
                  <c:v>341.52894869668762</c:v>
                </c:pt>
                <c:pt idx="12">
                  <c:v>285.79087314960816</c:v>
                </c:pt>
                <c:pt idx="13">
                  <c:v>336.69006799265026</c:v>
                </c:pt>
                <c:pt idx="14">
                  <c:v>281.10088135784463</c:v>
                </c:pt>
                <c:pt idx="15">
                  <c:v>349.61454625503393</c:v>
                </c:pt>
                <c:pt idx="16">
                  <c:v>340.85883438032397</c:v>
                </c:pt>
                <c:pt idx="17">
                  <c:v>335.48483009195343</c:v>
                </c:pt>
                <c:pt idx="18">
                  <c:v>318.28153182197821</c:v>
                </c:pt>
                <c:pt idx="19">
                  <c:v>324.00866112422773</c:v>
                </c:pt>
                <c:pt idx="20">
                  <c:v>383.73616179366309</c:v>
                </c:pt>
                <c:pt idx="21">
                  <c:v>317.69681752888209</c:v>
                </c:pt>
                <c:pt idx="22">
                  <c:v>344.28873253733946</c:v>
                </c:pt>
                <c:pt idx="23">
                  <c:v>315.52168646336577</c:v>
                </c:pt>
                <c:pt idx="24">
                  <c:v>328.07429306105587</c:v>
                </c:pt>
                <c:pt idx="25">
                  <c:v>0</c:v>
                </c:pt>
                <c:pt idx="26">
                  <c:v>334.58932347267728</c:v>
                </c:pt>
                <c:pt idx="27">
                  <c:v>303.11905996772839</c:v>
                </c:pt>
                <c:pt idx="28">
                  <c:v>0</c:v>
                </c:pt>
                <c:pt idx="29">
                  <c:v>347.92921471193131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83008"/>
        <c:axId val="227084928"/>
      </c:lineChart>
      <c:catAx>
        <c:axId val="2270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084928"/>
        <c:crosses val="autoZero"/>
        <c:auto val="1"/>
        <c:lblAlgn val="ctr"/>
        <c:lblOffset val="100"/>
        <c:noMultiLvlLbl val="0"/>
      </c:catAx>
      <c:valAx>
        <c:axId val="22708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Boarding Time Average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08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'C.W.T_Max'!$L$1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'C.W.T_Max'!$K$2:$K$31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'C.W.T_Max'!$L$2:$L$31</c:f>
              <c:numCache>
                <c:formatCode>General</c:formatCode>
                <c:ptCount val="30"/>
                <c:pt idx="0">
                  <c:v>0.63576386526491513</c:v>
                </c:pt>
                <c:pt idx="1">
                  <c:v>0.55465793243454953</c:v>
                </c:pt>
                <c:pt idx="2">
                  <c:v>0.55602780393339779</c:v>
                </c:pt>
                <c:pt idx="3">
                  <c:v>0.71411870283783041</c:v>
                </c:pt>
                <c:pt idx="4">
                  <c:v>0.77336142107563099</c:v>
                </c:pt>
                <c:pt idx="5">
                  <c:v>0.77939427221724555</c:v>
                </c:pt>
                <c:pt idx="6">
                  <c:v>0.78918810294871833</c:v>
                </c:pt>
                <c:pt idx="7">
                  <c:v>0.73423035918244461</c:v>
                </c:pt>
                <c:pt idx="8">
                  <c:v>0.85098825195572658</c:v>
                </c:pt>
                <c:pt idx="9">
                  <c:v>0.8658032290248997</c:v>
                </c:pt>
                <c:pt idx="10">
                  <c:v>0.81628995217658396</c:v>
                </c:pt>
                <c:pt idx="11">
                  <c:v>0.85911430252787646</c:v>
                </c:pt>
                <c:pt idx="12">
                  <c:v>0.84336261780117661</c:v>
                </c:pt>
                <c:pt idx="13">
                  <c:v>0.81387123965348951</c:v>
                </c:pt>
                <c:pt idx="14">
                  <c:v>0.87074862921610452</c:v>
                </c:pt>
                <c:pt idx="15">
                  <c:v>0.79370835027320119</c:v>
                </c:pt>
                <c:pt idx="16">
                  <c:v>0.87094655948701616</c:v>
                </c:pt>
                <c:pt idx="17">
                  <c:v>0.87089729425399554</c:v>
                </c:pt>
                <c:pt idx="18">
                  <c:v>0.82565779413113571</c:v>
                </c:pt>
                <c:pt idx="19">
                  <c:v>0.81888355546229352</c:v>
                </c:pt>
                <c:pt idx="20">
                  <c:v>0.87588307604472049</c:v>
                </c:pt>
                <c:pt idx="21">
                  <c:v>0.82562906357667554</c:v>
                </c:pt>
                <c:pt idx="22">
                  <c:v>0.74997226072821077</c:v>
                </c:pt>
                <c:pt idx="23">
                  <c:v>0.81691591301588584</c:v>
                </c:pt>
                <c:pt idx="24">
                  <c:v>0.37092346618053001</c:v>
                </c:pt>
                <c:pt idx="25">
                  <c:v>0.3456632013717475</c:v>
                </c:pt>
                <c:pt idx="26">
                  <c:v>0.68834079748993227</c:v>
                </c:pt>
                <c:pt idx="27">
                  <c:v>0.1256558172570468</c:v>
                </c:pt>
                <c:pt idx="28">
                  <c:v>0.53790134444757687</c:v>
                </c:pt>
                <c:pt idx="29">
                  <c:v>0.29338037939326611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'C.W.T_Max'!$M$1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'C.W.T_Max'!$K$2:$K$31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'C.W.T_Max'!$M$2:$M$31</c:f>
              <c:numCache>
                <c:formatCode>General</c:formatCode>
                <c:ptCount val="30"/>
                <c:pt idx="0">
                  <c:v>0.52185212629583499</c:v>
                </c:pt>
                <c:pt idx="1">
                  <c:v>0.67518200116801608</c:v>
                </c:pt>
                <c:pt idx="2">
                  <c:v>0.63285121512337694</c:v>
                </c:pt>
                <c:pt idx="3">
                  <c:v>0.61626768334419169</c:v>
                </c:pt>
                <c:pt idx="4">
                  <c:v>0.76338408541449887</c:v>
                </c:pt>
                <c:pt idx="5">
                  <c:v>0.69463561675818519</c:v>
                </c:pt>
                <c:pt idx="6">
                  <c:v>0.71192305459794358</c:v>
                </c:pt>
                <c:pt idx="7">
                  <c:v>0.7453649629778567</c:v>
                </c:pt>
                <c:pt idx="8">
                  <c:v>0.7948744854151949</c:v>
                </c:pt>
                <c:pt idx="9">
                  <c:v>0.81634240281451043</c:v>
                </c:pt>
                <c:pt idx="10">
                  <c:v>0.60992669860560522</c:v>
                </c:pt>
                <c:pt idx="11">
                  <c:v>0.73674599668132001</c:v>
                </c:pt>
                <c:pt idx="12">
                  <c:v>0.73715649579341269</c:v>
                </c:pt>
                <c:pt idx="13">
                  <c:v>0.78050590992466928</c:v>
                </c:pt>
                <c:pt idx="14">
                  <c:v>0.76653392014317534</c:v>
                </c:pt>
                <c:pt idx="15">
                  <c:v>0.72390125879166978</c:v>
                </c:pt>
                <c:pt idx="16">
                  <c:v>0.81256561129613047</c:v>
                </c:pt>
                <c:pt idx="17">
                  <c:v>0.81842037102914278</c:v>
                </c:pt>
                <c:pt idx="18">
                  <c:v>0.74817599898254061</c:v>
                </c:pt>
                <c:pt idx="19">
                  <c:v>0.65357465587917596</c:v>
                </c:pt>
                <c:pt idx="20">
                  <c:v>0.72934148748492345</c:v>
                </c:pt>
                <c:pt idx="21">
                  <c:v>0.67860518710005568</c:v>
                </c:pt>
                <c:pt idx="22">
                  <c:v>0.67693991913042528</c:v>
                </c:pt>
                <c:pt idx="23">
                  <c:v>0.78528770327026465</c:v>
                </c:pt>
                <c:pt idx="24">
                  <c:v>0.36755943409567582</c:v>
                </c:pt>
                <c:pt idx="25">
                  <c:v>0.12741927387596044</c:v>
                </c:pt>
                <c:pt idx="26">
                  <c:v>0.60838719604829228</c:v>
                </c:pt>
                <c:pt idx="27">
                  <c:v>-0.33381620579762755</c:v>
                </c:pt>
                <c:pt idx="28">
                  <c:v>0.11567446445789034</c:v>
                </c:pt>
                <c:pt idx="29">
                  <c:v>0.14793568677174632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'C.W.T_Max'!$N$1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'C.W.T_Max'!$K$2:$K$31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'C.W.T_Max'!$N$2:$N$31</c:f>
              <c:numCache>
                <c:formatCode>General</c:formatCode>
                <c:ptCount val="30"/>
                <c:pt idx="0">
                  <c:v>0.5058232595012353</c:v>
                </c:pt>
                <c:pt idx="1">
                  <c:v>0.40425438075962522</c:v>
                </c:pt>
                <c:pt idx="2">
                  <c:v>0.41366192593026652</c:v>
                </c:pt>
                <c:pt idx="3">
                  <c:v>0.48147882869911146</c:v>
                </c:pt>
                <c:pt idx="4">
                  <c:v>0.4779590172135057</c:v>
                </c:pt>
                <c:pt idx="5">
                  <c:v>0.42451612107303477</c:v>
                </c:pt>
                <c:pt idx="6">
                  <c:v>0.51747312844537818</c:v>
                </c:pt>
                <c:pt idx="7">
                  <c:v>0.66350460311614823</c:v>
                </c:pt>
                <c:pt idx="8">
                  <c:v>0.54490916592268468</c:v>
                </c:pt>
                <c:pt idx="9">
                  <c:v>0.57916234707936987</c:v>
                </c:pt>
                <c:pt idx="10">
                  <c:v>0.59499828740870564</c:v>
                </c:pt>
                <c:pt idx="11">
                  <c:v>0.50597824645120915</c:v>
                </c:pt>
                <c:pt idx="12">
                  <c:v>0.57992159463193227</c:v>
                </c:pt>
                <c:pt idx="13">
                  <c:v>0.6061162987414066</c:v>
                </c:pt>
                <c:pt idx="14">
                  <c:v>0.5894161002820445</c:v>
                </c:pt>
                <c:pt idx="15">
                  <c:v>0.62098312026183156</c:v>
                </c:pt>
                <c:pt idx="16">
                  <c:v>0.59300965163588215</c:v>
                </c:pt>
                <c:pt idx="17">
                  <c:v>0.66801554020480591</c:v>
                </c:pt>
                <c:pt idx="18">
                  <c:v>0.68660814648360347</c:v>
                </c:pt>
                <c:pt idx="19">
                  <c:v>0.6824907893042973</c:v>
                </c:pt>
                <c:pt idx="20">
                  <c:v>0.72620996649938263</c:v>
                </c:pt>
                <c:pt idx="21">
                  <c:v>0.67347311756996031</c:v>
                </c:pt>
                <c:pt idx="22">
                  <c:v>0.62913583911344817</c:v>
                </c:pt>
                <c:pt idx="23">
                  <c:v>0.63803390723614317</c:v>
                </c:pt>
                <c:pt idx="24">
                  <c:v>-0.16338401109189229</c:v>
                </c:pt>
                <c:pt idx="25">
                  <c:v>4.9607239166245279E-2</c:v>
                </c:pt>
                <c:pt idx="26">
                  <c:v>0.39522915122902297</c:v>
                </c:pt>
                <c:pt idx="27">
                  <c:v>-0.39811276421291408</c:v>
                </c:pt>
                <c:pt idx="28">
                  <c:v>0.26233736125976892</c:v>
                </c:pt>
                <c:pt idx="29">
                  <c:v>4.4355318874952955E-2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'C.W.T_Max'!$O$1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'C.W.T_Max'!$K$2:$K$31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'C.W.T_Max'!$O$2:$O$31</c:f>
              <c:numCache>
                <c:formatCode>General</c:formatCode>
                <c:ptCount val="30"/>
                <c:pt idx="0">
                  <c:v>0.4662990378185855</c:v>
                </c:pt>
                <c:pt idx="1">
                  <c:v>0.70439637049598336</c:v>
                </c:pt>
                <c:pt idx="2">
                  <c:v>0.53980523492465249</c:v>
                </c:pt>
                <c:pt idx="3">
                  <c:v>0.690506253097672</c:v>
                </c:pt>
                <c:pt idx="4">
                  <c:v>0.66914626391084753</c:v>
                </c:pt>
                <c:pt idx="5">
                  <c:v>0.653942870987132</c:v>
                </c:pt>
                <c:pt idx="6">
                  <c:v>0.74499716729372056</c:v>
                </c:pt>
                <c:pt idx="7">
                  <c:v>0.72386079619430821</c:v>
                </c:pt>
                <c:pt idx="8">
                  <c:v>0.82654268492205851</c:v>
                </c:pt>
                <c:pt idx="9">
                  <c:v>0.80296516185852596</c:v>
                </c:pt>
                <c:pt idx="10">
                  <c:v>0.79952441813578301</c:v>
                </c:pt>
                <c:pt idx="11">
                  <c:v>0.8114668410750816</c:v>
                </c:pt>
                <c:pt idx="12">
                  <c:v>0.76193842018204949</c:v>
                </c:pt>
                <c:pt idx="13">
                  <c:v>0.89030077253670858</c:v>
                </c:pt>
                <c:pt idx="14">
                  <c:v>0.8447308077751664</c:v>
                </c:pt>
                <c:pt idx="15">
                  <c:v>0.85272651855360959</c:v>
                </c:pt>
                <c:pt idx="16">
                  <c:v>0.8645279844624888</c:v>
                </c:pt>
                <c:pt idx="17">
                  <c:v>0.86801388666150336</c:v>
                </c:pt>
                <c:pt idx="18">
                  <c:v>0.87896893767141893</c:v>
                </c:pt>
                <c:pt idx="19">
                  <c:v>0.8633827454532087</c:v>
                </c:pt>
                <c:pt idx="20">
                  <c:v>0.86590412251853377</c:v>
                </c:pt>
                <c:pt idx="21">
                  <c:v>0.84958595947736437</c:v>
                </c:pt>
                <c:pt idx="22">
                  <c:v>0.77422706401444208</c:v>
                </c:pt>
                <c:pt idx="23">
                  <c:v>0.87147683030555134</c:v>
                </c:pt>
                <c:pt idx="24">
                  <c:v>0.61241240705007194</c:v>
                </c:pt>
                <c:pt idx="25">
                  <c:v>0.45831168434959274</c:v>
                </c:pt>
                <c:pt idx="26">
                  <c:v>0.70616295138736673</c:v>
                </c:pt>
                <c:pt idx="27">
                  <c:v>2.7941310498932597E-2</c:v>
                </c:pt>
                <c:pt idx="28">
                  <c:v>0.66760081188697917</c:v>
                </c:pt>
                <c:pt idx="29">
                  <c:v>0.55327097227412692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'C.W.T_Max'!$P$1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'C.W.T_Max'!$K$2:$K$31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'C.W.T_Max'!$P$2:$P$31</c:f>
              <c:numCache>
                <c:formatCode>General</c:formatCode>
                <c:ptCount val="30"/>
                <c:pt idx="0">
                  <c:v>0.4809355824566387</c:v>
                </c:pt>
                <c:pt idx="1">
                  <c:v>0.56976469668476648</c:v>
                </c:pt>
                <c:pt idx="2">
                  <c:v>0.49533056958259125</c:v>
                </c:pt>
                <c:pt idx="3">
                  <c:v>0.57767898647098259</c:v>
                </c:pt>
                <c:pt idx="4">
                  <c:v>0.62592728782929496</c:v>
                </c:pt>
                <c:pt idx="5">
                  <c:v>0.6253293086598839</c:v>
                </c:pt>
                <c:pt idx="6">
                  <c:v>0.64421379323563044</c:v>
                </c:pt>
                <c:pt idx="7">
                  <c:v>0.75008402100342131</c:v>
                </c:pt>
                <c:pt idx="8">
                  <c:v>0.68383723086042236</c:v>
                </c:pt>
                <c:pt idx="9">
                  <c:v>0.74938950968264917</c:v>
                </c:pt>
                <c:pt idx="10">
                  <c:v>0.80286892163692425</c:v>
                </c:pt>
                <c:pt idx="11">
                  <c:v>0.75666732419028138</c:v>
                </c:pt>
                <c:pt idx="12">
                  <c:v>0.7796823624935485</c:v>
                </c:pt>
                <c:pt idx="13">
                  <c:v>0.79642580531508578</c:v>
                </c:pt>
                <c:pt idx="14">
                  <c:v>0.80952514682489418</c:v>
                </c:pt>
                <c:pt idx="15">
                  <c:v>0.71641107123812964</c:v>
                </c:pt>
                <c:pt idx="16">
                  <c:v>0.84414749106524689</c:v>
                </c:pt>
                <c:pt idx="17">
                  <c:v>0.85571778121772524</c:v>
                </c:pt>
                <c:pt idx="18">
                  <c:v>0.73526079730614557</c:v>
                </c:pt>
                <c:pt idx="19">
                  <c:v>0.81488077355358524</c:v>
                </c:pt>
                <c:pt idx="20">
                  <c:v>0.84350264261432495</c:v>
                </c:pt>
                <c:pt idx="21">
                  <c:v>0.7930173961242839</c:v>
                </c:pt>
                <c:pt idx="22">
                  <c:v>0.70349956691530446</c:v>
                </c:pt>
                <c:pt idx="23">
                  <c:v>0.84756309897061111</c:v>
                </c:pt>
                <c:pt idx="24">
                  <c:v>0.40476004590480619</c:v>
                </c:pt>
                <c:pt idx="25">
                  <c:v>-1.80753213823572E-2</c:v>
                </c:pt>
                <c:pt idx="26">
                  <c:v>0.58860156194583291</c:v>
                </c:pt>
                <c:pt idx="27">
                  <c:v>-1.3233594364318448E-2</c:v>
                </c:pt>
                <c:pt idx="28">
                  <c:v>0.47308858382825242</c:v>
                </c:pt>
                <c:pt idx="29">
                  <c:v>0.31851019480010734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'C.W.T_Max'!$Q$1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'C.W.T_Max'!$K$2:$K$31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'C.W.T_Max'!$Q$2:$Q$31</c:f>
              <c:numCache>
                <c:formatCode>General</c:formatCode>
                <c:ptCount val="30"/>
                <c:pt idx="0">
                  <c:v>0.36572371719991625</c:v>
                </c:pt>
                <c:pt idx="1">
                  <c:v>0.56895921513868153</c:v>
                </c:pt>
                <c:pt idx="2">
                  <c:v>0.41887174585908782</c:v>
                </c:pt>
                <c:pt idx="3">
                  <c:v>0.64574597718294746</c:v>
                </c:pt>
                <c:pt idx="4">
                  <c:v>0.74146550096420227</c:v>
                </c:pt>
                <c:pt idx="5">
                  <c:v>0.53490269448052596</c:v>
                </c:pt>
                <c:pt idx="6">
                  <c:v>0.6122648581084984</c:v>
                </c:pt>
                <c:pt idx="7">
                  <c:v>0.55299286348638388</c:v>
                </c:pt>
                <c:pt idx="8">
                  <c:v>0.62196006705717666</c:v>
                </c:pt>
                <c:pt idx="9">
                  <c:v>0.67502285054480915</c:v>
                </c:pt>
                <c:pt idx="10">
                  <c:v>0.49556527385639293</c:v>
                </c:pt>
                <c:pt idx="11">
                  <c:v>0.7523284089669251</c:v>
                </c:pt>
                <c:pt idx="12">
                  <c:v>0.6568979735295738</c:v>
                </c:pt>
                <c:pt idx="13">
                  <c:v>0.7943732413212049</c:v>
                </c:pt>
                <c:pt idx="14">
                  <c:v>0.77631695571206627</c:v>
                </c:pt>
                <c:pt idx="15">
                  <c:v>0.58050018129320424</c:v>
                </c:pt>
                <c:pt idx="16">
                  <c:v>0.83800874121545366</c:v>
                </c:pt>
                <c:pt idx="17">
                  <c:v>0.66929326131754519</c:v>
                </c:pt>
                <c:pt idx="18">
                  <c:v>0.73869010616628683</c:v>
                </c:pt>
                <c:pt idx="19">
                  <c:v>0.75522832514423111</c:v>
                </c:pt>
                <c:pt idx="20">
                  <c:v>0.76195452976464595</c:v>
                </c:pt>
                <c:pt idx="21">
                  <c:v>0.71387029119031908</c:v>
                </c:pt>
                <c:pt idx="22">
                  <c:v>0.54131939891638703</c:v>
                </c:pt>
                <c:pt idx="23">
                  <c:v>0.8165139641333431</c:v>
                </c:pt>
                <c:pt idx="24">
                  <c:v>0.47418030477230882</c:v>
                </c:pt>
                <c:pt idx="25">
                  <c:v>0.26958143271548363</c:v>
                </c:pt>
                <c:pt idx="26">
                  <c:v>0.66412310439478661</c:v>
                </c:pt>
                <c:pt idx="27">
                  <c:v>-0.90687593444331549</c:v>
                </c:pt>
                <c:pt idx="28">
                  <c:v>0.43974461065009168</c:v>
                </c:pt>
                <c:pt idx="29">
                  <c:v>0.41491911718063657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57088"/>
        <c:axId val="217259008"/>
      </c:lineChart>
      <c:catAx>
        <c:axId val="21725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259008"/>
        <c:crosses val="autoZero"/>
        <c:auto val="1"/>
        <c:lblAlgn val="ctr"/>
        <c:lblOffset val="100"/>
        <c:noMultiLvlLbl val="0"/>
      </c:catAx>
      <c:valAx>
        <c:axId val="21725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FCFS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2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'C.W.T_Max'!$U$1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'C.W.T_Max'!$S$2:$S$31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'C.W.T_Max'!$U$2:$U$31</c:f>
              <c:numCache>
                <c:formatCode>General</c:formatCode>
                <c:ptCount val="30"/>
                <c:pt idx="0">
                  <c:v>0.74279081216735887</c:v>
                </c:pt>
                <c:pt idx="1">
                  <c:v>0.76812004142217361</c:v>
                </c:pt>
                <c:pt idx="2">
                  <c:v>0.82994017850161583</c:v>
                </c:pt>
                <c:pt idx="3">
                  <c:v>0.79669458141301419</c:v>
                </c:pt>
                <c:pt idx="4">
                  <c:v>0.88916926156004561</c:v>
                </c:pt>
                <c:pt idx="5">
                  <c:v>0.87276838568131054</c:v>
                </c:pt>
                <c:pt idx="6">
                  <c:v>0.86289200277702838</c:v>
                </c:pt>
                <c:pt idx="7">
                  <c:v>0.85433313563149837</c:v>
                </c:pt>
                <c:pt idx="8">
                  <c:v>0.90981775455824498</c:v>
                </c:pt>
                <c:pt idx="9">
                  <c:v>0.91523389745382322</c:v>
                </c:pt>
                <c:pt idx="10">
                  <c:v>0.85128317000487785</c:v>
                </c:pt>
                <c:pt idx="11">
                  <c:v>0.91175751252989179</c:v>
                </c:pt>
                <c:pt idx="12">
                  <c:v>0.89754215295706175</c:v>
                </c:pt>
                <c:pt idx="13">
                  <c:v>0.88250704048446482</c:v>
                </c:pt>
                <c:pt idx="14">
                  <c:v>0.93330567768363004</c:v>
                </c:pt>
                <c:pt idx="15">
                  <c:v>0.92453334077408178</c:v>
                </c:pt>
                <c:pt idx="16">
                  <c:v>0.9389966523562473</c:v>
                </c:pt>
                <c:pt idx="17">
                  <c:v>0.92465295118390911</c:v>
                </c:pt>
                <c:pt idx="18">
                  <c:v>0.92946735114287204</c:v>
                </c:pt>
                <c:pt idx="19">
                  <c:v>0.87106189482034857</c:v>
                </c:pt>
                <c:pt idx="20">
                  <c:v>0.91656623071232579</c:v>
                </c:pt>
                <c:pt idx="21">
                  <c:v>0.91719087764618079</c:v>
                </c:pt>
                <c:pt idx="22">
                  <c:v>0.91011594990217948</c:v>
                </c:pt>
                <c:pt idx="23">
                  <c:v>0.95494066401287603</c:v>
                </c:pt>
                <c:pt idx="24">
                  <c:v>0.90054637691687389</c:v>
                </c:pt>
                <c:pt idx="25">
                  <c:v>1.2951453211420797E-2</c:v>
                </c:pt>
                <c:pt idx="26">
                  <c:v>0.92204556473513644</c:v>
                </c:pt>
                <c:pt idx="27">
                  <c:v>0.66187534627230971</c:v>
                </c:pt>
                <c:pt idx="28">
                  <c:v>0.7836597433489163</c:v>
                </c:pt>
                <c:pt idx="29">
                  <c:v>0.58750563573575143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'C.W.T_Max'!$V$1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'C.W.T_Max'!$S$2:$S$31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'C.W.T_Max'!$V$2:$V$31</c:f>
              <c:numCache>
                <c:formatCode>General</c:formatCode>
                <c:ptCount val="30"/>
                <c:pt idx="0">
                  <c:v>0.73416843395164522</c:v>
                </c:pt>
                <c:pt idx="1">
                  <c:v>0.57471116129917732</c:v>
                </c:pt>
                <c:pt idx="2">
                  <c:v>0.72841378666822287</c:v>
                </c:pt>
                <c:pt idx="3">
                  <c:v>0.72528202811728015</c:v>
                </c:pt>
                <c:pt idx="4">
                  <c:v>0.75547634773636629</c:v>
                </c:pt>
                <c:pt idx="5">
                  <c:v>0.76022173197495302</c:v>
                </c:pt>
                <c:pt idx="6">
                  <c:v>0.7703450622444431</c:v>
                </c:pt>
                <c:pt idx="7">
                  <c:v>0.80750398722920969</c:v>
                </c:pt>
                <c:pt idx="8">
                  <c:v>0.79992194837329333</c:v>
                </c:pt>
                <c:pt idx="9">
                  <c:v>0.80576481349293771</c:v>
                </c:pt>
                <c:pt idx="10">
                  <c:v>0.84559166027547472</c:v>
                </c:pt>
                <c:pt idx="11">
                  <c:v>0.8344043856962049</c:v>
                </c:pt>
                <c:pt idx="12">
                  <c:v>0.83625112162020776</c:v>
                </c:pt>
                <c:pt idx="13">
                  <c:v>0.78915805090732871</c:v>
                </c:pt>
                <c:pt idx="14">
                  <c:v>0.88270837903949595</c:v>
                </c:pt>
                <c:pt idx="15">
                  <c:v>0.89640250593359749</c:v>
                </c:pt>
                <c:pt idx="16">
                  <c:v>0.86753885516635854</c:v>
                </c:pt>
                <c:pt idx="17">
                  <c:v>0.86224198474165448</c:v>
                </c:pt>
                <c:pt idx="18">
                  <c:v>0.91222299117857342</c:v>
                </c:pt>
                <c:pt idx="19">
                  <c:v>0.88182436216354831</c:v>
                </c:pt>
                <c:pt idx="20">
                  <c:v>0.91560090138645589</c:v>
                </c:pt>
                <c:pt idx="21">
                  <c:v>0.91586857200654914</c:v>
                </c:pt>
                <c:pt idx="22">
                  <c:v>0.89681556221094705</c:v>
                </c:pt>
                <c:pt idx="23">
                  <c:v>0.92403811035414107</c:v>
                </c:pt>
                <c:pt idx="24">
                  <c:v>0.81705355225810739</c:v>
                </c:pt>
                <c:pt idx="25">
                  <c:v>-7.506820328964306E-2</c:v>
                </c:pt>
                <c:pt idx="26">
                  <c:v>0.87961432949876839</c:v>
                </c:pt>
                <c:pt idx="27">
                  <c:v>0.64557606046699878</c:v>
                </c:pt>
                <c:pt idx="28">
                  <c:v>0.81953916496468959</c:v>
                </c:pt>
                <c:pt idx="29">
                  <c:v>0.53736116032172354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'C.W.T_Max'!$W$1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'C.W.T_Max'!$S$2:$S$31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'C.W.T_Max'!$W$2:$W$31</c:f>
              <c:numCache>
                <c:formatCode>General</c:formatCode>
                <c:ptCount val="30"/>
                <c:pt idx="0">
                  <c:v>0.71290724360072577</c:v>
                </c:pt>
                <c:pt idx="1">
                  <c:v>0.78897549516551879</c:v>
                </c:pt>
                <c:pt idx="2">
                  <c:v>0.78684216637267845</c:v>
                </c:pt>
                <c:pt idx="3">
                  <c:v>0.83602695672757066</c:v>
                </c:pt>
                <c:pt idx="4">
                  <c:v>0.84502832807922423</c:v>
                </c:pt>
                <c:pt idx="5">
                  <c:v>0.85581354739746529</c:v>
                </c:pt>
                <c:pt idx="6">
                  <c:v>0.87863337126910235</c:v>
                </c:pt>
                <c:pt idx="7">
                  <c:v>0.8420314328381614</c:v>
                </c:pt>
                <c:pt idx="8">
                  <c:v>0.92374049521002155</c:v>
                </c:pt>
                <c:pt idx="9">
                  <c:v>0.90905970920331136</c:v>
                </c:pt>
                <c:pt idx="10">
                  <c:v>0.92356797319965878</c:v>
                </c:pt>
                <c:pt idx="11">
                  <c:v>0.93680386735090704</c:v>
                </c:pt>
                <c:pt idx="12">
                  <c:v>0.90720228371093026</c:v>
                </c:pt>
                <c:pt idx="13">
                  <c:v>0.94127911650465623</c:v>
                </c:pt>
                <c:pt idx="14">
                  <c:v>0.95564420510938419</c:v>
                </c:pt>
                <c:pt idx="15">
                  <c:v>0.9597454244496425</c:v>
                </c:pt>
                <c:pt idx="16">
                  <c:v>0.95590859010994256</c:v>
                </c:pt>
                <c:pt idx="17">
                  <c:v>0.94523193939140659</c:v>
                </c:pt>
                <c:pt idx="18">
                  <c:v>0.96610076328890071</c:v>
                </c:pt>
                <c:pt idx="19">
                  <c:v>0.94915161308184859</c:v>
                </c:pt>
                <c:pt idx="20">
                  <c:v>0.9586633193234827</c:v>
                </c:pt>
                <c:pt idx="21">
                  <c:v>0.96124500400929336</c:v>
                </c:pt>
                <c:pt idx="22">
                  <c:v>0.93718386426996936</c:v>
                </c:pt>
                <c:pt idx="23">
                  <c:v>0.97302823930628524</c:v>
                </c:pt>
                <c:pt idx="24">
                  <c:v>0.93905041444357695</c:v>
                </c:pt>
                <c:pt idx="25">
                  <c:v>0.38725134676068629</c:v>
                </c:pt>
                <c:pt idx="26">
                  <c:v>0.94150880422358008</c:v>
                </c:pt>
                <c:pt idx="27">
                  <c:v>0.75358148569353256</c:v>
                </c:pt>
                <c:pt idx="28">
                  <c:v>0.91868229201037421</c:v>
                </c:pt>
                <c:pt idx="29">
                  <c:v>0.7837332189256867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'C.W.T_Max'!$X$1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'C.W.T_Max'!$S$2:$S$31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'C.W.T_Max'!$X$2:$X$31</c:f>
              <c:numCache>
                <c:formatCode>General</c:formatCode>
                <c:ptCount val="30"/>
                <c:pt idx="0">
                  <c:v>0.7207806525732795</c:v>
                </c:pt>
                <c:pt idx="1">
                  <c:v>0.69286509777723704</c:v>
                </c:pt>
                <c:pt idx="2">
                  <c:v>0.76624192483350817</c:v>
                </c:pt>
                <c:pt idx="3">
                  <c:v>0.77624988382041882</c:v>
                </c:pt>
                <c:pt idx="4">
                  <c:v>0.82478458816794986</c:v>
                </c:pt>
                <c:pt idx="5">
                  <c:v>0.8438915619725269</c:v>
                </c:pt>
                <c:pt idx="6">
                  <c:v>0.83066630277914433</c:v>
                </c:pt>
                <c:pt idx="7">
                  <c:v>0.85703272636102246</c:v>
                </c:pt>
                <c:pt idx="8">
                  <c:v>0.86100086815722543</c:v>
                </c:pt>
                <c:pt idx="9">
                  <c:v>0.88433217657784657</c:v>
                </c:pt>
                <c:pt idx="10">
                  <c:v>0.92484307702455359</c:v>
                </c:pt>
                <c:pt idx="11">
                  <c:v>0.91843512225637869</c:v>
                </c:pt>
                <c:pt idx="12">
                  <c:v>0.91411897024947752</c:v>
                </c:pt>
                <c:pt idx="13">
                  <c:v>0.89102879896987919</c:v>
                </c:pt>
                <c:pt idx="14">
                  <c:v>0.9455869937996374</c:v>
                </c:pt>
                <c:pt idx="15">
                  <c:v>0.92248603179625954</c:v>
                </c:pt>
                <c:pt idx="16">
                  <c:v>0.94927545126887625</c:v>
                </c:pt>
                <c:pt idx="17">
                  <c:v>0.94012963104122904</c:v>
                </c:pt>
                <c:pt idx="18">
                  <c:v>0.92584997003114478</c:v>
                </c:pt>
                <c:pt idx="19">
                  <c:v>0.9310993762569556</c:v>
                </c:pt>
                <c:pt idx="20">
                  <c:v>0.95175779143646999</c:v>
                </c:pt>
                <c:pt idx="21">
                  <c:v>0.94666980585404703</c:v>
                </c:pt>
                <c:pt idx="22">
                  <c:v>0.91750556209335676</c:v>
                </c:pt>
                <c:pt idx="23">
                  <c:v>0.96800972443154931</c:v>
                </c:pt>
                <c:pt idx="24">
                  <c:v>0.90639631100520468</c:v>
                </c:pt>
                <c:pt idx="25">
                  <c:v>-0.15162957008624528</c:v>
                </c:pt>
                <c:pt idx="26">
                  <c:v>0.9181070368901566</c:v>
                </c:pt>
                <c:pt idx="27">
                  <c:v>0.7431435779903256</c:v>
                </c:pt>
                <c:pt idx="28">
                  <c:v>0.87109707180727025</c:v>
                </c:pt>
                <c:pt idx="29">
                  <c:v>0.67008276302120928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'C.W.T_Max'!$Y$1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'C.W.T_Max'!$S$2:$S$31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'C.W.T_Max'!$Y$2:$Y$31</c:f>
              <c:numCache>
                <c:formatCode>General</c:formatCode>
                <c:ptCount val="30"/>
                <c:pt idx="0">
                  <c:v>0.65880495024128538</c:v>
                </c:pt>
                <c:pt idx="1">
                  <c:v>0.69229008337467002</c:v>
                </c:pt>
                <c:pt idx="2">
                  <c:v>0.73082692565609075</c:v>
                </c:pt>
                <c:pt idx="3">
                  <c:v>0.81231249162799868</c:v>
                </c:pt>
                <c:pt idx="4">
                  <c:v>0.8789026110499123</c:v>
                </c:pt>
                <c:pt idx="5">
                  <c:v>0.8062148559425959</c:v>
                </c:pt>
                <c:pt idx="6">
                  <c:v>0.8154604538606407</c:v>
                </c:pt>
                <c:pt idx="7">
                  <c:v>0.74428449168753297</c:v>
                </c:pt>
                <c:pt idx="8">
                  <c:v>0.83379693116947973</c:v>
                </c:pt>
                <c:pt idx="9">
                  <c:v>0.85000867484909393</c:v>
                </c:pt>
                <c:pt idx="10">
                  <c:v>0.80768247110640923</c:v>
                </c:pt>
                <c:pt idx="11">
                  <c:v>0.91698072206719183</c:v>
                </c:pt>
                <c:pt idx="12">
                  <c:v>0.8662569384990414</c:v>
                </c:pt>
                <c:pt idx="13">
                  <c:v>0.88993008228847181</c:v>
                </c:pt>
                <c:pt idx="14">
                  <c:v>0.93610040027401342</c:v>
                </c:pt>
                <c:pt idx="15">
                  <c:v>0.88533721767390272</c:v>
                </c:pt>
                <c:pt idx="16">
                  <c:v>0.9472775025798732</c:v>
                </c:pt>
                <c:pt idx="17">
                  <c:v>0.86277217921115834</c:v>
                </c:pt>
                <c:pt idx="18">
                  <c:v>0.92681047513263515</c:v>
                </c:pt>
                <c:pt idx="19">
                  <c:v>0.90889697739162767</c:v>
                </c:pt>
                <c:pt idx="20">
                  <c:v>0.92661959655717041</c:v>
                </c:pt>
                <c:pt idx="21">
                  <c:v>0.92627712360354764</c:v>
                </c:pt>
                <c:pt idx="22">
                  <c:v>0.8723826539765448</c:v>
                </c:pt>
                <c:pt idx="23">
                  <c:v>0.96149377997913166</c:v>
                </c:pt>
                <c:pt idx="24">
                  <c:v>0.9173129040132284</c:v>
                </c:pt>
                <c:pt idx="25">
                  <c:v>0.17376288084193611</c:v>
                </c:pt>
                <c:pt idx="26">
                  <c:v>0.93314035329996836</c:v>
                </c:pt>
                <c:pt idx="27">
                  <c:v>0.51660374028088696</c:v>
                </c:pt>
                <c:pt idx="28">
                  <c:v>0.86293984528241585</c:v>
                </c:pt>
                <c:pt idx="29">
                  <c:v>0.71675545724083511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'C.W.T_Max'!$L$1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'C.W.T_Max'!$K$2:$K$31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'C.W.T_Max'!$L$2:$L$31</c:f>
              <c:numCache>
                <c:formatCode>General</c:formatCode>
                <c:ptCount val="30"/>
                <c:pt idx="0">
                  <c:v>0.63576386526491513</c:v>
                </c:pt>
                <c:pt idx="1">
                  <c:v>0.55465793243454953</c:v>
                </c:pt>
                <c:pt idx="2">
                  <c:v>0.55602780393339779</c:v>
                </c:pt>
                <c:pt idx="3">
                  <c:v>0.71411870283783041</c:v>
                </c:pt>
                <c:pt idx="4">
                  <c:v>0.77336142107563099</c:v>
                </c:pt>
                <c:pt idx="5">
                  <c:v>0.77939427221724555</c:v>
                </c:pt>
                <c:pt idx="6">
                  <c:v>0.78918810294871833</c:v>
                </c:pt>
                <c:pt idx="7">
                  <c:v>0.73423035918244461</c:v>
                </c:pt>
                <c:pt idx="8">
                  <c:v>0.85098825195572658</c:v>
                </c:pt>
                <c:pt idx="9">
                  <c:v>0.8658032290248997</c:v>
                </c:pt>
                <c:pt idx="10">
                  <c:v>0.81628995217658396</c:v>
                </c:pt>
                <c:pt idx="11">
                  <c:v>0.85911430252787646</c:v>
                </c:pt>
                <c:pt idx="12">
                  <c:v>0.84336261780117661</c:v>
                </c:pt>
                <c:pt idx="13">
                  <c:v>0.81387123965348951</c:v>
                </c:pt>
                <c:pt idx="14">
                  <c:v>0.87074862921610452</c:v>
                </c:pt>
                <c:pt idx="15">
                  <c:v>0.79370835027320119</c:v>
                </c:pt>
                <c:pt idx="16">
                  <c:v>0.87094655948701616</c:v>
                </c:pt>
                <c:pt idx="17">
                  <c:v>0.87089729425399554</c:v>
                </c:pt>
                <c:pt idx="18">
                  <c:v>0.82565779413113571</c:v>
                </c:pt>
                <c:pt idx="19">
                  <c:v>0.81888355546229352</c:v>
                </c:pt>
                <c:pt idx="20">
                  <c:v>0.87588307604472049</c:v>
                </c:pt>
                <c:pt idx="21">
                  <c:v>0.82562906357667554</c:v>
                </c:pt>
                <c:pt idx="22">
                  <c:v>0.74997226072821077</c:v>
                </c:pt>
                <c:pt idx="23">
                  <c:v>0.81691591301588584</c:v>
                </c:pt>
                <c:pt idx="24">
                  <c:v>0.37092346618053001</c:v>
                </c:pt>
                <c:pt idx="25">
                  <c:v>0.3456632013717475</c:v>
                </c:pt>
                <c:pt idx="26">
                  <c:v>0.68834079748993227</c:v>
                </c:pt>
                <c:pt idx="27">
                  <c:v>0.1256558172570468</c:v>
                </c:pt>
                <c:pt idx="28">
                  <c:v>0.53790134444757687</c:v>
                </c:pt>
                <c:pt idx="29">
                  <c:v>0.29338037939326611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22144"/>
        <c:axId val="217236608"/>
      </c:lineChart>
      <c:catAx>
        <c:axId val="2172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236608"/>
        <c:crosses val="autoZero"/>
        <c:auto val="1"/>
        <c:lblAlgn val="ctr"/>
        <c:lblOffset val="100"/>
        <c:noMultiLvlLbl val="0"/>
      </c:catAx>
      <c:valAx>
        <c:axId val="21723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FOFS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2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'C.W.T_Max'!$AB$1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'C.W.T_Max'!$AA$2:$AA$31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'C.W.T_Max'!$AB$2:$AB$31</c:f>
              <c:numCache>
                <c:formatCode>General</c:formatCode>
                <c:ptCount val="30"/>
                <c:pt idx="0">
                  <c:v>0.42574530277701117</c:v>
                </c:pt>
                <c:pt idx="1">
                  <c:v>-3.3178490774911779E-2</c:v>
                </c:pt>
                <c:pt idx="2">
                  <c:v>0.23601684670635936</c:v>
                </c:pt>
                <c:pt idx="3">
                  <c:v>0.19300479670259874</c:v>
                </c:pt>
                <c:pt idx="4">
                  <c:v>0.1233720073351306</c:v>
                </c:pt>
                <c:pt idx="5">
                  <c:v>0.52567833620029969</c:v>
                </c:pt>
                <c:pt idx="6">
                  <c:v>0.45629922523176325</c:v>
                </c:pt>
                <c:pt idx="7">
                  <c:v>0.405446537407888</c:v>
                </c:pt>
                <c:pt idx="8">
                  <c:v>0.60583066745276692</c:v>
                </c:pt>
                <c:pt idx="9">
                  <c:v>0.58705782483453073</c:v>
                </c:pt>
                <c:pt idx="10">
                  <c:v>0.63581006956464803</c:v>
                </c:pt>
                <c:pt idx="11">
                  <c:v>0.43115923435357101</c:v>
                </c:pt>
                <c:pt idx="12">
                  <c:v>0.5434670444526658</c:v>
                </c:pt>
                <c:pt idx="13">
                  <c:v>9.4822281193188876E-2</c:v>
                </c:pt>
                <c:pt idx="14">
                  <c:v>0.42216732969031845</c:v>
                </c:pt>
                <c:pt idx="15">
                  <c:v>0.50824376906111646</c:v>
                </c:pt>
                <c:pt idx="16">
                  <c:v>0.20333083722357426</c:v>
                </c:pt>
                <c:pt idx="17">
                  <c:v>0.60961573912780453</c:v>
                </c:pt>
                <c:pt idx="18">
                  <c:v>0.33281437104785427</c:v>
                </c:pt>
                <c:pt idx="19">
                  <c:v>0.26005962640722652</c:v>
                </c:pt>
                <c:pt idx="20">
                  <c:v>0.47859993373297166</c:v>
                </c:pt>
                <c:pt idx="21">
                  <c:v>0.39058779618264933</c:v>
                </c:pt>
                <c:pt idx="22">
                  <c:v>0.45489794274902928</c:v>
                </c:pt>
                <c:pt idx="23">
                  <c:v>2.1906238294608403E-3</c:v>
                </c:pt>
                <c:pt idx="24">
                  <c:v>-0.19637309048887264</c:v>
                </c:pt>
                <c:pt idx="25">
                  <c:v>0.104161876578677</c:v>
                </c:pt>
                <c:pt idx="26">
                  <c:v>7.2102884753379615E-2</c:v>
                </c:pt>
                <c:pt idx="27">
                  <c:v>0.54147820162290461</c:v>
                </c:pt>
                <c:pt idx="28">
                  <c:v>0.17519998140737422</c:v>
                </c:pt>
                <c:pt idx="29">
                  <c:v>-0.20772980515395514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'C.W.T_Max'!$AC$1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'C.W.T_Max'!$AA$2:$AA$31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'C.W.T_Max'!$AC$2:$AC$31</c:f>
              <c:numCache>
                <c:formatCode>General</c:formatCode>
                <c:ptCount val="30"/>
                <c:pt idx="0">
                  <c:v>0.24615205286672928</c:v>
                </c:pt>
                <c:pt idx="1">
                  <c:v>0.24643326051735526</c:v>
                </c:pt>
                <c:pt idx="2">
                  <c:v>0.36821384563484549</c:v>
                </c:pt>
                <c:pt idx="3">
                  <c:v>-8.3212305125972483E-2</c:v>
                </c:pt>
                <c:pt idx="4">
                  <c:v>8.4780114576746335E-2</c:v>
                </c:pt>
                <c:pt idx="5">
                  <c:v>0.34343979288216081</c:v>
                </c:pt>
                <c:pt idx="6">
                  <c:v>0.25702647431769837</c:v>
                </c:pt>
                <c:pt idx="7">
                  <c:v>0.43035576790083985</c:v>
                </c:pt>
                <c:pt idx="8">
                  <c:v>0.45739723053059222</c:v>
                </c:pt>
                <c:pt idx="9">
                  <c:v>0.43485996632876178</c:v>
                </c:pt>
                <c:pt idx="10">
                  <c:v>0.22671203789537453</c:v>
                </c:pt>
                <c:pt idx="11">
                  <c:v>-6.2915622339277902E-2</c:v>
                </c:pt>
                <c:pt idx="12">
                  <c:v>0.23392028047597904</c:v>
                </c:pt>
                <c:pt idx="13">
                  <c:v>-6.7439332729051199E-2</c:v>
                </c:pt>
                <c:pt idx="14">
                  <c:v>-4.3736151750053201E-2</c:v>
                </c:pt>
                <c:pt idx="15">
                  <c:v>0.34183823473519531</c:v>
                </c:pt>
                <c:pt idx="16">
                  <c:v>-0.15706483244977684</c:v>
                </c:pt>
                <c:pt idx="17">
                  <c:v>0.45093459633064725</c:v>
                </c:pt>
                <c:pt idx="18">
                  <c:v>3.63013151820809E-2</c:v>
                </c:pt>
                <c:pt idx="19">
                  <c:v>-0.41529997016588771</c:v>
                </c:pt>
                <c:pt idx="20">
                  <c:v>-0.13700341471517249</c:v>
                </c:pt>
                <c:pt idx="21">
                  <c:v>-0.12324866312194091</c:v>
                </c:pt>
                <c:pt idx="22">
                  <c:v>0.29567529102743961</c:v>
                </c:pt>
                <c:pt idx="23">
                  <c:v>-0.1701833096757904</c:v>
                </c:pt>
                <c:pt idx="24">
                  <c:v>-0.2027707817799862</c:v>
                </c:pt>
                <c:pt idx="25">
                  <c:v>-0.19463108580062616</c:v>
                </c:pt>
                <c:pt idx="26">
                  <c:v>-0.16594147759423702</c:v>
                </c:pt>
                <c:pt idx="27">
                  <c:v>0.30052281760689603</c:v>
                </c:pt>
                <c:pt idx="28">
                  <c:v>-0.57843289391332009</c:v>
                </c:pt>
                <c:pt idx="29">
                  <c:v>-0.45631884111878962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'C.W.T_Max'!$AD$1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'C.W.T_Max'!$AA$2:$AA$31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'C.W.T_Max'!$AD$2:$AD$31</c:f>
              <c:numCache>
                <c:formatCode>General</c:formatCode>
                <c:ptCount val="30"/>
                <c:pt idx="0">
                  <c:v>0.22088094116152965</c:v>
                </c:pt>
                <c:pt idx="1">
                  <c:v>-0.38210962898104384</c:v>
                </c:pt>
                <c:pt idx="2">
                  <c:v>-8.9650088284264542E-3</c:v>
                </c:pt>
                <c:pt idx="3">
                  <c:v>-0.46369875260010374</c:v>
                </c:pt>
                <c:pt idx="4">
                  <c:v>-1.0192314168261558</c:v>
                </c:pt>
                <c:pt idx="5">
                  <c:v>-0.23734081470155746</c:v>
                </c:pt>
                <c:pt idx="6">
                  <c:v>-0.24447546642456608</c:v>
                </c:pt>
                <c:pt idx="7">
                  <c:v>0.24722589552303068</c:v>
                </c:pt>
                <c:pt idx="8">
                  <c:v>-0.20381683102812731</c:v>
                </c:pt>
                <c:pt idx="9">
                  <c:v>-0.29497613486408181</c:v>
                </c:pt>
                <c:pt idx="10">
                  <c:v>0.19711770106010754</c:v>
                </c:pt>
                <c:pt idx="11">
                  <c:v>-0.9946645939009513</c:v>
                </c:pt>
                <c:pt idx="12">
                  <c:v>-0.22435419484261371</c:v>
                </c:pt>
                <c:pt idx="13">
                  <c:v>-0.91552745269826563</c:v>
                </c:pt>
                <c:pt idx="14">
                  <c:v>-0.83556112187670128</c:v>
                </c:pt>
                <c:pt idx="15">
                  <c:v>9.6502875956955697E-2</c:v>
                </c:pt>
                <c:pt idx="16">
                  <c:v>-1.5124216665630603</c:v>
                </c:pt>
                <c:pt idx="17">
                  <c:v>-3.8636077324270472E-3</c:v>
                </c:pt>
                <c:pt idx="18">
                  <c:v>-0.19931108967433966</c:v>
                </c:pt>
                <c:pt idx="19">
                  <c:v>-0.2971648410004723</c:v>
                </c:pt>
                <c:pt idx="20">
                  <c:v>-0.15015855260729349</c:v>
                </c:pt>
                <c:pt idx="21">
                  <c:v>-0.1411848276378353</c:v>
                </c:pt>
                <c:pt idx="22">
                  <c:v>0.19145444561989008</c:v>
                </c:pt>
                <c:pt idx="23">
                  <c:v>-0.97271738448208112</c:v>
                </c:pt>
                <c:pt idx="24">
                  <c:v>-1.2125150914861074</c:v>
                </c:pt>
                <c:pt idx="25">
                  <c:v>-0.3011618315879323</c:v>
                </c:pt>
                <c:pt idx="26">
                  <c:v>-0.80057293813331887</c:v>
                </c:pt>
                <c:pt idx="27">
                  <c:v>0.26680454718671948</c:v>
                </c:pt>
                <c:pt idx="28">
                  <c:v>-0.3166542486921492</c:v>
                </c:pt>
                <c:pt idx="29">
                  <c:v>-0.63335482184963243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'C.W.T_Max'!$AE$1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'C.W.T_Max'!$AA$2:$AA$31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'C.W.T_Max'!$AE$2:$AE$31</c:f>
              <c:numCache>
                <c:formatCode>General</c:formatCode>
                <c:ptCount val="30"/>
                <c:pt idx="0">
                  <c:v>0.15856705247541061</c:v>
                </c:pt>
                <c:pt idx="1">
                  <c:v>0.31420960640853718</c:v>
                </c:pt>
                <c:pt idx="2">
                  <c:v>0.2081012034844904</c:v>
                </c:pt>
                <c:pt idx="3">
                  <c:v>0.12635079076530389</c:v>
                </c:pt>
                <c:pt idx="4">
                  <c:v>-0.27972760820342646</c:v>
                </c:pt>
                <c:pt idx="5">
                  <c:v>0.25594682036192057</c:v>
                </c:pt>
                <c:pt idx="6">
                  <c:v>0.34232726117552725</c:v>
                </c:pt>
                <c:pt idx="7">
                  <c:v>0.38224878027807424</c:v>
                </c:pt>
                <c:pt idx="8">
                  <c:v>0.5411666864723097</c:v>
                </c:pt>
                <c:pt idx="9">
                  <c:v>0.39369633073650295</c:v>
                </c:pt>
                <c:pt idx="10">
                  <c:v>0.60257378908694759</c:v>
                </c:pt>
                <c:pt idx="11">
                  <c:v>0.23877761620330124</c:v>
                </c:pt>
                <c:pt idx="12">
                  <c:v>0.30614930413863245</c:v>
                </c:pt>
                <c:pt idx="13">
                  <c:v>0.46651287912070794</c:v>
                </c:pt>
                <c:pt idx="14">
                  <c:v>0.30585175680564802</c:v>
                </c:pt>
                <c:pt idx="15">
                  <c:v>0.64893076259152005</c:v>
                </c:pt>
                <c:pt idx="16">
                  <c:v>0.16370786575778487</c:v>
                </c:pt>
                <c:pt idx="17">
                  <c:v>0.60089681309690535</c:v>
                </c:pt>
                <c:pt idx="18">
                  <c:v>0.53682939228623228</c:v>
                </c:pt>
                <c:pt idx="19">
                  <c:v>0.44185839874122401</c:v>
                </c:pt>
                <c:pt idx="20">
                  <c:v>0.43667956651774759</c:v>
                </c:pt>
                <c:pt idx="21">
                  <c:v>0.47431519380364828</c:v>
                </c:pt>
                <c:pt idx="22">
                  <c:v>0.50777744807131764</c:v>
                </c:pt>
                <c:pt idx="23">
                  <c:v>0.29954795149725155</c:v>
                </c:pt>
                <c:pt idx="24">
                  <c:v>0.26288878779617736</c:v>
                </c:pt>
                <c:pt idx="25">
                  <c:v>0.25838643770482622</c:v>
                </c:pt>
                <c:pt idx="26">
                  <c:v>0.12516445025737458</c:v>
                </c:pt>
                <c:pt idx="27">
                  <c:v>0.49023495868657774</c:v>
                </c:pt>
                <c:pt idx="28">
                  <c:v>0.40670059684973348</c:v>
                </c:pt>
                <c:pt idx="29">
                  <c:v>0.23646620348763775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'C.W.T_Max'!$AF$1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'C.W.T_Max'!$AA$2:$AA$31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'C.W.T_Max'!$AF$2:$AF$31</c:f>
              <c:numCache>
                <c:formatCode>General</c:formatCode>
                <c:ptCount val="30"/>
                <c:pt idx="0">
                  <c:v>0.18164302904107774</c:v>
                </c:pt>
                <c:pt idx="1">
                  <c:v>1.8686898650300406E-3</c:v>
                </c:pt>
                <c:pt idx="2">
                  <c:v>0.13156962026658514</c:v>
                </c:pt>
                <c:pt idx="3">
                  <c:v>-0.19214175796986405</c:v>
                </c:pt>
                <c:pt idx="4">
                  <c:v>-0.44689669489296824</c:v>
                </c:pt>
                <c:pt idx="5">
                  <c:v>0.19442515169671679</c:v>
                </c:pt>
                <c:pt idx="6">
                  <c:v>8.2398863748264939E-2</c:v>
                </c:pt>
                <c:pt idx="7">
                  <c:v>0.44091277614542951</c:v>
                </c:pt>
                <c:pt idx="8">
                  <c:v>0.16367890905483856</c:v>
                </c:pt>
                <c:pt idx="9">
                  <c:v>0.22883657901028512</c:v>
                </c:pt>
                <c:pt idx="10">
                  <c:v>0.60920398983999646</c:v>
                </c:pt>
                <c:pt idx="11">
                  <c:v>1.7518824848897878E-2</c:v>
                </c:pt>
                <c:pt idx="12">
                  <c:v>0.35786553121556136</c:v>
                </c:pt>
                <c:pt idx="13">
                  <c:v>9.9819887599707797E-3</c:v>
                </c:pt>
                <c:pt idx="14">
                  <c:v>0.14846092254574764</c:v>
                </c:pt>
                <c:pt idx="15">
                  <c:v>0.32398319113438906</c:v>
                </c:pt>
                <c:pt idx="16">
                  <c:v>3.7895562364621022E-2</c:v>
                </c:pt>
                <c:pt idx="17">
                  <c:v>0.56371551617877746</c:v>
                </c:pt>
                <c:pt idx="18">
                  <c:v>-1.3123532407554041E-2</c:v>
                </c:pt>
                <c:pt idx="19">
                  <c:v>0.24370650094421312</c:v>
                </c:pt>
                <c:pt idx="20">
                  <c:v>0.34257368043614922</c:v>
                </c:pt>
                <c:pt idx="21">
                  <c:v>0.27661267773703807</c:v>
                </c:pt>
                <c:pt idx="22">
                  <c:v>0.35357974070796505</c:v>
                </c:pt>
                <c:pt idx="23">
                  <c:v>0.16921797176888226</c:v>
                </c:pt>
                <c:pt idx="24">
                  <c:v>-0.13202293390216616</c:v>
                </c:pt>
                <c:pt idx="25">
                  <c:v>-0.39382453702849435</c:v>
                </c:pt>
                <c:pt idx="26">
                  <c:v>-0.22484887599330775</c:v>
                </c:pt>
                <c:pt idx="27">
                  <c:v>0.46864209880538599</c:v>
                </c:pt>
                <c:pt idx="28">
                  <c:v>5.951566698332237E-2</c:v>
                </c:pt>
                <c:pt idx="29">
                  <c:v>-0.16477879420014188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16064"/>
        <c:axId val="217417984"/>
      </c:lineChart>
      <c:catAx>
        <c:axId val="2174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meanTimeArrival</a:t>
                </a:r>
                <a:r>
                  <a:rPr lang="en-US" altLang="ko-KR" baseline="0"/>
                  <a:t> (sec)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417984"/>
        <c:crosses val="autoZero"/>
        <c:auto val="1"/>
        <c:lblAlgn val="ctr"/>
        <c:lblOffset val="100"/>
        <c:noMultiLvlLbl val="0"/>
      </c:catAx>
      <c:valAx>
        <c:axId val="21741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NNBA-I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4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'C.W.T_Med'!$B$1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'C.W.T_Med'!$A$2:$A$31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'C.W.T_Med'!$B$2:$B$31</c:f>
              <c:numCache>
                <c:formatCode>General</c:formatCode>
                <c:ptCount val="30"/>
                <c:pt idx="0">
                  <c:v>318.13919157089094</c:v>
                </c:pt>
                <c:pt idx="1">
                  <c:v>403.22144146072151</c:v>
                </c:pt>
                <c:pt idx="2">
                  <c:v>318.89746158754406</c:v>
                </c:pt>
                <c:pt idx="3">
                  <c:v>212.99488811094125</c:v>
                </c:pt>
                <c:pt idx="4">
                  <c:v>141.43776206258076</c:v>
                </c:pt>
                <c:pt idx="5">
                  <c:v>122.31762734579343</c:v>
                </c:pt>
                <c:pt idx="6">
                  <c:v>85.8496242611036</c:v>
                </c:pt>
                <c:pt idx="7">
                  <c:v>97.962228677596613</c:v>
                </c:pt>
                <c:pt idx="8">
                  <c:v>74.957532490976519</c:v>
                </c:pt>
                <c:pt idx="9">
                  <c:v>62.953995926674907</c:v>
                </c:pt>
                <c:pt idx="10">
                  <c:v>45.758761617907112</c:v>
                </c:pt>
                <c:pt idx="11">
                  <c:v>62.097094393784573</c:v>
                </c:pt>
                <c:pt idx="12">
                  <c:v>62.224965692081241</c:v>
                </c:pt>
                <c:pt idx="13">
                  <c:v>52.268898684926171</c:v>
                </c:pt>
                <c:pt idx="14">
                  <c:v>37.56230400649838</c:v>
                </c:pt>
                <c:pt idx="15">
                  <c:v>37.916666666666515</c:v>
                </c:pt>
                <c:pt idx="16">
                  <c:v>35.834854674743383</c:v>
                </c:pt>
                <c:pt idx="17">
                  <c:v>36.877932553182745</c:v>
                </c:pt>
                <c:pt idx="18">
                  <c:v>36.699950317124603</c:v>
                </c:pt>
                <c:pt idx="19">
                  <c:v>35.792839872759487</c:v>
                </c:pt>
                <c:pt idx="20">
                  <c:v>34.529057586858471</c:v>
                </c:pt>
                <c:pt idx="21">
                  <c:v>35.097409699140371</c:v>
                </c:pt>
                <c:pt idx="22">
                  <c:v>35.097409699140371</c:v>
                </c:pt>
                <c:pt idx="23">
                  <c:v>33.318098162532351</c:v>
                </c:pt>
                <c:pt idx="24">
                  <c:v>26.099035822827773</c:v>
                </c:pt>
                <c:pt idx="25">
                  <c:v>35.097409699140371</c:v>
                </c:pt>
                <c:pt idx="26">
                  <c:v>32.041858921515086</c:v>
                </c:pt>
                <c:pt idx="27">
                  <c:v>26.977886061637037</c:v>
                </c:pt>
                <c:pt idx="28">
                  <c:v>29.169999181771345</c:v>
                </c:pt>
                <c:pt idx="29">
                  <c:v>29.654384054505499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'C.W.T_Med'!$C$1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'C.W.T_Med'!$A$2:$A$31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'C.W.T_Med'!$C$2:$C$31</c:f>
              <c:numCache>
                <c:formatCode>General</c:formatCode>
                <c:ptCount val="30"/>
                <c:pt idx="0">
                  <c:v>352.4390327784954</c:v>
                </c:pt>
                <c:pt idx="1">
                  <c:v>185.56813739990048</c:v>
                </c:pt>
                <c:pt idx="2">
                  <c:v>164.75557725834551</c:v>
                </c:pt>
                <c:pt idx="3">
                  <c:v>179.74942294388529</c:v>
                </c:pt>
                <c:pt idx="4">
                  <c:v>136.75092579364582</c:v>
                </c:pt>
                <c:pt idx="5">
                  <c:v>156.77194036839865</c:v>
                </c:pt>
                <c:pt idx="6">
                  <c:v>116.50850711916428</c:v>
                </c:pt>
                <c:pt idx="7">
                  <c:v>94.831815322665534</c:v>
                </c:pt>
                <c:pt idx="8">
                  <c:v>54.001811238725168</c:v>
                </c:pt>
                <c:pt idx="9">
                  <c:v>54.253131283342555</c:v>
                </c:pt>
                <c:pt idx="10">
                  <c:v>70.430814292218201</c:v>
                </c:pt>
                <c:pt idx="11">
                  <c:v>43.833149442580179</c:v>
                </c:pt>
                <c:pt idx="12">
                  <c:v>36.699950317124603</c:v>
                </c:pt>
                <c:pt idx="13">
                  <c:v>44.475784975797978</c:v>
                </c:pt>
                <c:pt idx="14">
                  <c:v>34.532965777429581</c:v>
                </c:pt>
                <c:pt idx="15">
                  <c:v>43.819355004172394</c:v>
                </c:pt>
                <c:pt idx="16">
                  <c:v>36.699950317124603</c:v>
                </c:pt>
                <c:pt idx="17">
                  <c:v>35.477081799350344</c:v>
                </c:pt>
                <c:pt idx="18">
                  <c:v>32.428458289483842</c:v>
                </c:pt>
                <c:pt idx="19">
                  <c:v>32.922928462081472</c:v>
                </c:pt>
                <c:pt idx="20">
                  <c:v>35.710893556863084</c:v>
                </c:pt>
                <c:pt idx="21">
                  <c:v>31.375737230762752</c:v>
                </c:pt>
                <c:pt idx="22">
                  <c:v>26.55452745065395</c:v>
                </c:pt>
                <c:pt idx="23">
                  <c:v>33.318098162532351</c:v>
                </c:pt>
                <c:pt idx="24">
                  <c:v>14.333071299311996</c:v>
                </c:pt>
                <c:pt idx="25">
                  <c:v>32.041858921515086</c:v>
                </c:pt>
                <c:pt idx="26">
                  <c:v>26.402179014130525</c:v>
                </c:pt>
                <c:pt idx="27">
                  <c:v>23.394564933218135</c:v>
                </c:pt>
                <c:pt idx="28">
                  <c:v>19.942074291532663</c:v>
                </c:pt>
                <c:pt idx="29">
                  <c:v>23.715376179919986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'C.W.T_Med'!$D$1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'C.W.T_Med'!$A$2:$A$31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'C.W.T_Med'!$D$2:$D$31</c:f>
              <c:numCache>
                <c:formatCode>General</c:formatCode>
                <c:ptCount val="30"/>
                <c:pt idx="0">
                  <c:v>542.24286680345813</c:v>
                </c:pt>
                <c:pt idx="1">
                  <c:v>407.53093963855554</c:v>
                </c:pt>
                <c:pt idx="2">
                  <c:v>614.12460349004937</c:v>
                </c:pt>
                <c:pt idx="3">
                  <c:v>423.60553492285544</c:v>
                </c:pt>
                <c:pt idx="4">
                  <c:v>351.46633252204083</c:v>
                </c:pt>
                <c:pt idx="5">
                  <c:v>318.77082423560159</c:v>
                </c:pt>
                <c:pt idx="6">
                  <c:v>360.07498490730222</c:v>
                </c:pt>
                <c:pt idx="7">
                  <c:v>207.0627225769822</c:v>
                </c:pt>
                <c:pt idx="8">
                  <c:v>218.31459316289511</c:v>
                </c:pt>
                <c:pt idx="9">
                  <c:v>181.72647399635298</c:v>
                </c:pt>
                <c:pt idx="10">
                  <c:v>187.35365717207196</c:v>
                </c:pt>
                <c:pt idx="11">
                  <c:v>160.59169651947832</c:v>
                </c:pt>
                <c:pt idx="12">
                  <c:v>176.99673446181055</c:v>
                </c:pt>
                <c:pt idx="13">
                  <c:v>160.38340925158627</c:v>
                </c:pt>
                <c:pt idx="14">
                  <c:v>136.26945914753423</c:v>
                </c:pt>
                <c:pt idx="15">
                  <c:v>88.371569992888908</c:v>
                </c:pt>
                <c:pt idx="16">
                  <c:v>131.02030983139593</c:v>
                </c:pt>
                <c:pt idx="17">
                  <c:v>58.529067928096538</c:v>
                </c:pt>
                <c:pt idx="18">
                  <c:v>40.590323077206449</c:v>
                </c:pt>
                <c:pt idx="19">
                  <c:v>42.633084190160389</c:v>
                </c:pt>
                <c:pt idx="20">
                  <c:v>52.865680036586809</c:v>
                </c:pt>
                <c:pt idx="21">
                  <c:v>33.318098162531896</c:v>
                </c:pt>
                <c:pt idx="22">
                  <c:v>36.877932553182291</c:v>
                </c:pt>
                <c:pt idx="23">
                  <c:v>39.214510243385121</c:v>
                </c:pt>
                <c:pt idx="24">
                  <c:v>36.699950317124603</c:v>
                </c:pt>
                <c:pt idx="25">
                  <c:v>29.336673626798074</c:v>
                </c:pt>
                <c:pt idx="26">
                  <c:v>35.097409699139462</c:v>
                </c:pt>
                <c:pt idx="27">
                  <c:v>25.539754905112204</c:v>
                </c:pt>
                <c:pt idx="28">
                  <c:v>17.595365235971258</c:v>
                </c:pt>
                <c:pt idx="29">
                  <c:v>32.711617002477396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'C.W.T_Med'!$E$1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'C.W.T_Med'!$A$2:$A$31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'C.W.T_Med'!$E$2:$E$31</c:f>
              <c:numCache>
                <c:formatCode>General</c:formatCode>
                <c:ptCount val="30"/>
                <c:pt idx="0">
                  <c:v>345.31662482895081</c:v>
                </c:pt>
                <c:pt idx="1">
                  <c:v>352.64394033072131</c:v>
                </c:pt>
                <c:pt idx="2">
                  <c:v>381.67710633704928</c:v>
                </c:pt>
                <c:pt idx="3">
                  <c:v>147.8586469685406</c:v>
                </c:pt>
                <c:pt idx="4">
                  <c:v>202.71714363321917</c:v>
                </c:pt>
                <c:pt idx="5">
                  <c:v>190.35347263790345</c:v>
                </c:pt>
                <c:pt idx="6">
                  <c:v>165.47363619785892</c:v>
                </c:pt>
                <c:pt idx="7">
                  <c:v>86.012377489146274</c:v>
                </c:pt>
                <c:pt idx="8">
                  <c:v>68.097901161863774</c:v>
                </c:pt>
                <c:pt idx="9">
                  <c:v>70.751384371035783</c:v>
                </c:pt>
                <c:pt idx="10">
                  <c:v>63.210006514109409</c:v>
                </c:pt>
                <c:pt idx="11">
                  <c:v>53.823846747888638</c:v>
                </c:pt>
                <c:pt idx="12">
                  <c:v>64.524359646896301</c:v>
                </c:pt>
                <c:pt idx="13">
                  <c:v>39.14480554288366</c:v>
                </c:pt>
                <c:pt idx="14">
                  <c:v>37.251632485860227</c:v>
                </c:pt>
                <c:pt idx="15">
                  <c:v>38.858851144286746</c:v>
                </c:pt>
                <c:pt idx="16">
                  <c:v>34.928051328719448</c:v>
                </c:pt>
                <c:pt idx="17">
                  <c:v>34.630833818633619</c:v>
                </c:pt>
                <c:pt idx="18">
                  <c:v>32.749869951987193</c:v>
                </c:pt>
                <c:pt idx="19">
                  <c:v>30.896358663339925</c:v>
                </c:pt>
                <c:pt idx="20">
                  <c:v>26.917061294315999</c:v>
                </c:pt>
                <c:pt idx="21">
                  <c:v>25.667442078708518</c:v>
                </c:pt>
                <c:pt idx="22">
                  <c:v>30.420301743119126</c:v>
                </c:pt>
                <c:pt idx="23">
                  <c:v>23.25226852033029</c:v>
                </c:pt>
                <c:pt idx="24">
                  <c:v>18.744559635169935</c:v>
                </c:pt>
                <c:pt idx="25">
                  <c:v>15.013423429884824</c:v>
                </c:pt>
                <c:pt idx="26">
                  <c:v>17.962794472742644</c:v>
                </c:pt>
                <c:pt idx="27">
                  <c:v>18.824694709714095</c:v>
                </c:pt>
                <c:pt idx="28">
                  <c:v>14.670086728994647</c:v>
                </c:pt>
                <c:pt idx="29">
                  <c:v>15.523995873995773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'C.W.T_Med'!$F$1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'C.W.T_Med'!$A$2:$A$31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'C.W.T_Med'!$F$2:$F$31</c:f>
              <c:numCache>
                <c:formatCode>General</c:formatCode>
                <c:ptCount val="30"/>
                <c:pt idx="0">
                  <c:v>389.86320362377546</c:v>
                </c:pt>
                <c:pt idx="1">
                  <c:v>343.41179423556059</c:v>
                </c:pt>
                <c:pt idx="2">
                  <c:v>229.75787274902075</c:v>
                </c:pt>
                <c:pt idx="3">
                  <c:v>273.70697834007115</c:v>
                </c:pt>
                <c:pt idx="4">
                  <c:v>269.37168600706536</c:v>
                </c:pt>
                <c:pt idx="5">
                  <c:v>207.60718389445901</c:v>
                </c:pt>
                <c:pt idx="6">
                  <c:v>141.63499496025361</c:v>
                </c:pt>
                <c:pt idx="7">
                  <c:v>115.56846766779245</c:v>
                </c:pt>
                <c:pt idx="8">
                  <c:v>130.81748956219963</c:v>
                </c:pt>
                <c:pt idx="9">
                  <c:v>93.047258163752304</c:v>
                </c:pt>
                <c:pt idx="10">
                  <c:v>85.648176949018307</c:v>
                </c:pt>
                <c:pt idx="11">
                  <c:v>69.782763906474429</c:v>
                </c:pt>
                <c:pt idx="12">
                  <c:v>66.391637188080495</c:v>
                </c:pt>
                <c:pt idx="13">
                  <c:v>61.517257399856589</c:v>
                </c:pt>
                <c:pt idx="14">
                  <c:v>66.415338522745742</c:v>
                </c:pt>
                <c:pt idx="15">
                  <c:v>58.450424962223224</c:v>
                </c:pt>
                <c:pt idx="16">
                  <c:v>54.99622536244533</c:v>
                </c:pt>
                <c:pt idx="17">
                  <c:v>52.344192947776719</c:v>
                </c:pt>
                <c:pt idx="18">
                  <c:v>50.964468247074365</c:v>
                </c:pt>
                <c:pt idx="19">
                  <c:v>44.931589669808091</c:v>
                </c:pt>
                <c:pt idx="20">
                  <c:v>46.037638341799266</c:v>
                </c:pt>
                <c:pt idx="21">
                  <c:v>43.150217313519533</c:v>
                </c:pt>
                <c:pt idx="22">
                  <c:v>36.98780763726063</c:v>
                </c:pt>
                <c:pt idx="23">
                  <c:v>38.681853706932088</c:v>
                </c:pt>
                <c:pt idx="24">
                  <c:v>41.840214203433788</c:v>
                </c:pt>
                <c:pt idx="25">
                  <c:v>39.11386888024299</c:v>
                </c:pt>
                <c:pt idx="26">
                  <c:v>33.59127144302056</c:v>
                </c:pt>
                <c:pt idx="27">
                  <c:v>35.614278365606879</c:v>
                </c:pt>
                <c:pt idx="28">
                  <c:v>36.791797042613325</c:v>
                </c:pt>
                <c:pt idx="29">
                  <c:v>31.114353056122127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'C.W.T_Med'!$G$1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'C.W.T_Med'!$A$2:$A$31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'C.W.T_Med'!$G$2:$G$31</c:f>
              <c:numCache>
                <c:formatCode>General</c:formatCode>
                <c:ptCount val="30"/>
                <c:pt idx="0">
                  <c:v>442.48312688298302</c:v>
                </c:pt>
                <c:pt idx="1">
                  <c:v>371.9858644857668</c:v>
                </c:pt>
                <c:pt idx="2">
                  <c:v>293.31292712353024</c:v>
                </c:pt>
                <c:pt idx="3">
                  <c:v>246.11548885515367</c:v>
                </c:pt>
                <c:pt idx="4">
                  <c:v>186.30812840908789</c:v>
                </c:pt>
                <c:pt idx="5">
                  <c:v>255.7364999487736</c:v>
                </c:pt>
                <c:pt idx="6">
                  <c:v>144.73091670057693</c:v>
                </c:pt>
                <c:pt idx="7">
                  <c:v>209.72215978098029</c:v>
                </c:pt>
                <c:pt idx="8">
                  <c:v>157.41831922578695</c:v>
                </c:pt>
                <c:pt idx="9">
                  <c:v>136.58556920769888</c:v>
                </c:pt>
                <c:pt idx="10">
                  <c:v>151.01426853874818</c:v>
                </c:pt>
                <c:pt idx="11">
                  <c:v>141.27152767532607</c:v>
                </c:pt>
                <c:pt idx="12">
                  <c:v>122.22961154886252</c:v>
                </c:pt>
                <c:pt idx="13">
                  <c:v>104.68563015342625</c:v>
                </c:pt>
                <c:pt idx="14">
                  <c:v>104.40891458556507</c:v>
                </c:pt>
                <c:pt idx="15">
                  <c:v>124.93364202826615</c:v>
                </c:pt>
                <c:pt idx="16">
                  <c:v>93.314270142785972</c:v>
                </c:pt>
                <c:pt idx="17">
                  <c:v>110.69237201504757</c:v>
                </c:pt>
                <c:pt idx="18">
                  <c:v>103.10539400748667</c:v>
                </c:pt>
                <c:pt idx="19">
                  <c:v>105.01249542009737</c:v>
                </c:pt>
                <c:pt idx="20">
                  <c:v>97.410592988091594</c:v>
                </c:pt>
                <c:pt idx="21">
                  <c:v>94.530986492328338</c:v>
                </c:pt>
                <c:pt idx="22">
                  <c:v>60.344176750375482</c:v>
                </c:pt>
                <c:pt idx="23">
                  <c:v>36.8779325531832</c:v>
                </c:pt>
                <c:pt idx="24">
                  <c:v>37.246869600357059</c:v>
                </c:pt>
                <c:pt idx="25">
                  <c:v>76.634129820782618</c:v>
                </c:pt>
                <c:pt idx="26">
                  <c:v>0</c:v>
                </c:pt>
                <c:pt idx="27">
                  <c:v>39.16666666666606</c:v>
                </c:pt>
                <c:pt idx="28">
                  <c:v>37.246869600357968</c:v>
                </c:pt>
                <c:pt idx="29">
                  <c:v>33.318098162532351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'C.W.T_Med'!$H$1</c:f>
              <c:strCache>
                <c:ptCount val="1"/>
                <c:pt idx="0">
                  <c:v>FCFS</c:v>
                </c:pt>
              </c:strCache>
            </c:strRef>
          </c:tx>
          <c:marker>
            <c:symbol val="none"/>
          </c:marker>
          <c:cat>
            <c:numRef>
              <c:f>'C.W.T_Med'!$A$2:$A$31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'C.W.T_Med'!$H$2:$H$31</c:f>
              <c:numCache>
                <c:formatCode>General</c:formatCode>
                <c:ptCount val="30"/>
                <c:pt idx="0">
                  <c:v>1784.2608107567876</c:v>
                </c:pt>
                <c:pt idx="1">
                  <c:v>1862.8487738951917</c:v>
                </c:pt>
                <c:pt idx="2">
                  <c:v>1852.4823148931987</c:v>
                </c:pt>
                <c:pt idx="3">
                  <c:v>1794.9224005922752</c:v>
                </c:pt>
                <c:pt idx="4">
                  <c:v>1857.5247343759142</c:v>
                </c:pt>
                <c:pt idx="5">
                  <c:v>1763.6661316078985</c:v>
                </c:pt>
                <c:pt idx="6">
                  <c:v>1758.3498158971288</c:v>
                </c:pt>
                <c:pt idx="7">
                  <c:v>1771.862214586648</c:v>
                </c:pt>
                <c:pt idx="8">
                  <c:v>1475.7038357039141</c:v>
                </c:pt>
                <c:pt idx="9">
                  <c:v>1545.9555785093316</c:v>
                </c:pt>
                <c:pt idx="10">
                  <c:v>1691.0247509765404</c:v>
                </c:pt>
                <c:pt idx="11">
                  <c:v>1448.5651227524522</c:v>
                </c:pt>
                <c:pt idx="12">
                  <c:v>1487.5067874508604</c:v>
                </c:pt>
                <c:pt idx="13">
                  <c:v>1434.0475946555889</c:v>
                </c:pt>
                <c:pt idx="14">
                  <c:v>1156.9557843713837</c:v>
                </c:pt>
                <c:pt idx="15">
                  <c:v>1022.7751953810412</c:v>
                </c:pt>
                <c:pt idx="16">
                  <c:v>1456.4264745005125</c:v>
                </c:pt>
                <c:pt idx="17">
                  <c:v>1416.3480404112606</c:v>
                </c:pt>
                <c:pt idx="18">
                  <c:v>1338.7718571758969</c:v>
                </c:pt>
                <c:pt idx="19">
                  <c:v>1217.3412159598738</c:v>
                </c:pt>
                <c:pt idx="20">
                  <c:v>1258.1089947925684</c:v>
                </c:pt>
                <c:pt idx="21">
                  <c:v>849.69039339347273</c:v>
                </c:pt>
                <c:pt idx="22">
                  <c:v>486.8527179359553</c:v>
                </c:pt>
                <c:pt idx="23">
                  <c:v>1067.7538330622174</c:v>
                </c:pt>
                <c:pt idx="24">
                  <c:v>66.414283071598675</c:v>
                </c:pt>
                <c:pt idx="25">
                  <c:v>69.952227983315424</c:v>
                </c:pt>
                <c:pt idx="26">
                  <c:v>399.35300655092215</c:v>
                </c:pt>
                <c:pt idx="27">
                  <c:v>37.56230400649838</c:v>
                </c:pt>
                <c:pt idx="28">
                  <c:v>44.16666666666697</c:v>
                </c:pt>
                <c:pt idx="29">
                  <c:v>230.92152852217987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'C.W.T_Med'!$I$1</c:f>
              <c:strCache>
                <c:ptCount val="1"/>
                <c:pt idx="0">
                  <c:v>FOFS</c:v>
                </c:pt>
              </c:strCache>
            </c:strRef>
          </c:tx>
          <c:marker>
            <c:symbol val="none"/>
          </c:marker>
          <c:cat>
            <c:numRef>
              <c:f>'C.W.T_Med'!$A$2:$A$31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'C.W.T_Med'!$I$2:$I$31</c:f>
              <c:numCache>
                <c:formatCode>General</c:formatCode>
                <c:ptCount val="30"/>
                <c:pt idx="0">
                  <c:v>325.44889666236122</c:v>
                </c:pt>
                <c:pt idx="1">
                  <c:v>310.16001771566971</c:v>
                </c:pt>
                <c:pt idx="2">
                  <c:v>297.39095126451502</c:v>
                </c:pt>
                <c:pt idx="3">
                  <c:v>312.53102240382441</c:v>
                </c:pt>
                <c:pt idx="4">
                  <c:v>317.32897358263153</c:v>
                </c:pt>
                <c:pt idx="5">
                  <c:v>285.99088709977696</c:v>
                </c:pt>
                <c:pt idx="6">
                  <c:v>315.69517602321412</c:v>
                </c:pt>
                <c:pt idx="7">
                  <c:v>319.06090081427465</c:v>
                </c:pt>
                <c:pt idx="8">
                  <c:v>306.14789741951154</c:v>
                </c:pt>
                <c:pt idx="9">
                  <c:v>311.20812822071605</c:v>
                </c:pt>
                <c:pt idx="10">
                  <c:v>332.06696177173944</c:v>
                </c:pt>
                <c:pt idx="11">
                  <c:v>294.6045177394285</c:v>
                </c:pt>
                <c:pt idx="12">
                  <c:v>279.84615064087484</c:v>
                </c:pt>
                <c:pt idx="13">
                  <c:v>309.84033493630341</c:v>
                </c:pt>
                <c:pt idx="14">
                  <c:v>264.217877352301</c:v>
                </c:pt>
                <c:pt idx="15">
                  <c:v>231.2504880892252</c:v>
                </c:pt>
                <c:pt idx="16">
                  <c:v>262.93902879578491</c:v>
                </c:pt>
                <c:pt idx="17">
                  <c:v>297.49663918678516</c:v>
                </c:pt>
                <c:pt idx="18">
                  <c:v>265.54764545364742</c:v>
                </c:pt>
                <c:pt idx="19">
                  <c:v>273.4563526701877</c:v>
                </c:pt>
                <c:pt idx="20">
                  <c:v>259.93421251083328</c:v>
                </c:pt>
                <c:pt idx="21">
                  <c:v>228.64459707280093</c:v>
                </c:pt>
                <c:pt idx="22">
                  <c:v>170.36750021616899</c:v>
                </c:pt>
                <c:pt idx="23">
                  <c:v>271.60482205670996</c:v>
                </c:pt>
                <c:pt idx="24">
                  <c:v>156.06466437525796</c:v>
                </c:pt>
                <c:pt idx="25">
                  <c:v>37.56230400649838</c:v>
                </c:pt>
                <c:pt idx="26">
                  <c:v>187.14084654238468</c:v>
                </c:pt>
                <c:pt idx="27">
                  <c:v>63.347865323147289</c:v>
                </c:pt>
                <c:pt idx="28">
                  <c:v>71.618894649982394</c:v>
                </c:pt>
                <c:pt idx="29">
                  <c:v>93.033969503038634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6912"/>
        <c:axId val="210168832"/>
      </c:lineChart>
      <c:catAx>
        <c:axId val="2101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68832"/>
        <c:crosses val="autoZero"/>
        <c:auto val="1"/>
        <c:lblAlgn val="ctr"/>
        <c:lblOffset val="100"/>
        <c:noMultiLvlLbl val="0"/>
      </c:catAx>
      <c:valAx>
        <c:axId val="21016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Customer waiting time Median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6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'C.W.T_Med'!$L$1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'C.W.T_Med'!$K$2:$K$31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'C.W.T_Med'!$L$2:$L$31</c:f>
              <c:numCache>
                <c:formatCode>General</c:formatCode>
                <c:ptCount val="30"/>
                <c:pt idx="0">
                  <c:v>0.82169692364876112</c:v>
                </c:pt>
                <c:pt idx="1">
                  <c:v>0.7835457997926526</c:v>
                </c:pt>
                <c:pt idx="2">
                  <c:v>0.8278539778632491</c:v>
                </c:pt>
                <c:pt idx="3">
                  <c:v>0.8813347652017387</c:v>
                </c:pt>
                <c:pt idx="4">
                  <c:v>0.92385686206751882</c:v>
                </c:pt>
                <c:pt idx="5">
                  <c:v>0.93064581490019371</c:v>
                </c:pt>
                <c:pt idx="6">
                  <c:v>0.95117602681506119</c:v>
                </c:pt>
                <c:pt idx="7">
                  <c:v>0.94471227623054765</c:v>
                </c:pt>
                <c:pt idx="8">
                  <c:v>0.94920557182449716</c:v>
                </c:pt>
                <c:pt idx="9">
                  <c:v>0.95927826335904332</c:v>
                </c:pt>
                <c:pt idx="10">
                  <c:v>0.97294021770439365</c:v>
                </c:pt>
                <c:pt idx="11">
                  <c:v>0.95713199674737959</c:v>
                </c:pt>
                <c:pt idx="12">
                  <c:v>0.95816828116884356</c:v>
                </c:pt>
                <c:pt idx="13">
                  <c:v>0.96355148958812664</c:v>
                </c:pt>
                <c:pt idx="14">
                  <c:v>0.96753350083563705</c:v>
                </c:pt>
                <c:pt idx="15">
                  <c:v>0.96292766305058808</c:v>
                </c:pt>
                <c:pt idx="16">
                  <c:v>0.97539535616651496</c:v>
                </c:pt>
                <c:pt idx="17">
                  <c:v>0.97396266207105808</c:v>
                </c:pt>
                <c:pt idx="18">
                  <c:v>0.97258685255414457</c:v>
                </c:pt>
                <c:pt idx="19">
                  <c:v>0.97059752893970908</c:v>
                </c:pt>
                <c:pt idx="20">
                  <c:v>0.97255479634135233</c:v>
                </c:pt>
                <c:pt idx="21">
                  <c:v>0.95869388429946911</c:v>
                </c:pt>
                <c:pt idx="22">
                  <c:v>0.92790959481968549</c:v>
                </c:pt>
                <c:pt idx="23">
                  <c:v>0.9687960865783275</c:v>
                </c:pt>
                <c:pt idx="24">
                  <c:v>0.60702676268158451</c:v>
                </c:pt>
                <c:pt idx="25">
                  <c:v>0.49826602081192339</c:v>
                </c:pt>
                <c:pt idx="26">
                  <c:v>0.91976557482751953</c:v>
                </c:pt>
                <c:pt idx="27">
                  <c:v>0.28178297963378951</c:v>
                </c:pt>
                <c:pt idx="28">
                  <c:v>0.33954718833725711</c:v>
                </c:pt>
                <c:pt idx="29">
                  <c:v>0.87158241916947465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'C.W.T_Med'!$M$1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'C.W.T_Med'!$K$2:$K$31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'C.W.T_Med'!$M$2:$M$31</c:f>
              <c:numCache>
                <c:formatCode>General</c:formatCode>
                <c:ptCount val="30"/>
                <c:pt idx="0">
                  <c:v>0.80247336563480887</c:v>
                </c:pt>
                <c:pt idx="1">
                  <c:v>0.90038475479043856</c:v>
                </c:pt>
                <c:pt idx="2">
                  <c:v>0.91106226713541172</c:v>
                </c:pt>
                <c:pt idx="3">
                  <c:v>0.89985671643265863</c:v>
                </c:pt>
                <c:pt idx="4">
                  <c:v>0.9263800243071374</c:v>
                </c:pt>
                <c:pt idx="5">
                  <c:v>0.91111019395407178</c:v>
                </c:pt>
                <c:pt idx="6">
                  <c:v>0.93373985877791876</c:v>
                </c:pt>
                <c:pt idx="7">
                  <c:v>0.94647901256543898</c:v>
                </c:pt>
                <c:pt idx="8">
                  <c:v>0.96340606432525389</c:v>
                </c:pt>
                <c:pt idx="9">
                  <c:v>0.9649064099657666</c:v>
                </c:pt>
                <c:pt idx="10">
                  <c:v>0.958350216783317</c:v>
                </c:pt>
                <c:pt idx="11">
                  <c:v>0.96974029765448733</c:v>
                </c:pt>
                <c:pt idx="12">
                  <c:v>0.97532787707139323</c:v>
                </c:pt>
                <c:pt idx="13">
                  <c:v>0.96898583760988799</c:v>
                </c:pt>
                <c:pt idx="14">
                  <c:v>0.97015187075952725</c:v>
                </c:pt>
                <c:pt idx="15">
                  <c:v>0.95715641599242418</c:v>
                </c:pt>
                <c:pt idx="16">
                  <c:v>0.9748013710546487</c:v>
                </c:pt>
                <c:pt idx="17">
                  <c:v>0.97495172034901179</c:v>
                </c:pt>
                <c:pt idx="18">
                  <c:v>0.97577745743931998</c:v>
                </c:pt>
                <c:pt idx="19">
                  <c:v>0.97295505316796349</c:v>
                </c:pt>
                <c:pt idx="20">
                  <c:v>0.97161542147407431</c:v>
                </c:pt>
                <c:pt idx="21">
                  <c:v>0.96307391789442842</c:v>
                </c:pt>
                <c:pt idx="22">
                  <c:v>0.94545675422490472</c:v>
                </c:pt>
                <c:pt idx="23">
                  <c:v>0.9687960865783275</c:v>
                </c:pt>
                <c:pt idx="24">
                  <c:v>0.78418691527754558</c:v>
                </c:pt>
                <c:pt idx="25">
                  <c:v>0.54194655631043642</c:v>
                </c:pt>
                <c:pt idx="26">
                  <c:v>0.93388761676753784</c:v>
                </c:pt>
                <c:pt idx="27">
                  <c:v>0.3771797137584848</c:v>
                </c:pt>
                <c:pt idx="28">
                  <c:v>0.54848133679548994</c:v>
                </c:pt>
                <c:pt idx="29">
                  <c:v>0.89730114670689032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'C.W.T_Med'!$N$1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'C.W.T_Med'!$K$2:$K$31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'C.W.T_Med'!$N$2:$N$31</c:f>
              <c:numCache>
                <c:formatCode>General</c:formatCode>
                <c:ptCount val="30"/>
                <c:pt idx="0">
                  <c:v>0.6960966336678841</c:v>
                </c:pt>
                <c:pt idx="1">
                  <c:v>0.78123240847596354</c:v>
                </c:pt>
                <c:pt idx="2">
                  <c:v>0.66848557821430243</c:v>
                </c:pt>
                <c:pt idx="3">
                  <c:v>0.76399785596130665</c:v>
                </c:pt>
                <c:pt idx="4">
                  <c:v>0.81078780485788504</c:v>
                </c:pt>
                <c:pt idx="5">
                  <c:v>0.81925670708152409</c:v>
                </c:pt>
                <c:pt idx="6">
                  <c:v>0.79521993766434462</c:v>
                </c:pt>
                <c:pt idx="7">
                  <c:v>0.88313836094456855</c:v>
                </c:pt>
                <c:pt idx="8">
                  <c:v>0.85206069952460439</c:v>
                </c:pt>
                <c:pt idx="9">
                  <c:v>0.88245039086337751</c:v>
                </c:pt>
                <c:pt idx="10">
                  <c:v>0.8892070284223349</c:v>
                </c:pt>
                <c:pt idx="11">
                  <c:v>0.88913739948789161</c:v>
                </c:pt>
                <c:pt idx="12">
                  <c:v>0.8810111416263654</c:v>
                </c:pt>
                <c:pt idx="13">
                  <c:v>0.88816033034795816</c:v>
                </c:pt>
                <c:pt idx="14">
                  <c:v>0.88221722818770087</c:v>
                </c:pt>
                <c:pt idx="15">
                  <c:v>0.91359629135318876</c:v>
                </c:pt>
                <c:pt idx="16">
                  <c:v>0.91003987353612903</c:v>
                </c:pt>
                <c:pt idx="17">
                  <c:v>0.95867606954071716</c:v>
                </c:pt>
                <c:pt idx="18">
                  <c:v>0.96968092594743471</c:v>
                </c:pt>
                <c:pt idx="19">
                  <c:v>0.96497852563338682</c:v>
                </c:pt>
                <c:pt idx="20">
                  <c:v>0.95798004763068789</c:v>
                </c:pt>
                <c:pt idx="21">
                  <c:v>0.96078795474023559</c:v>
                </c:pt>
                <c:pt idx="22">
                  <c:v>0.92425238435654877</c:v>
                </c:pt>
                <c:pt idx="23">
                  <c:v>0.96327382863995759</c:v>
                </c:pt>
                <c:pt idx="24">
                  <c:v>0.44740877082780817</c:v>
                </c:pt>
                <c:pt idx="25">
                  <c:v>0.58061845244163945</c:v>
                </c:pt>
                <c:pt idx="26">
                  <c:v>0.91211432210749077</c:v>
                </c:pt>
                <c:pt idx="27">
                  <c:v>0.32006953298994234</c:v>
                </c:pt>
                <c:pt idx="28">
                  <c:v>0.60161437201574786</c:v>
                </c:pt>
                <c:pt idx="29">
                  <c:v>0.85834314707762094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'C.W.T_Med'!$O$1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'C.W.T_Med'!$K$2:$K$31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'C.W.T_Med'!$O$2:$O$31</c:f>
              <c:numCache>
                <c:formatCode>General</c:formatCode>
                <c:ptCount val="30"/>
                <c:pt idx="0">
                  <c:v>0.8064651631941151</c:v>
                </c:pt>
                <c:pt idx="1">
                  <c:v>0.81069642084078164</c:v>
                </c:pt>
                <c:pt idx="2">
                  <c:v>0.79396450737018009</c:v>
                </c:pt>
                <c:pt idx="3">
                  <c:v>0.91762393353620675</c:v>
                </c:pt>
                <c:pt idx="4">
                  <c:v>0.89086705555965184</c:v>
                </c:pt>
                <c:pt idx="5">
                  <c:v>0.89206944033995705</c:v>
                </c:pt>
                <c:pt idx="6">
                  <c:v>0.90589265304217492</c:v>
                </c:pt>
                <c:pt idx="7">
                  <c:v>0.95145650898751633</c:v>
                </c:pt>
                <c:pt idx="8">
                  <c:v>0.95385395123718653</c:v>
                </c:pt>
                <c:pt idx="9">
                  <c:v>0.95423452953334087</c:v>
                </c:pt>
                <c:pt idx="10">
                  <c:v>0.96262029489656697</c:v>
                </c:pt>
                <c:pt idx="11">
                  <c:v>0.96284333655250742</c:v>
                </c:pt>
                <c:pt idx="12">
                  <c:v>0.9566224771602746</c:v>
                </c:pt>
                <c:pt idx="13">
                  <c:v>0.97270327310699545</c:v>
                </c:pt>
                <c:pt idx="14">
                  <c:v>0.96780202580853136</c:v>
                </c:pt>
                <c:pt idx="15">
                  <c:v>0.96200645917130434</c:v>
                </c:pt>
                <c:pt idx="16">
                  <c:v>0.97601797829121573</c:v>
                </c:pt>
                <c:pt idx="17">
                  <c:v>0.97554920624694907</c:v>
                </c:pt>
                <c:pt idx="18">
                  <c:v>0.97553737795095863</c:v>
                </c:pt>
                <c:pt idx="19">
                  <c:v>0.97461980399720705</c:v>
                </c:pt>
                <c:pt idx="20">
                  <c:v>0.97860514358793371</c:v>
                </c:pt>
                <c:pt idx="21">
                  <c:v>0.96979200626689621</c:v>
                </c:pt>
                <c:pt idx="22">
                  <c:v>0.93751641795882745</c:v>
                </c:pt>
                <c:pt idx="23">
                  <c:v>0.97822319358606746</c:v>
                </c:pt>
                <c:pt idx="24">
                  <c:v>0.71776312611908877</c:v>
                </c:pt>
                <c:pt idx="25">
                  <c:v>0.78537605073185468</c:v>
                </c:pt>
                <c:pt idx="26">
                  <c:v>0.95502025982505734</c:v>
                </c:pt>
                <c:pt idx="27">
                  <c:v>0.49884078712377783</c:v>
                </c:pt>
                <c:pt idx="28">
                  <c:v>0.66784709292842537</c:v>
                </c:pt>
                <c:pt idx="29">
                  <c:v>0.93277371766355377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'C.W.T_Med'!$P$1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'C.W.T_Med'!$K$2:$K$31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'C.W.T_Med'!$P$2:$P$31</c:f>
              <c:numCache>
                <c:formatCode>General</c:formatCode>
                <c:ptCount val="30"/>
                <c:pt idx="0">
                  <c:v>0.78149875776377309</c:v>
                </c:pt>
                <c:pt idx="1">
                  <c:v>0.81565234975167034</c:v>
                </c:pt>
                <c:pt idx="2">
                  <c:v>0.87597297372187488</c:v>
                </c:pt>
                <c:pt idx="3">
                  <c:v>0.84751041145302142</c:v>
                </c:pt>
                <c:pt idx="4">
                  <c:v>0.85498352672134503</c:v>
                </c:pt>
                <c:pt idx="5">
                  <c:v>0.88228657330671323</c:v>
                </c:pt>
                <c:pt idx="6">
                  <c:v>0.91945004703856958</c:v>
                </c:pt>
                <c:pt idx="7">
                  <c:v>0.93477570280782074</c:v>
                </c:pt>
                <c:pt idx="8">
                  <c:v>0.91135247710473055</c:v>
                </c:pt>
                <c:pt idx="9">
                  <c:v>0.93981246327046997</c:v>
                </c:pt>
                <c:pt idx="10">
                  <c:v>0.94935131676839279</c:v>
                </c:pt>
                <c:pt idx="11">
                  <c:v>0.95182628463822283</c:v>
                </c:pt>
                <c:pt idx="12">
                  <c:v>0.95536717025550133</c:v>
                </c:pt>
                <c:pt idx="13">
                  <c:v>0.95710236004082483</c:v>
                </c:pt>
                <c:pt idx="14">
                  <c:v>0.94259474785474917</c:v>
                </c:pt>
                <c:pt idx="15">
                  <c:v>0.94285115123421903</c:v>
                </c:pt>
                <c:pt idx="16">
                  <c:v>0.96223892772801556</c:v>
                </c:pt>
                <c:pt idx="17">
                  <c:v>0.96304284578769372</c:v>
                </c:pt>
                <c:pt idx="18">
                  <c:v>0.96193192441721731</c:v>
                </c:pt>
                <c:pt idx="19">
                  <c:v>0.96309038987529927</c:v>
                </c:pt>
                <c:pt idx="20">
                  <c:v>0.96340727350940703</c:v>
                </c:pt>
                <c:pt idx="21">
                  <c:v>0.94921654093182428</c:v>
                </c:pt>
                <c:pt idx="22">
                  <c:v>0.92402669991435415</c:v>
                </c:pt>
                <c:pt idx="23">
                  <c:v>0.96377268569854146</c:v>
                </c:pt>
                <c:pt idx="24">
                  <c:v>0.37001180667225647</c:v>
                </c:pt>
                <c:pt idx="25">
                  <c:v>0.44084884773688426</c:v>
                </c:pt>
                <c:pt idx="26">
                  <c:v>0.91588576799975263</c:v>
                </c:pt>
                <c:pt idx="27">
                  <c:v>5.1861186165643287E-2</c:v>
                </c:pt>
                <c:pt idx="28">
                  <c:v>0.16697818016725119</c:v>
                </c:pt>
                <c:pt idx="29">
                  <c:v>0.86526005931433281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'C.W.T_Med'!$Q$1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'C.W.T_Med'!$K$2:$K$31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'C.W.T_Med'!$Q$2:$Q$31</c:f>
              <c:numCache>
                <c:formatCode>General</c:formatCode>
                <c:ptCount val="30"/>
                <c:pt idx="0">
                  <c:v>0.75200759652659444</c:v>
                </c:pt>
                <c:pt idx="1">
                  <c:v>0.80031343944900613</c:v>
                </c:pt>
                <c:pt idx="2">
                  <c:v>0.84166492453643715</c:v>
                </c:pt>
                <c:pt idx="3">
                  <c:v>0.86288237933074863</c:v>
                </c:pt>
                <c:pt idx="4">
                  <c:v>0.89970086267966543</c:v>
                </c:pt>
                <c:pt idx="5">
                  <c:v>0.85499721553555952</c:v>
                </c:pt>
                <c:pt idx="6">
                  <c:v>0.91768934975732708</c:v>
                </c:pt>
                <c:pt idx="7">
                  <c:v>0.88163743317371568</c:v>
                </c:pt>
                <c:pt idx="8">
                  <c:v>0.8933266178367707</c:v>
                </c:pt>
                <c:pt idx="9">
                  <c:v>0.91164974524080455</c:v>
                </c:pt>
                <c:pt idx="10">
                  <c:v>0.9106965948005552</c:v>
                </c:pt>
                <c:pt idx="11">
                  <c:v>0.9024748522131385</c:v>
                </c:pt>
                <c:pt idx="12">
                  <c:v>0.91782920751687636</c:v>
                </c:pt>
                <c:pt idx="13">
                  <c:v>0.9269998913958164</c:v>
                </c:pt>
                <c:pt idx="14">
                  <c:v>0.90975548418015451</c:v>
                </c:pt>
                <c:pt idx="15">
                  <c:v>0.87784838487237526</c:v>
                </c:pt>
                <c:pt idx="16">
                  <c:v>0.93592929558988658</c:v>
                </c:pt>
                <c:pt idx="17">
                  <c:v>0.92184663030782588</c:v>
                </c:pt>
                <c:pt idx="18">
                  <c:v>0.92298509006233165</c:v>
                </c:pt>
                <c:pt idx="19">
                  <c:v>0.91373618666374079</c:v>
                </c:pt>
                <c:pt idx="20">
                  <c:v>0.92257380450240545</c:v>
                </c:pt>
                <c:pt idx="21">
                  <c:v>0.88874655141763725</c:v>
                </c:pt>
                <c:pt idx="22">
                  <c:v>0.87605250103931087</c:v>
                </c:pt>
                <c:pt idx="23">
                  <c:v>0.9654621398572546</c:v>
                </c:pt>
                <c:pt idx="24">
                  <c:v>0.43917380602900363</c:v>
                </c:pt>
                <c:pt idx="25">
                  <c:v>-9.5520929498641854E-2</c:v>
                </c:pt>
                <c:pt idx="26">
                  <c:v>1</c:v>
                </c:pt>
                <c:pt idx="27">
                  <c:v>-4.2712040770718475E-2</c:v>
                </c:pt>
                <c:pt idx="28">
                  <c:v>0.15667465055793858</c:v>
                </c:pt>
                <c:pt idx="29">
                  <c:v>0.85571679532975131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7984"/>
        <c:axId val="211264256"/>
      </c:lineChart>
      <c:catAx>
        <c:axId val="2112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64256"/>
        <c:crosses val="autoZero"/>
        <c:auto val="1"/>
        <c:lblAlgn val="ctr"/>
        <c:lblOffset val="100"/>
        <c:noMultiLvlLbl val="0"/>
      </c:catAx>
      <c:valAx>
        <c:axId val="21126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FCFS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5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'C.W.T_Med'!$U$1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'C.W.T_Med'!$S$2:$S$31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'C.W.T_Med'!$U$2:$U$31</c:f>
              <c:numCache>
                <c:formatCode>General</c:formatCode>
                <c:ptCount val="30"/>
                <c:pt idx="0">
                  <c:v>-8.2932025251679531E-2</c:v>
                </c:pt>
                <c:pt idx="1">
                  <c:v>0.40170193835230322</c:v>
                </c:pt>
                <c:pt idx="2">
                  <c:v>0.44599667018179279</c:v>
                </c:pt>
                <c:pt idx="3">
                  <c:v>0.42485894180568962</c:v>
                </c:pt>
                <c:pt idx="4">
                  <c:v>0.56905628802269992</c:v>
                </c:pt>
                <c:pt idx="5">
                  <c:v>0.45182889581476837</c:v>
                </c:pt>
                <c:pt idx="6">
                  <c:v>0.63094619123797757</c:v>
                </c:pt>
                <c:pt idx="7">
                  <c:v>0.70277832513903937</c:v>
                </c:pt>
                <c:pt idx="8">
                  <c:v>0.82360874696870123</c:v>
                </c:pt>
                <c:pt idx="9">
                  <c:v>0.82566929857029647</c:v>
                </c:pt>
                <c:pt idx="10">
                  <c:v>0.78790177162932618</c:v>
                </c:pt>
                <c:pt idx="11">
                  <c:v>0.85121358701854777</c:v>
                </c:pt>
                <c:pt idx="12">
                  <c:v>0.86885669060275383</c:v>
                </c:pt>
                <c:pt idx="13">
                  <c:v>0.85645579364306701</c:v>
                </c:pt>
                <c:pt idx="14">
                  <c:v>0.86930117627360903</c:v>
                </c:pt>
                <c:pt idx="15">
                  <c:v>0.81051129722474258</c:v>
                </c:pt>
                <c:pt idx="16">
                  <c:v>0.86042410483828136</c:v>
                </c:pt>
                <c:pt idx="17">
                  <c:v>0.88074795770356307</c:v>
                </c:pt>
                <c:pt idx="18">
                  <c:v>0.87788082912923293</c:v>
                </c:pt>
                <c:pt idx="19">
                  <c:v>0.87960444823971817</c:v>
                </c:pt>
                <c:pt idx="20">
                  <c:v>0.86261564719813566</c:v>
                </c:pt>
                <c:pt idx="21">
                  <c:v>0.86277507698652223</c:v>
                </c:pt>
                <c:pt idx="22">
                  <c:v>0.84413384350324727</c:v>
                </c:pt>
                <c:pt idx="23">
                  <c:v>0.87732876791275938</c:v>
                </c:pt>
                <c:pt idx="24">
                  <c:v>0.90815940714902588</c:v>
                </c:pt>
                <c:pt idx="25">
                  <c:v>0.14696769090703921</c:v>
                </c:pt>
                <c:pt idx="26">
                  <c:v>0.85891813838647557</c:v>
                </c:pt>
                <c:pt idx="27">
                  <c:v>0.63069687014899667</c:v>
                </c:pt>
                <c:pt idx="28">
                  <c:v>0.72155288923413219</c:v>
                </c:pt>
                <c:pt idx="29">
                  <c:v>0.74508906470829017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'C.W.T_Med'!$V$1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'C.W.T_Med'!$S$2:$S$31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'C.W.T_Med'!$V$2:$V$31</c:f>
              <c:numCache>
                <c:formatCode>General</c:formatCode>
                <c:ptCount val="30"/>
                <c:pt idx="0">
                  <c:v>-0.66613828580900381</c:v>
                </c:pt>
                <c:pt idx="1">
                  <c:v>-0.31393769783746861</c:v>
                </c:pt>
                <c:pt idx="2">
                  <c:v>-1.0650413231430667</c:v>
                </c:pt>
                <c:pt idx="3">
                  <c:v>-0.35540315858791949</c:v>
                </c:pt>
                <c:pt idx="4">
                  <c:v>-0.10757718891533877</c:v>
                </c:pt>
                <c:pt idx="5">
                  <c:v>-0.11461881694289204</c:v>
                </c:pt>
                <c:pt idx="6">
                  <c:v>-0.14057803937056268</c:v>
                </c:pt>
                <c:pt idx="7">
                  <c:v>0.35102445317324105</c:v>
                </c:pt>
                <c:pt idx="8">
                  <c:v>0.28689827693397252</c:v>
                </c:pt>
                <c:pt idx="9">
                  <c:v>0.41606128658867053</c:v>
                </c:pt>
                <c:pt idx="10">
                  <c:v>0.43579555107666029</c:v>
                </c:pt>
                <c:pt idx="11">
                  <c:v>0.45489058432729707</c:v>
                </c:pt>
                <c:pt idx="12">
                  <c:v>0.36752128247442084</c:v>
                </c:pt>
                <c:pt idx="13">
                  <c:v>0.48236755784375945</c:v>
                </c:pt>
                <c:pt idx="14">
                  <c:v>0.48425344827883765</c:v>
                </c:pt>
                <c:pt idx="15">
                  <c:v>0.61785347688091452</c:v>
                </c:pt>
                <c:pt idx="16">
                  <c:v>0.50170839821137925</c:v>
                </c:pt>
                <c:pt idx="17">
                  <c:v>0.80326141468997003</c:v>
                </c:pt>
                <c:pt idx="18">
                  <c:v>0.84714485791103844</c:v>
                </c:pt>
                <c:pt idx="19">
                  <c:v>0.84409546981130246</c:v>
                </c:pt>
                <c:pt idx="20">
                  <c:v>0.79661900014649467</c:v>
                </c:pt>
                <c:pt idx="21">
                  <c:v>0.85427996729822864</c:v>
                </c:pt>
                <c:pt idx="22">
                  <c:v>0.78353892317261142</c:v>
                </c:pt>
                <c:pt idx="23">
                  <c:v>0.85561924141686518</c:v>
                </c:pt>
                <c:pt idx="24">
                  <c:v>0.764841385049985</c:v>
                </c:pt>
                <c:pt idx="25">
                  <c:v>0.21898631080450362</c:v>
                </c:pt>
                <c:pt idx="26">
                  <c:v>0.81245457446837821</c:v>
                </c:pt>
                <c:pt idx="27">
                  <c:v>0.59683321963842106</c:v>
                </c:pt>
                <c:pt idx="28">
                  <c:v>0.75431950853243745</c:v>
                </c:pt>
                <c:pt idx="29">
                  <c:v>0.6483906128351431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'C.W.T_Med'!$W$1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'C.W.T_Med'!$S$2:$S$31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'C.W.T_Med'!$W$2:$W$31</c:f>
              <c:numCache>
                <c:formatCode>General</c:formatCode>
                <c:ptCount val="30"/>
                <c:pt idx="0">
                  <c:v>-6.1047151704439397E-2</c:v>
                </c:pt>
                <c:pt idx="1">
                  <c:v>-0.13697420746860259</c:v>
                </c:pt>
                <c:pt idx="2">
                  <c:v>-0.28341869419411403</c:v>
                </c:pt>
                <c:pt idx="3">
                  <c:v>0.52689929520823375</c:v>
                </c:pt>
                <c:pt idx="4">
                  <c:v>0.36117669513580608</c:v>
                </c:pt>
                <c:pt idx="5">
                  <c:v>0.33440720937554691</c:v>
                </c:pt>
                <c:pt idx="6">
                  <c:v>0.47584363409565972</c:v>
                </c:pt>
                <c:pt idx="7">
                  <c:v>0.73042018852941781</c:v>
                </c:pt>
                <c:pt idx="8">
                  <c:v>0.77756534754654916</c:v>
                </c:pt>
                <c:pt idx="9">
                  <c:v>0.77265573114832897</c:v>
                </c:pt>
                <c:pt idx="10">
                  <c:v>0.80964680684626633</c:v>
                </c:pt>
                <c:pt idx="11">
                  <c:v>0.81730135314661168</c:v>
                </c:pt>
                <c:pt idx="12">
                  <c:v>0.76942916849444143</c:v>
                </c:pt>
                <c:pt idx="13">
                  <c:v>0.87366136319556009</c:v>
                </c:pt>
                <c:pt idx="14">
                  <c:v>0.85901168815995788</c:v>
                </c:pt>
                <c:pt idx="15">
                  <c:v>0.83196207945172629</c:v>
                </c:pt>
                <c:pt idx="16">
                  <c:v>0.8671629256079485</c:v>
                </c:pt>
                <c:pt idx="17">
                  <c:v>0.88359252086578888</c:v>
                </c:pt>
                <c:pt idx="18">
                  <c:v>0.87667045627145723</c:v>
                </c:pt>
                <c:pt idx="19">
                  <c:v>0.88701539254199135</c:v>
                </c:pt>
                <c:pt idx="20">
                  <c:v>0.89644663919262191</c:v>
                </c:pt>
                <c:pt idx="21">
                  <c:v>0.88774087641994026</c:v>
                </c:pt>
                <c:pt idx="22">
                  <c:v>0.82144304691610404</c:v>
                </c:pt>
                <c:pt idx="23">
                  <c:v>0.9143893383620586</c:v>
                </c:pt>
                <c:pt idx="24">
                  <c:v>0.87989235288970613</c:v>
                </c:pt>
                <c:pt idx="25">
                  <c:v>0.6003061093566715</c:v>
                </c:pt>
                <c:pt idx="26">
                  <c:v>0.90401457081859282</c:v>
                </c:pt>
                <c:pt idx="27">
                  <c:v>0.70283616324423237</c:v>
                </c:pt>
                <c:pt idx="28">
                  <c:v>0.79516457492550463</c:v>
                </c:pt>
                <c:pt idx="29">
                  <c:v>0.83313626241123961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'C.W.T_Med'!$X$1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'C.W.T_Med'!$S$2:$S$31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'C.W.T_Med'!$X$2:$X$31</c:f>
              <c:numCache>
                <c:formatCode>General</c:formatCode>
                <c:ptCount val="30"/>
                <c:pt idx="0">
                  <c:v>-0.19792449021033623</c:v>
                </c:pt>
                <c:pt idx="1">
                  <c:v>-0.10720845570228685</c:v>
                </c:pt>
                <c:pt idx="2">
                  <c:v>0.22742144045713714</c:v>
                </c:pt>
                <c:pt idx="3">
                  <c:v>0.12422460901685572</c:v>
                </c:pt>
                <c:pt idx="4">
                  <c:v>0.15112798252907791</c:v>
                </c:pt>
                <c:pt idx="5">
                  <c:v>0.27407762534045815</c:v>
                </c:pt>
                <c:pt idx="6">
                  <c:v>0.55135521313813574</c:v>
                </c:pt>
                <c:pt idx="7">
                  <c:v>0.63778555325064779</c:v>
                </c:pt>
                <c:pt idx="8">
                  <c:v>0.57269838968404974</c:v>
                </c:pt>
                <c:pt idx="9">
                  <c:v>0.70101276372267174</c:v>
                </c:pt>
                <c:pt idx="10">
                  <c:v>0.74207558471928836</c:v>
                </c:pt>
                <c:pt idx="11">
                  <c:v>0.76313070674565886</c:v>
                </c:pt>
                <c:pt idx="12">
                  <c:v>0.76275665383984304</c:v>
                </c:pt>
                <c:pt idx="13">
                  <c:v>0.80145497385773468</c:v>
                </c:pt>
                <c:pt idx="14">
                  <c:v>0.74863419845664225</c:v>
                </c:pt>
                <c:pt idx="15">
                  <c:v>0.74724193905410985</c:v>
                </c:pt>
                <c:pt idx="16">
                  <c:v>0.79084038754414476</c:v>
                </c:pt>
                <c:pt idx="17">
                  <c:v>0.82405114528062928</c:v>
                </c:pt>
                <c:pt idx="18">
                  <c:v>0.80807787559174404</c:v>
                </c:pt>
                <c:pt idx="19">
                  <c:v>0.83569008643950016</c:v>
                </c:pt>
                <c:pt idx="20">
                  <c:v>0.8228873456206518</c:v>
                </c:pt>
                <c:pt idx="21">
                  <c:v>0.81127821139906309</c:v>
                </c:pt>
                <c:pt idx="22">
                  <c:v>0.78289399333599985</c:v>
                </c:pt>
                <c:pt idx="23">
                  <c:v>0.85758038677658133</c:v>
                </c:pt>
                <c:pt idx="24">
                  <c:v>0.73190462830952641</c:v>
                </c:pt>
                <c:pt idx="25">
                  <c:v>-4.1306435129117344E-2</c:v>
                </c:pt>
                <c:pt idx="26">
                  <c:v>0.82050272795248569</c:v>
                </c:pt>
                <c:pt idx="27">
                  <c:v>0.4377982875360848</c:v>
                </c:pt>
                <c:pt idx="28">
                  <c:v>0.4862836515081238</c:v>
                </c:pt>
                <c:pt idx="29">
                  <c:v>0.66555922291259551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'C.W.T_Med'!$Y$1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'C.W.T_Med'!$S$2:$S$31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'C.W.T_Med'!$Y$2:$Y$31</c:f>
              <c:numCache>
                <c:formatCode>General</c:formatCode>
                <c:ptCount val="30"/>
                <c:pt idx="0">
                  <c:v>-0.35960862495115359</c:v>
                </c:pt>
                <c:pt idx="1">
                  <c:v>-0.19933532124947889</c:v>
                </c:pt>
                <c:pt idx="2">
                  <c:v>1.371267055586225E-2</c:v>
                </c:pt>
                <c:pt idx="3">
                  <c:v>0.21250861126629078</c:v>
                </c:pt>
                <c:pt idx="4">
                  <c:v>0.4128864871503018</c:v>
                </c:pt>
                <c:pt idx="5">
                  <c:v>0.10578794120963776</c:v>
                </c:pt>
                <c:pt idx="6">
                  <c:v>0.54154853259482694</c:v>
                </c:pt>
                <c:pt idx="7">
                  <c:v>0.34268925071749995</c:v>
                </c:pt>
                <c:pt idx="8">
                  <c:v>0.48580956932041858</c:v>
                </c:pt>
                <c:pt idx="9">
                  <c:v>0.56111181931974086</c:v>
                </c:pt>
                <c:pt idx="10">
                  <c:v>0.54522946898115576</c:v>
                </c:pt>
                <c:pt idx="11">
                  <c:v>0.5204705998423359</c:v>
                </c:pt>
                <c:pt idx="12">
                  <c:v>0.5632256821509074</c:v>
                </c:pt>
                <c:pt idx="13">
                  <c:v>0.6621303995977561</c:v>
                </c:pt>
                <c:pt idx="14">
                  <c:v>0.60483781176415619</c:v>
                </c:pt>
                <c:pt idx="15">
                  <c:v>0.45974755313786836</c:v>
                </c:pt>
                <c:pt idx="16">
                  <c:v>0.6451106153006303</c:v>
                </c:pt>
                <c:pt idx="17">
                  <c:v>0.62792059662378685</c:v>
                </c:pt>
                <c:pt idx="18">
                  <c:v>0.61172544448154709</c:v>
                </c:pt>
                <c:pt idx="19">
                  <c:v>0.61598077940156093</c:v>
                </c:pt>
                <c:pt idx="20">
                  <c:v>0.62524905033795108</c:v>
                </c:pt>
                <c:pt idx="21">
                  <c:v>0.58655928151134284</c:v>
                </c:pt>
                <c:pt idx="22">
                  <c:v>0.64579995202249008</c:v>
                </c:pt>
                <c:pt idx="23">
                  <c:v>0.86422209932089045</c:v>
                </c:pt>
                <c:pt idx="24">
                  <c:v>0.76133694485257186</c:v>
                </c:pt>
                <c:pt idx="25">
                  <c:v>-1.0401871463349188</c:v>
                </c:pt>
                <c:pt idx="26">
                  <c:v>1</c:v>
                </c:pt>
                <c:pt idx="27">
                  <c:v>0.38172081305548627</c:v>
                </c:pt>
                <c:pt idx="28">
                  <c:v>0.47992956631917072</c:v>
                </c:pt>
                <c:pt idx="29">
                  <c:v>0.64187169116282705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'C.W.T_Med'!$L$1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'C.W.T_Med'!$K$2:$K$31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'C.W.T_Med'!$L$2:$L$31</c:f>
              <c:numCache>
                <c:formatCode>General</c:formatCode>
                <c:ptCount val="30"/>
                <c:pt idx="0">
                  <c:v>0.82169692364876112</c:v>
                </c:pt>
                <c:pt idx="1">
                  <c:v>0.7835457997926526</c:v>
                </c:pt>
                <c:pt idx="2">
                  <c:v>0.8278539778632491</c:v>
                </c:pt>
                <c:pt idx="3">
                  <c:v>0.8813347652017387</c:v>
                </c:pt>
                <c:pt idx="4">
                  <c:v>0.92385686206751882</c:v>
                </c:pt>
                <c:pt idx="5">
                  <c:v>0.93064581490019371</c:v>
                </c:pt>
                <c:pt idx="6">
                  <c:v>0.95117602681506119</c:v>
                </c:pt>
                <c:pt idx="7">
                  <c:v>0.94471227623054765</c:v>
                </c:pt>
                <c:pt idx="8">
                  <c:v>0.94920557182449716</c:v>
                </c:pt>
                <c:pt idx="9">
                  <c:v>0.95927826335904332</c:v>
                </c:pt>
                <c:pt idx="10">
                  <c:v>0.97294021770439365</c:v>
                </c:pt>
                <c:pt idx="11">
                  <c:v>0.95713199674737959</c:v>
                </c:pt>
                <c:pt idx="12">
                  <c:v>0.95816828116884356</c:v>
                </c:pt>
                <c:pt idx="13">
                  <c:v>0.96355148958812664</c:v>
                </c:pt>
                <c:pt idx="14">
                  <c:v>0.96753350083563705</c:v>
                </c:pt>
                <c:pt idx="15">
                  <c:v>0.96292766305058808</c:v>
                </c:pt>
                <c:pt idx="16">
                  <c:v>0.97539535616651496</c:v>
                </c:pt>
                <c:pt idx="17">
                  <c:v>0.97396266207105808</c:v>
                </c:pt>
                <c:pt idx="18">
                  <c:v>0.97258685255414457</c:v>
                </c:pt>
                <c:pt idx="19">
                  <c:v>0.97059752893970908</c:v>
                </c:pt>
                <c:pt idx="20">
                  <c:v>0.97255479634135233</c:v>
                </c:pt>
                <c:pt idx="21">
                  <c:v>0.95869388429946911</c:v>
                </c:pt>
                <c:pt idx="22">
                  <c:v>0.92790959481968549</c:v>
                </c:pt>
                <c:pt idx="23">
                  <c:v>0.9687960865783275</c:v>
                </c:pt>
                <c:pt idx="24">
                  <c:v>0.60702676268158451</c:v>
                </c:pt>
                <c:pt idx="25">
                  <c:v>0.49826602081192339</c:v>
                </c:pt>
                <c:pt idx="26">
                  <c:v>0.91976557482751953</c:v>
                </c:pt>
                <c:pt idx="27">
                  <c:v>0.28178297963378951</c:v>
                </c:pt>
                <c:pt idx="28">
                  <c:v>0.33954718833725711</c:v>
                </c:pt>
                <c:pt idx="29">
                  <c:v>0.87158241916947465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8944"/>
        <c:axId val="211380864"/>
      </c:lineChart>
      <c:catAx>
        <c:axId val="2113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80864"/>
        <c:crosses val="autoZero"/>
        <c:auto val="1"/>
        <c:lblAlgn val="ctr"/>
        <c:lblOffset val="100"/>
        <c:noMultiLvlLbl val="0"/>
      </c:catAx>
      <c:valAx>
        <c:axId val="21138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FOFS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'C.W.T_Med'!$AB$1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'C.W.T_Med'!$AA$2:$AA$31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'C.W.T_Med'!$AB$2:$AB$31</c:f>
              <c:numCache>
                <c:formatCode>General</c:formatCode>
                <c:ptCount val="30"/>
                <c:pt idx="0">
                  <c:v>0.28101395908137189</c:v>
                </c:pt>
                <c:pt idx="1">
                  <c:v>-8.396979551396333E-2</c:v>
                </c:pt>
                <c:pt idx="2">
                  <c:v>-8.7226071877966549E-2</c:v>
                </c:pt>
                <c:pt idx="3">
                  <c:v>0.13457341063042516</c:v>
                </c:pt>
                <c:pt idx="4">
                  <c:v>0.2408395528937019</c:v>
                </c:pt>
                <c:pt idx="5">
                  <c:v>0.52170445998011705</c:v>
                </c:pt>
                <c:pt idx="6">
                  <c:v>0.40683285770440097</c:v>
                </c:pt>
                <c:pt idx="7">
                  <c:v>0.53289519438526778</c:v>
                </c:pt>
                <c:pt idx="8">
                  <c:v>0.52383221432148541</c:v>
                </c:pt>
                <c:pt idx="9">
                  <c:v>0.53908750176276754</c:v>
                </c:pt>
                <c:pt idx="10">
                  <c:v>0.69699047606110121</c:v>
                </c:pt>
                <c:pt idx="11">
                  <c:v>0.56044154533036727</c:v>
                </c:pt>
                <c:pt idx="12">
                  <c:v>0.49091742251666909</c:v>
                </c:pt>
                <c:pt idx="13">
                  <c:v>0.50070607963746905</c:v>
                </c:pt>
                <c:pt idx="14">
                  <c:v>0.64023853561167554</c:v>
                </c:pt>
                <c:pt idx="15">
                  <c:v>0.69650555245889734</c:v>
                </c:pt>
                <c:pt idx="16">
                  <c:v>0.61597669231179497</c:v>
                </c:pt>
                <c:pt idx="17">
                  <c:v>0.66684305447741654</c:v>
                </c:pt>
                <c:pt idx="18">
                  <c:v>0.64405402190248406</c:v>
                </c:pt>
                <c:pt idx="19">
                  <c:v>0.65915637249098813</c:v>
                </c:pt>
                <c:pt idx="20">
                  <c:v>0.64553077311540819</c:v>
                </c:pt>
                <c:pt idx="21">
                  <c:v>0.62872058145729071</c:v>
                </c:pt>
                <c:pt idx="22">
                  <c:v>0.41837950918897931</c:v>
                </c:pt>
                <c:pt idx="23">
                  <c:v>9.6530205035682617E-2</c:v>
                </c:pt>
                <c:pt idx="24">
                  <c:v>0.29929585753489524</c:v>
                </c:pt>
                <c:pt idx="25">
                  <c:v>0.54201333294682741</c:v>
                </c:pt>
                <c:pt idx="26">
                  <c:v>0</c:v>
                </c:pt>
                <c:pt idx="27">
                  <c:v>0.31120290906457565</c:v>
                </c:pt>
                <c:pt idx="28">
                  <c:v>0.21684695936189491</c:v>
                </c:pt>
                <c:pt idx="29">
                  <c:v>0.10996168179091499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'C.W.T_Med'!$AC$1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'C.W.T_Med'!$AA$2:$AA$31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'C.W.T_Med'!$AC$2:$AC$31</c:f>
              <c:numCache>
                <c:formatCode>General</c:formatCode>
                <c:ptCount val="30"/>
                <c:pt idx="0">
                  <c:v>0.20349723782416734</c:v>
                </c:pt>
                <c:pt idx="1">
                  <c:v>0.50114196501410113</c:v>
                </c:pt>
                <c:pt idx="2">
                  <c:v>0.4382941833690206</c:v>
                </c:pt>
                <c:pt idx="3">
                  <c:v>0.26965416203580261</c:v>
                </c:pt>
                <c:pt idx="4">
                  <c:v>0.26599592319786691</c:v>
                </c:pt>
                <c:pt idx="5">
                  <c:v>0.38697862682956274</c:v>
                </c:pt>
                <c:pt idx="6">
                  <c:v>0.19499917657399973</c:v>
                </c:pt>
                <c:pt idx="7">
                  <c:v>0.54782167310454222</c:v>
                </c:pt>
                <c:pt idx="8">
                  <c:v>0.65695345049854248</c:v>
                </c:pt>
                <c:pt idx="9">
                  <c:v>0.60279016591538659</c:v>
                </c:pt>
                <c:pt idx="10">
                  <c:v>0.53361483670566778</c:v>
                </c:pt>
                <c:pt idx="11">
                  <c:v>0.68972410673353324</c:v>
                </c:pt>
                <c:pt idx="12">
                  <c:v>0.69974583202816265</c:v>
                </c:pt>
                <c:pt idx="13">
                  <c:v>0.57514909247224577</c:v>
                </c:pt>
                <c:pt idx="14">
                  <c:v>0.66925270783148338</c:v>
                </c:pt>
                <c:pt idx="15">
                  <c:v>0.64925896425673479</c:v>
                </c:pt>
                <c:pt idx="16">
                  <c:v>0.60670591688744147</c:v>
                </c:pt>
                <c:pt idx="17">
                  <c:v>0.6794984048717686</c:v>
                </c:pt>
                <c:pt idx="18">
                  <c:v>0.68548242697051176</c:v>
                </c:pt>
                <c:pt idx="19">
                  <c:v>0.68648560982790763</c:v>
                </c:pt>
                <c:pt idx="20">
                  <c:v>0.63339825309113218</c:v>
                </c:pt>
                <c:pt idx="21">
                  <c:v>0.66809044954472097</c:v>
                </c:pt>
                <c:pt idx="22">
                  <c:v>0.55994879902825556</c:v>
                </c:pt>
                <c:pt idx="23">
                  <c:v>9.6530205035682617E-2</c:v>
                </c:pt>
                <c:pt idx="24">
                  <c:v>0.61518722370229484</c:v>
                </c:pt>
                <c:pt idx="25">
                  <c:v>0.58188526448400324</c:v>
                </c:pt>
                <c:pt idx="26">
                  <c:v>0</c:v>
                </c:pt>
                <c:pt idx="27">
                  <c:v>0.40269195915186817</c:v>
                </c:pt>
                <c:pt idx="28">
                  <c:v>0.46459730695486406</c:v>
                </c:pt>
                <c:pt idx="29">
                  <c:v>0.28821338888457454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'C.W.T_Med'!$AD$1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'C.W.T_Med'!$AA$2:$AA$31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'C.W.T_Med'!$AD$2:$AD$31</c:f>
              <c:numCache>
                <c:formatCode>General</c:formatCode>
                <c:ptCount val="30"/>
                <c:pt idx="0">
                  <c:v>-0.22545433680877305</c:v>
                </c:pt>
                <c:pt idx="1">
                  <c:v>-9.5554908254178547E-2</c:v>
                </c:pt>
                <c:pt idx="2">
                  <c:v>-1.093752258083762</c:v>
                </c:pt>
                <c:pt idx="3">
                  <c:v>-0.7211656888939646</c:v>
                </c:pt>
                <c:pt idx="4">
                  <c:v>-0.88647878932209123</c:v>
                </c:pt>
                <c:pt idx="5">
                  <c:v>-0.24648153196534073</c:v>
                </c:pt>
                <c:pt idx="6">
                  <c:v>-1.4878926570487678</c:v>
                </c:pt>
                <c:pt idx="7">
                  <c:v>1.2680763953486997E-2</c:v>
                </c:pt>
                <c:pt idx="8">
                  <c:v>-0.38684362936034095</c:v>
                </c:pt>
                <c:pt idx="9">
                  <c:v>-0.33049541800430299</c:v>
                </c:pt>
                <c:pt idx="10">
                  <c:v>-0.24063546435017558</c:v>
                </c:pt>
                <c:pt idx="11">
                  <c:v>-0.13675911319196865</c:v>
                </c:pt>
                <c:pt idx="12">
                  <c:v>-0.44806755268999865</c:v>
                </c:pt>
                <c:pt idx="13">
                  <c:v>-0.53204798993452973</c:v>
                </c:pt>
                <c:pt idx="14">
                  <c:v>-0.30515157339231647</c:v>
                </c:pt>
                <c:pt idx="15">
                  <c:v>0.29265193459344679</c:v>
                </c:pt>
                <c:pt idx="16">
                  <c:v>-0.40407581424484812</c:v>
                </c:pt>
                <c:pt idx="17">
                  <c:v>0.47124569776009434</c:v>
                </c:pt>
                <c:pt idx="18">
                  <c:v>0.60632202157862747</c:v>
                </c:pt>
                <c:pt idx="19">
                  <c:v>0.59401894013080236</c:v>
                </c:pt>
                <c:pt idx="20">
                  <c:v>0.45729023492291421</c:v>
                </c:pt>
                <c:pt idx="21">
                  <c:v>0.64754310307302432</c:v>
                </c:pt>
                <c:pt idx="22">
                  <c:v>0.38887338366161694</c:v>
                </c:pt>
                <c:pt idx="23">
                  <c:v>-6.3359779912614267E-2</c:v>
                </c:pt>
                <c:pt idx="24">
                  <c:v>1.4683630842018796E-2</c:v>
                </c:pt>
                <c:pt idx="25">
                  <c:v>0.61718527116566568</c:v>
                </c:pt>
                <c:pt idx="26">
                  <c:v>0</c:v>
                </c:pt>
                <c:pt idx="27">
                  <c:v>0.34792115135882723</c:v>
                </c:pt>
                <c:pt idx="28">
                  <c:v>0.52760150249506732</c:v>
                </c:pt>
                <c:pt idx="29">
                  <c:v>1.8202754463847792E-2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'C.W.T_Med'!$AE$1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'C.W.T_Med'!$AA$2:$AA$31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'C.W.T_Med'!$AE$2:$AE$31</c:f>
              <c:numCache>
                <c:formatCode>General</c:formatCode>
                <c:ptCount val="30"/>
                <c:pt idx="0">
                  <c:v>0.21959368877748958</c:v>
                </c:pt>
                <c:pt idx="1">
                  <c:v>5.1996395566761021E-2</c:v>
                </c:pt>
                <c:pt idx="2">
                  <c:v>-0.30126247785970922</c:v>
                </c:pt>
                <c:pt idx="3">
                  <c:v>0.3992306308866248</c:v>
                </c:pt>
                <c:pt idx="4">
                  <c:v>-8.8074607180321327E-2</c:v>
                </c:pt>
                <c:pt idx="5">
                  <c:v>0.25566560629384927</c:v>
                </c:pt>
                <c:pt idx="6">
                  <c:v>-0.14331920207618853</c:v>
                </c:pt>
                <c:pt idx="7">
                  <c:v>0.58987463423525766</c:v>
                </c:pt>
                <c:pt idx="8">
                  <c:v>0.5674080278789525</c:v>
                </c:pt>
                <c:pt idx="9">
                  <c:v>0.48199956421862056</c:v>
                </c:pt>
                <c:pt idx="10">
                  <c:v>0.58143023751500278</c:v>
                </c:pt>
                <c:pt idx="11">
                  <c:v>0.6190042846313093</c:v>
                </c:pt>
                <c:pt idx="12">
                  <c:v>0.47210533659348142</c:v>
                </c:pt>
                <c:pt idx="13">
                  <c:v>0.62607279064458599</c:v>
                </c:pt>
                <c:pt idx="14">
                  <c:v>0.64321406238418644</c:v>
                </c:pt>
                <c:pt idx="15">
                  <c:v>0.6889640731397636</c:v>
                </c:pt>
                <c:pt idx="16">
                  <c:v>0.62569442728026636</c:v>
                </c:pt>
                <c:pt idx="17">
                  <c:v>0.68714344820503181</c:v>
                </c:pt>
                <c:pt idx="18">
                  <c:v>0.6823651151596476</c:v>
                </c:pt>
                <c:pt idx="19">
                  <c:v>0.70578397799480386</c:v>
                </c:pt>
                <c:pt idx="20">
                  <c:v>0.72367418708141318</c:v>
                </c:pt>
                <c:pt idx="21">
                  <c:v>0.72847588890028603</c:v>
                </c:pt>
                <c:pt idx="22">
                  <c:v>0.49588670553982095</c:v>
                </c:pt>
                <c:pt idx="23">
                  <c:v>0.36948014949598307</c:v>
                </c:pt>
                <c:pt idx="24">
                  <c:v>0.4967480532916988</c:v>
                </c:pt>
                <c:pt idx="25">
                  <c:v>0.80408959474068054</c:v>
                </c:pt>
                <c:pt idx="26">
                  <c:v>0</c:v>
                </c:pt>
                <c:pt idx="27">
                  <c:v>0.51936949677324973</c:v>
                </c:pt>
                <c:pt idx="28">
                  <c:v>0.60613906923191052</c:v>
                </c:pt>
                <c:pt idx="29">
                  <c:v>0.53406716679125521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'C.W.T_Med'!$AF$1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'C.W.T_Med'!$AA$2:$AA$31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'C.W.T_Med'!$AF$2:$AF$31</c:f>
              <c:numCache>
                <c:formatCode>General</c:formatCode>
                <c:ptCount val="30"/>
                <c:pt idx="0">
                  <c:v>0.1189196153758043</c:v>
                </c:pt>
                <c:pt idx="1">
                  <c:v>7.6814935668878162E-2</c:v>
                </c:pt>
                <c:pt idx="2">
                  <c:v>0.21668003179329004</c:v>
                </c:pt>
                <c:pt idx="3">
                  <c:v>-0.11210789541635022</c:v>
                </c:pt>
                <c:pt idx="4">
                  <c:v>-0.44583968669144625</c:v>
                </c:pt>
                <c:pt idx="5">
                  <c:v>0.18819885336647424</c:v>
                </c:pt>
                <c:pt idx="6">
                  <c:v>2.1390880475995622E-2</c:v>
                </c:pt>
                <c:pt idx="7">
                  <c:v>0.44894489076173744</c:v>
                </c:pt>
                <c:pt idx="8">
                  <c:v>0.16898179191859772</c:v>
                </c:pt>
                <c:pt idx="9">
                  <c:v>0.31876215984237716</c:v>
                </c:pt>
                <c:pt idx="10">
                  <c:v>0.43284712247543572</c:v>
                </c:pt>
                <c:pt idx="11">
                  <c:v>0.50603801732185549</c:v>
                </c:pt>
                <c:pt idx="12">
                  <c:v>0.45682853486333985</c:v>
                </c:pt>
                <c:pt idx="13">
                  <c:v>0.41236197069552438</c:v>
                </c:pt>
                <c:pt idx="14">
                  <c:v>0.3638920700749444</c:v>
                </c:pt>
                <c:pt idx="15">
                  <c:v>0.5321482347485007</c:v>
                </c:pt>
                <c:pt idx="16">
                  <c:v>0.41063435122739339</c:v>
                </c:pt>
                <c:pt idx="17">
                  <c:v>0.52712014391867013</c:v>
                </c:pt>
                <c:pt idx="18">
                  <c:v>0.50570512107859511</c:v>
                </c:pt>
                <c:pt idx="19">
                  <c:v>0.57213101650368881</c:v>
                </c:pt>
                <c:pt idx="20">
                  <c:v>0.52738570899134807</c:v>
                </c:pt>
                <c:pt idx="21">
                  <c:v>0.54353361882009565</c:v>
                </c:pt>
                <c:pt idx="22">
                  <c:v>0.38705257691612338</c:v>
                </c:pt>
                <c:pt idx="23">
                  <c:v>-4.8916005558266543E-2</c:v>
                </c:pt>
                <c:pt idx="24">
                  <c:v>-0.12332162816261738</c:v>
                </c:pt>
                <c:pt idx="25">
                  <c:v>0.48960249210482204</c:v>
                </c:pt>
                <c:pt idx="26">
                  <c:v>0</c:v>
                </c:pt>
                <c:pt idx="27">
                  <c:v>9.0699275771725194E-2</c:v>
                </c:pt>
                <c:pt idx="28">
                  <c:v>1.2217739708796072E-2</c:v>
                </c:pt>
                <c:pt idx="29">
                  <c:v>6.6142583999240126E-2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1408"/>
        <c:axId val="212844544"/>
      </c:lineChart>
      <c:catAx>
        <c:axId val="2128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meanTimeArrival</a:t>
                </a:r>
                <a:r>
                  <a:rPr lang="en-US" altLang="ko-KR" baseline="0"/>
                  <a:t> (sec)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44544"/>
        <c:crosses val="autoZero"/>
        <c:auto val="1"/>
        <c:lblAlgn val="ctr"/>
        <c:lblOffset val="100"/>
        <c:noMultiLvlLbl val="0"/>
      </c:catAx>
      <c:valAx>
        <c:axId val="21284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NNBA-I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0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'C.W.T_Avg'!$B$1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'C.W.T_Avg'!$A$2:$A$31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'C.W.T_Avg'!$B$2:$B$31</c:f>
              <c:numCache>
                <c:formatCode>General</c:formatCode>
                <c:ptCount val="30"/>
                <c:pt idx="0">
                  <c:v>359.25505856693701</c:v>
                </c:pt>
                <c:pt idx="1">
                  <c:v>436.07773509076463</c:v>
                </c:pt>
                <c:pt idx="2">
                  <c:v>388.80044532396528</c:v>
                </c:pt>
                <c:pt idx="3">
                  <c:v>244.61822117920124</c:v>
                </c:pt>
                <c:pt idx="4">
                  <c:v>159.91243066775115</c:v>
                </c:pt>
                <c:pt idx="5">
                  <c:v>139.83753641363958</c:v>
                </c:pt>
                <c:pt idx="6">
                  <c:v>110.21002924962323</c:v>
                </c:pt>
                <c:pt idx="7">
                  <c:v>123.15170975351572</c:v>
                </c:pt>
                <c:pt idx="8">
                  <c:v>91.105491253152763</c:v>
                </c:pt>
                <c:pt idx="9">
                  <c:v>79.170601614244205</c:v>
                </c:pt>
                <c:pt idx="10">
                  <c:v>60.32170531619898</c:v>
                </c:pt>
                <c:pt idx="11">
                  <c:v>75.447580094296441</c:v>
                </c:pt>
                <c:pt idx="12">
                  <c:v>78.4201417788057</c:v>
                </c:pt>
                <c:pt idx="13">
                  <c:v>69.49082123650625</c:v>
                </c:pt>
                <c:pt idx="14">
                  <c:v>54.266017958595114</c:v>
                </c:pt>
                <c:pt idx="15">
                  <c:v>58.48693854970589</c:v>
                </c:pt>
                <c:pt idx="16">
                  <c:v>49.982347494594137</c:v>
                </c:pt>
                <c:pt idx="17">
                  <c:v>51.460827535677886</c:v>
                </c:pt>
                <c:pt idx="18">
                  <c:v>48.959363594228286</c:v>
                </c:pt>
                <c:pt idx="19">
                  <c:v>50.543986018674261</c:v>
                </c:pt>
                <c:pt idx="20">
                  <c:v>43.826383564689813</c:v>
                </c:pt>
                <c:pt idx="21">
                  <c:v>45.198091295394519</c:v>
                </c:pt>
                <c:pt idx="22">
                  <c:v>48.725029590765082</c:v>
                </c:pt>
                <c:pt idx="23">
                  <c:v>43.052379771588313</c:v>
                </c:pt>
                <c:pt idx="24">
                  <c:v>38.115062085717661</c:v>
                </c:pt>
                <c:pt idx="25">
                  <c:v>45.27258217240162</c:v>
                </c:pt>
                <c:pt idx="26">
                  <c:v>40.979378537902228</c:v>
                </c:pt>
                <c:pt idx="27">
                  <c:v>36.695081396476127</c:v>
                </c:pt>
                <c:pt idx="28">
                  <c:v>36.595610644610971</c:v>
                </c:pt>
                <c:pt idx="29">
                  <c:v>40.165353599178957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'C.W.T_Avg'!$C$1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'C.W.T_Avg'!$A$2:$A$31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'C.W.T_Avg'!$C$2:$C$31</c:f>
              <c:numCache>
                <c:formatCode>General</c:formatCode>
                <c:ptCount val="30"/>
                <c:pt idx="0">
                  <c:v>444.38941008685777</c:v>
                </c:pt>
                <c:pt idx="1">
                  <c:v>235.95551659118399</c:v>
                </c:pt>
                <c:pt idx="2">
                  <c:v>214.76868109791684</c:v>
                </c:pt>
                <c:pt idx="3">
                  <c:v>226.70120845372585</c:v>
                </c:pt>
                <c:pt idx="4">
                  <c:v>173.83108372964966</c:v>
                </c:pt>
                <c:pt idx="5">
                  <c:v>202.78111679521871</c:v>
                </c:pt>
                <c:pt idx="6">
                  <c:v>145.76182726507596</c:v>
                </c:pt>
                <c:pt idx="7">
                  <c:v>120.78529853529415</c:v>
                </c:pt>
                <c:pt idx="8">
                  <c:v>82.287362406440167</c:v>
                </c:pt>
                <c:pt idx="9">
                  <c:v>81.77217207096696</c:v>
                </c:pt>
                <c:pt idx="10">
                  <c:v>107.44434462657772</c:v>
                </c:pt>
                <c:pt idx="11">
                  <c:v>70.818987015353827</c:v>
                </c:pt>
                <c:pt idx="12">
                  <c:v>61.177273819907974</c:v>
                </c:pt>
                <c:pt idx="13">
                  <c:v>72.541271545038498</c:v>
                </c:pt>
                <c:pt idx="14">
                  <c:v>55.878636784226487</c:v>
                </c:pt>
                <c:pt idx="15">
                  <c:v>72.017115545012416</c:v>
                </c:pt>
                <c:pt idx="16">
                  <c:v>57.073458660526519</c:v>
                </c:pt>
                <c:pt idx="17">
                  <c:v>55.139732182129158</c:v>
                </c:pt>
                <c:pt idx="18">
                  <c:v>49.050561651953409</c:v>
                </c:pt>
                <c:pt idx="19">
                  <c:v>50.012692156857241</c:v>
                </c:pt>
                <c:pt idx="20">
                  <c:v>58.129607092545221</c:v>
                </c:pt>
                <c:pt idx="21">
                  <c:v>47.825132499820498</c:v>
                </c:pt>
                <c:pt idx="22">
                  <c:v>43.034498980883406</c:v>
                </c:pt>
                <c:pt idx="23">
                  <c:v>50.365007945804585</c:v>
                </c:pt>
                <c:pt idx="24">
                  <c:v>39.409414751826759</c:v>
                </c:pt>
                <c:pt idx="25">
                  <c:v>47.594955344749351</c:v>
                </c:pt>
                <c:pt idx="26">
                  <c:v>39.468305411055226</c:v>
                </c:pt>
                <c:pt idx="27">
                  <c:v>41.690705367844217</c:v>
                </c:pt>
                <c:pt idx="28">
                  <c:v>38.441094314887692</c:v>
                </c:pt>
                <c:pt idx="29">
                  <c:v>41.684723686052806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'C.W.T_Avg'!$D$1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'C.W.T_Avg'!$A$2:$A$31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'C.W.T_Avg'!$D$2:$D$31</c:f>
              <c:numCache>
                <c:formatCode>General</c:formatCode>
                <c:ptCount val="30"/>
                <c:pt idx="0">
                  <c:v>578.82493440218013</c:v>
                </c:pt>
                <c:pt idx="1">
                  <c:v>510.5305523885259</c:v>
                </c:pt>
                <c:pt idx="2">
                  <c:v>638.31711236554349</c:v>
                </c:pt>
                <c:pt idx="3">
                  <c:v>483.02950891373445</c:v>
                </c:pt>
                <c:pt idx="4">
                  <c:v>437.85996618682503</c:v>
                </c:pt>
                <c:pt idx="5">
                  <c:v>393.27046585946812</c:v>
                </c:pt>
                <c:pt idx="6">
                  <c:v>450.06169326611013</c:v>
                </c:pt>
                <c:pt idx="7">
                  <c:v>252.50306891526452</c:v>
                </c:pt>
                <c:pt idx="8">
                  <c:v>263.17174307644217</c:v>
                </c:pt>
                <c:pt idx="9">
                  <c:v>253.75017487073998</c:v>
                </c:pt>
                <c:pt idx="10">
                  <c:v>240.66019573074084</c:v>
                </c:pt>
                <c:pt idx="11">
                  <c:v>206.52672390193624</c:v>
                </c:pt>
                <c:pt idx="12">
                  <c:v>207.85081862805859</c:v>
                </c:pt>
                <c:pt idx="13">
                  <c:v>210.59471500201803</c:v>
                </c:pt>
                <c:pt idx="14">
                  <c:v>181.53317296290766</c:v>
                </c:pt>
                <c:pt idx="15">
                  <c:v>126.45835309604756</c:v>
                </c:pt>
                <c:pt idx="16">
                  <c:v>185.26734097134752</c:v>
                </c:pt>
                <c:pt idx="17">
                  <c:v>94.367496415890301</c:v>
                </c:pt>
                <c:pt idx="18">
                  <c:v>69.135649080053412</c:v>
                </c:pt>
                <c:pt idx="19">
                  <c:v>81.931102820527585</c:v>
                </c:pt>
                <c:pt idx="20">
                  <c:v>85.814877420164947</c:v>
                </c:pt>
                <c:pt idx="21">
                  <c:v>56.063990735743914</c:v>
                </c:pt>
                <c:pt idx="22">
                  <c:v>62.963767264328233</c:v>
                </c:pt>
                <c:pt idx="23">
                  <c:v>71.825241768216017</c:v>
                </c:pt>
                <c:pt idx="24">
                  <c:v>69.755098404338625</c:v>
                </c:pt>
                <c:pt idx="25">
                  <c:v>48.69823759502961</c:v>
                </c:pt>
                <c:pt idx="26">
                  <c:v>60.381437166350295</c:v>
                </c:pt>
                <c:pt idx="27">
                  <c:v>39.561764124758099</c:v>
                </c:pt>
                <c:pt idx="28">
                  <c:v>38.321665911169362</c:v>
                </c:pt>
                <c:pt idx="29">
                  <c:v>50.523728047502573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'C.W.T_Avg'!$E$1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'C.W.T_Avg'!$A$2:$A$31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'C.W.T_Avg'!$E$2:$E$31</c:f>
              <c:numCache>
                <c:formatCode>General</c:formatCode>
                <c:ptCount val="30"/>
                <c:pt idx="0">
                  <c:v>409.94185863428334</c:v>
                </c:pt>
                <c:pt idx="1">
                  <c:v>377.53550393006651</c:v>
                </c:pt>
                <c:pt idx="2">
                  <c:v>458.72794725920147</c:v>
                </c:pt>
                <c:pt idx="3">
                  <c:v>208.51163007797712</c:v>
                </c:pt>
                <c:pt idx="4">
                  <c:v>257.55090993487698</c:v>
                </c:pt>
                <c:pt idx="5">
                  <c:v>226.68298638106802</c:v>
                </c:pt>
                <c:pt idx="6">
                  <c:v>196.77078168696494</c:v>
                </c:pt>
                <c:pt idx="7">
                  <c:v>115.45974742208531</c:v>
                </c:pt>
                <c:pt idx="8">
                  <c:v>94.280411891896833</c:v>
                </c:pt>
                <c:pt idx="9">
                  <c:v>96.192521071759828</c:v>
                </c:pt>
                <c:pt idx="10">
                  <c:v>86.517299041910391</c:v>
                </c:pt>
                <c:pt idx="11">
                  <c:v>70.150824250070812</c:v>
                </c:pt>
                <c:pt idx="12">
                  <c:v>88.162165971112572</c:v>
                </c:pt>
                <c:pt idx="13">
                  <c:v>52.552510729507055</c:v>
                </c:pt>
                <c:pt idx="14">
                  <c:v>50.672337755010908</c:v>
                </c:pt>
                <c:pt idx="15">
                  <c:v>51.220358210850605</c:v>
                </c:pt>
                <c:pt idx="16">
                  <c:v>45.465359413047921</c:v>
                </c:pt>
                <c:pt idx="17">
                  <c:v>45.091491761515847</c:v>
                </c:pt>
                <c:pt idx="18">
                  <c:v>42.376180210109318</c:v>
                </c:pt>
                <c:pt idx="19">
                  <c:v>39.333489693970513</c:v>
                </c:pt>
                <c:pt idx="20">
                  <c:v>37.135712715326584</c:v>
                </c:pt>
                <c:pt idx="21">
                  <c:v>34.591485635579879</c:v>
                </c:pt>
                <c:pt idx="22">
                  <c:v>38.624507888811642</c:v>
                </c:pt>
                <c:pt idx="23">
                  <c:v>33.441541070966331</c:v>
                </c:pt>
                <c:pt idx="24">
                  <c:v>29.950938913833635</c:v>
                </c:pt>
                <c:pt idx="25">
                  <c:v>28.369542949334015</c:v>
                </c:pt>
                <c:pt idx="26">
                  <c:v>28.615867083422298</c:v>
                </c:pt>
                <c:pt idx="27">
                  <c:v>30.616360820737732</c:v>
                </c:pt>
                <c:pt idx="28">
                  <c:v>29.19980407567289</c:v>
                </c:pt>
                <c:pt idx="29">
                  <c:v>29.106800786670178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'C.W.T_Avg'!$F$1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'C.W.T_Avg'!$A$2:$A$31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'C.W.T_Avg'!$F$2:$F$31</c:f>
              <c:numCache>
                <c:formatCode>General</c:formatCode>
                <c:ptCount val="30"/>
                <c:pt idx="0">
                  <c:v>465.39483575400391</c:v>
                </c:pt>
                <c:pt idx="1">
                  <c:v>414.94783589025326</c:v>
                </c:pt>
                <c:pt idx="2">
                  <c:v>330.43506191683309</c:v>
                </c:pt>
                <c:pt idx="3">
                  <c:v>322.47914908500479</c:v>
                </c:pt>
                <c:pt idx="4">
                  <c:v>329.61341755321934</c:v>
                </c:pt>
                <c:pt idx="5">
                  <c:v>258.77627508547118</c:v>
                </c:pt>
                <c:pt idx="6">
                  <c:v>209.55023665086165</c:v>
                </c:pt>
                <c:pt idx="7">
                  <c:v>154.47402791844044</c:v>
                </c:pt>
                <c:pt idx="8">
                  <c:v>165.48617962505844</c:v>
                </c:pt>
                <c:pt idx="9">
                  <c:v>113.3655272774165</c:v>
                </c:pt>
                <c:pt idx="10">
                  <c:v>107.0206915718237</c:v>
                </c:pt>
                <c:pt idx="11">
                  <c:v>96.401710389455388</c:v>
                </c:pt>
                <c:pt idx="12">
                  <c:v>88.14663736086591</c:v>
                </c:pt>
                <c:pt idx="13">
                  <c:v>80.606124015202539</c:v>
                </c:pt>
                <c:pt idx="14">
                  <c:v>87.697057068176704</c:v>
                </c:pt>
                <c:pt idx="15">
                  <c:v>81.008003571976644</c:v>
                </c:pt>
                <c:pt idx="16">
                  <c:v>72.608985241516123</c:v>
                </c:pt>
                <c:pt idx="17">
                  <c:v>68.396232431287942</c:v>
                </c:pt>
                <c:pt idx="18">
                  <c:v>67.564676629252972</c:v>
                </c:pt>
                <c:pt idx="19">
                  <c:v>59.213790629227681</c:v>
                </c:pt>
                <c:pt idx="20">
                  <c:v>61.409524509214883</c:v>
                </c:pt>
                <c:pt idx="21">
                  <c:v>55.600609709750231</c:v>
                </c:pt>
                <c:pt idx="22">
                  <c:v>49.856810965597923</c:v>
                </c:pt>
                <c:pt idx="23">
                  <c:v>52.811277852730079</c:v>
                </c:pt>
                <c:pt idx="24">
                  <c:v>54.224565932174471</c:v>
                </c:pt>
                <c:pt idx="25">
                  <c:v>53.065782016714508</c:v>
                </c:pt>
                <c:pt idx="26">
                  <c:v>46.840346885910058</c:v>
                </c:pt>
                <c:pt idx="27">
                  <c:v>46.645268175760783</c:v>
                </c:pt>
                <c:pt idx="28">
                  <c:v>47.536465420388794</c:v>
                </c:pt>
                <c:pt idx="29">
                  <c:v>39.907955651236506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'C.W.T_Avg'!$G$1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'C.W.T_Avg'!$A$2:$A$31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'C.W.T_Avg'!$G$2:$G$31</c:f>
              <c:numCache>
                <c:formatCode>General</c:formatCode>
                <c:ptCount val="30"/>
                <c:pt idx="0">
                  <c:v>567.37912099243738</c:v>
                </c:pt>
                <c:pt idx="1">
                  <c:v>438.78163714663367</c:v>
                </c:pt>
                <c:pt idx="2">
                  <c:v>418.7961088721641</c:v>
                </c:pt>
                <c:pt idx="3">
                  <c:v>296.91572234437569</c:v>
                </c:pt>
                <c:pt idx="4">
                  <c:v>228.69100860309956</c:v>
                </c:pt>
                <c:pt idx="5">
                  <c:v>332.54860195194561</c:v>
                </c:pt>
                <c:pt idx="6">
                  <c:v>190.05842213146306</c:v>
                </c:pt>
                <c:pt idx="7">
                  <c:v>263.1377344135654</c:v>
                </c:pt>
                <c:pt idx="8">
                  <c:v>190.88860777179235</c:v>
                </c:pt>
                <c:pt idx="9">
                  <c:v>167.91659196300779</c:v>
                </c:pt>
                <c:pt idx="10">
                  <c:v>190.27433605694699</c:v>
                </c:pt>
                <c:pt idx="11">
                  <c:v>165.65957726439626</c:v>
                </c:pt>
                <c:pt idx="12">
                  <c:v>152.07323995521324</c:v>
                </c:pt>
                <c:pt idx="13">
                  <c:v>129.67733907508952</c:v>
                </c:pt>
                <c:pt idx="14">
                  <c:v>121.07972767161043</c:v>
                </c:pt>
                <c:pt idx="15">
                  <c:v>141.92299267719204</c:v>
                </c:pt>
                <c:pt idx="16">
                  <c:v>107.45066095021518</c:v>
                </c:pt>
                <c:pt idx="17">
                  <c:v>128.6345158348376</c:v>
                </c:pt>
                <c:pt idx="18">
                  <c:v>117.85413942638434</c:v>
                </c:pt>
                <c:pt idx="19">
                  <c:v>123.67001419144508</c:v>
                </c:pt>
                <c:pt idx="20">
                  <c:v>113.97746226730098</c:v>
                </c:pt>
                <c:pt idx="21">
                  <c:v>109.66045533712844</c:v>
                </c:pt>
                <c:pt idx="22">
                  <c:v>75.106642599273556</c:v>
                </c:pt>
                <c:pt idx="23">
                  <c:v>58.486782239790436</c:v>
                </c:pt>
                <c:pt idx="24">
                  <c:v>58.619010945509842</c:v>
                </c:pt>
                <c:pt idx="25">
                  <c:v>95.637136719368016</c:v>
                </c:pt>
                <c:pt idx="26">
                  <c:v>31.574299928724503</c:v>
                </c:pt>
                <c:pt idx="27">
                  <c:v>64.447934001238579</c:v>
                </c:pt>
                <c:pt idx="28">
                  <c:v>60.799404681543173</c:v>
                </c:pt>
                <c:pt idx="29">
                  <c:v>40.684585637710242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'C.W.T_Avg'!$H$1</c:f>
              <c:strCache>
                <c:ptCount val="1"/>
                <c:pt idx="0">
                  <c:v>FCFS</c:v>
                </c:pt>
              </c:strCache>
            </c:strRef>
          </c:tx>
          <c:marker>
            <c:symbol val="none"/>
          </c:marker>
          <c:cat>
            <c:numRef>
              <c:f>'C.W.T_Avg'!$A$2:$A$31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'C.W.T_Avg'!$H$2:$H$31</c:f>
              <c:numCache>
                <c:formatCode>General</c:formatCode>
                <c:ptCount val="30"/>
                <c:pt idx="0">
                  <c:v>1794.9476149651716</c:v>
                </c:pt>
                <c:pt idx="1">
                  <c:v>1881.3991282245738</c:v>
                </c:pt>
                <c:pt idx="2">
                  <c:v>1844.1462833638068</c:v>
                </c:pt>
                <c:pt idx="3">
                  <c:v>1817.1278983958609</c:v>
                </c:pt>
                <c:pt idx="4">
                  <c:v>1824.2978074682692</c:v>
                </c:pt>
                <c:pt idx="5">
                  <c:v>1762.7278050505467</c:v>
                </c:pt>
                <c:pt idx="6">
                  <c:v>1787.7170884362943</c:v>
                </c:pt>
                <c:pt idx="7">
                  <c:v>1757.8348384733147</c:v>
                </c:pt>
                <c:pt idx="8">
                  <c:v>1563.8305831699026</c:v>
                </c:pt>
                <c:pt idx="9">
                  <c:v>1527.6775270891319</c:v>
                </c:pt>
                <c:pt idx="10">
                  <c:v>1678.3286335447626</c:v>
                </c:pt>
                <c:pt idx="11">
                  <c:v>1442.7165476052198</c:v>
                </c:pt>
                <c:pt idx="12">
                  <c:v>1420.7211474334354</c:v>
                </c:pt>
                <c:pt idx="13">
                  <c:v>1476.1737916006891</c:v>
                </c:pt>
                <c:pt idx="14">
                  <c:v>1201.0149519744582</c:v>
                </c:pt>
                <c:pt idx="15">
                  <c:v>982.03905064788341</c:v>
                </c:pt>
                <c:pt idx="16">
                  <c:v>1429.673775598008</c:v>
                </c:pt>
                <c:pt idx="17">
                  <c:v>1418.8966598345587</c:v>
                </c:pt>
                <c:pt idx="18">
                  <c:v>1298.2742950058157</c:v>
                </c:pt>
                <c:pt idx="19">
                  <c:v>1200.435155099932</c:v>
                </c:pt>
                <c:pt idx="20">
                  <c:v>1266.746999054089</c:v>
                </c:pt>
                <c:pt idx="21">
                  <c:v>850.8343915480591</c:v>
                </c:pt>
                <c:pt idx="22">
                  <c:v>567.03311851705143</c:v>
                </c:pt>
                <c:pt idx="23">
                  <c:v>1087.7486377532302</c:v>
                </c:pt>
                <c:pt idx="24">
                  <c:v>130.95924494168509</c:v>
                </c:pt>
                <c:pt idx="25">
                  <c:v>132.36792592738868</c:v>
                </c:pt>
                <c:pt idx="26">
                  <c:v>404.51546036097483</c:v>
                </c:pt>
                <c:pt idx="27">
                  <c:v>63.947752762029928</c:v>
                </c:pt>
                <c:pt idx="28">
                  <c:v>112.22081345687297</c:v>
                </c:pt>
                <c:pt idx="29">
                  <c:v>223.33009475289438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'C.W.T_Avg'!$I$1</c:f>
              <c:strCache>
                <c:ptCount val="1"/>
                <c:pt idx="0">
                  <c:v>FOFS</c:v>
                </c:pt>
              </c:strCache>
            </c:strRef>
          </c:tx>
          <c:marker>
            <c:symbol val="none"/>
          </c:marker>
          <c:cat>
            <c:numRef>
              <c:f>'C.W.T_Avg'!$A$2:$A$31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'C.W.T_Avg'!$I$2:$I$31</c:f>
              <c:numCache>
                <c:formatCode>General</c:formatCode>
                <c:ptCount val="30"/>
                <c:pt idx="0">
                  <c:v>633.54025445174238</c:v>
                </c:pt>
                <c:pt idx="1">
                  <c:v>546.98472476939116</c:v>
                </c:pt>
                <c:pt idx="2">
                  <c:v>610.20036089479129</c:v>
                </c:pt>
                <c:pt idx="3">
                  <c:v>627.98058430854473</c:v>
                </c:pt>
                <c:pt idx="4">
                  <c:v>661.25793681947891</c:v>
                </c:pt>
                <c:pt idx="5">
                  <c:v>572.63787636890163</c:v>
                </c:pt>
                <c:pt idx="6">
                  <c:v>673.6354261010531</c:v>
                </c:pt>
                <c:pt idx="7">
                  <c:v>572.1146207348487</c:v>
                </c:pt>
                <c:pt idx="8">
                  <c:v>588.99286764665896</c:v>
                </c:pt>
                <c:pt idx="9">
                  <c:v>539.4572902939052</c:v>
                </c:pt>
                <c:pt idx="10">
                  <c:v>683.06833515588141</c:v>
                </c:pt>
                <c:pt idx="11">
                  <c:v>586.83500984933073</c:v>
                </c:pt>
                <c:pt idx="12">
                  <c:v>574.73623894112643</c:v>
                </c:pt>
                <c:pt idx="13">
                  <c:v>651.63586124399728</c:v>
                </c:pt>
                <c:pt idx="14">
                  <c:v>538.95476336781553</c:v>
                </c:pt>
                <c:pt idx="15">
                  <c:v>464.9808249219094</c:v>
                </c:pt>
                <c:pt idx="16">
                  <c:v>527.43774351967897</c:v>
                </c:pt>
                <c:pt idx="17">
                  <c:v>582.45681461062645</c:v>
                </c:pt>
                <c:pt idx="18">
                  <c:v>552.64320215267526</c:v>
                </c:pt>
                <c:pt idx="19">
                  <c:v>549.92976221260426</c:v>
                </c:pt>
                <c:pt idx="20">
                  <c:v>552.50870681243748</c:v>
                </c:pt>
                <c:pt idx="21">
                  <c:v>443.34582649019683</c:v>
                </c:pt>
                <c:pt idx="22">
                  <c:v>288.71059350619754</c:v>
                </c:pt>
                <c:pt idx="23">
                  <c:v>509.96986030509754</c:v>
                </c:pt>
                <c:pt idx="24">
                  <c:v>233.10790545495476</c:v>
                </c:pt>
                <c:pt idx="25">
                  <c:v>68.507367605340988</c:v>
                </c:pt>
                <c:pt idx="26">
                  <c:v>297.86652612583646</c:v>
                </c:pt>
                <c:pt idx="27">
                  <c:v>109.47240903238337</c:v>
                </c:pt>
                <c:pt idx="28">
                  <c:v>121.51097866060779</c:v>
                </c:pt>
                <c:pt idx="29">
                  <c:v>126.60899645019393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8432"/>
        <c:axId val="211700352"/>
      </c:lineChart>
      <c:catAx>
        <c:axId val="2116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00352"/>
        <c:crosses val="autoZero"/>
        <c:auto val="1"/>
        <c:lblAlgn val="ctr"/>
        <c:lblOffset val="100"/>
        <c:noMultiLvlLbl val="0"/>
      </c:catAx>
      <c:valAx>
        <c:axId val="21170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Customer waiting time Average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9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'C.W.T_Avg'!$L$1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'C.W.T_Avg'!$K$2:$K$31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'C.W.T_Avg'!$L$2:$L$31</c:f>
              <c:numCache>
                <c:formatCode>General</c:formatCode>
                <c:ptCount val="30"/>
                <c:pt idx="0">
                  <c:v>0.79985206500084516</c:v>
                </c:pt>
                <c:pt idx="1">
                  <c:v>0.76821625536614357</c:v>
                </c:pt>
                <c:pt idx="2">
                  <c:v>0.78917049648861071</c:v>
                </c:pt>
                <c:pt idx="3">
                  <c:v>0.86538194620469622</c:v>
                </c:pt>
                <c:pt idx="4">
                  <c:v>0.91234302315493376</c:v>
                </c:pt>
                <c:pt idx="5">
                  <c:v>0.92066980732193671</c:v>
                </c:pt>
                <c:pt idx="6">
                  <c:v>0.93835152666912014</c:v>
                </c:pt>
                <c:pt idx="7">
                  <c:v>0.92994125098779279</c:v>
                </c:pt>
                <c:pt idx="8">
                  <c:v>0.94174209646899165</c:v>
                </c:pt>
                <c:pt idx="9">
                  <c:v>0.9481758419493822</c:v>
                </c:pt>
                <c:pt idx="10">
                  <c:v>0.96405846619634028</c:v>
                </c:pt>
                <c:pt idx="11">
                  <c:v>0.94770450216327484</c:v>
                </c:pt>
                <c:pt idx="12">
                  <c:v>0.94480258006965456</c:v>
                </c:pt>
                <c:pt idx="13">
                  <c:v>0.9529250406477181</c:v>
                </c:pt>
                <c:pt idx="14">
                  <c:v>0.95481653424099155</c:v>
                </c:pt>
                <c:pt idx="15">
                  <c:v>0.94044336779568982</c:v>
                </c:pt>
                <c:pt idx="16">
                  <c:v>0.9650393339042066</c:v>
                </c:pt>
                <c:pt idx="17">
                  <c:v>0.96373180021321769</c:v>
                </c:pt>
                <c:pt idx="18">
                  <c:v>0.96228889088957204</c:v>
                </c:pt>
                <c:pt idx="19">
                  <c:v>0.95789528005411773</c:v>
                </c:pt>
                <c:pt idx="20">
                  <c:v>0.9654024176908127</c:v>
                </c:pt>
                <c:pt idx="21">
                  <c:v>0.94687792155044603</c:v>
                </c:pt>
                <c:pt idx="22">
                  <c:v>0.91407022270904648</c:v>
                </c:pt>
                <c:pt idx="23">
                  <c:v>0.960420653929281</c:v>
                </c:pt>
                <c:pt idx="24">
                  <c:v>0.70895478129329526</c:v>
                </c:pt>
                <c:pt idx="25">
                  <c:v>0.65797921320277986</c:v>
                </c:pt>
                <c:pt idx="26">
                  <c:v>0.89869514875566503</c:v>
                </c:pt>
                <c:pt idx="27">
                  <c:v>0.42617090028119864</c:v>
                </c:pt>
                <c:pt idx="28">
                  <c:v>0.67389640551237984</c:v>
                </c:pt>
                <c:pt idx="29">
                  <c:v>0.82015252515062831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'C.W.T_Avg'!$M$1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'C.W.T_Avg'!$K$2:$K$31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'C.W.T_Avg'!$M$2:$M$31</c:f>
              <c:numCache>
                <c:formatCode>General</c:formatCode>
                <c:ptCount val="30"/>
                <c:pt idx="0">
                  <c:v>0.75242207272133654</c:v>
                </c:pt>
                <c:pt idx="1">
                  <c:v>0.87458508242541333</c:v>
                </c:pt>
                <c:pt idx="2">
                  <c:v>0.88354032267648042</c:v>
                </c:pt>
                <c:pt idx="3">
                  <c:v>0.87524201865270179</c:v>
                </c:pt>
                <c:pt idx="4">
                  <c:v>0.90471342835691415</c:v>
                </c:pt>
                <c:pt idx="5">
                  <c:v>0.88496175290693635</c:v>
                </c:pt>
                <c:pt idx="6">
                  <c:v>0.9184648241000074</c:v>
                </c:pt>
                <c:pt idx="7">
                  <c:v>0.93128745892862352</c:v>
                </c:pt>
                <c:pt idx="8">
                  <c:v>0.94738089707924578</c:v>
                </c:pt>
                <c:pt idx="9">
                  <c:v>0.94647288408648822</c:v>
                </c:pt>
                <c:pt idx="10">
                  <c:v>0.9359813432964873</c:v>
                </c:pt>
                <c:pt idx="11">
                  <c:v>0.9509127505795183</c:v>
                </c:pt>
                <c:pt idx="12">
                  <c:v>0.95693928120206695</c:v>
                </c:pt>
                <c:pt idx="13">
                  <c:v>0.95085858321168382</c:v>
                </c:pt>
                <c:pt idx="14">
                  <c:v>0.95347382087761479</c:v>
                </c:pt>
                <c:pt idx="15">
                  <c:v>0.92666573137035602</c:v>
                </c:pt>
                <c:pt idx="16">
                  <c:v>0.96007938339873822</c:v>
                </c:pt>
                <c:pt idx="17">
                  <c:v>0.96113900769309135</c:v>
                </c:pt>
                <c:pt idx="18">
                  <c:v>0.9622186452888728</c:v>
                </c:pt>
                <c:pt idx="19">
                  <c:v>0.95833786444491975</c:v>
                </c:pt>
                <c:pt idx="20">
                  <c:v>0.95411111521404668</c:v>
                </c:pt>
                <c:pt idx="21">
                  <c:v>0.94379031574781014</c:v>
                </c:pt>
                <c:pt idx="22">
                  <c:v>0.92410584571597765</c:v>
                </c:pt>
                <c:pt idx="23">
                  <c:v>0.95369793516833568</c:v>
                </c:pt>
                <c:pt idx="24">
                  <c:v>0.69907115172070977</c:v>
                </c:pt>
                <c:pt idx="25">
                  <c:v>0.64043438007136344</c:v>
                </c:pt>
                <c:pt idx="26">
                  <c:v>0.9024306626603712</c:v>
                </c:pt>
                <c:pt idx="27">
                  <c:v>0.34805050111786279</c:v>
                </c:pt>
                <c:pt idx="28">
                  <c:v>0.6574512950785123</c:v>
                </c:pt>
                <c:pt idx="29">
                  <c:v>0.81334927685328184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'C.W.T_Avg'!$N$1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'C.W.T_Avg'!$K$2:$K$31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'C.W.T_Avg'!$N$2:$N$31</c:f>
              <c:numCache>
                <c:formatCode>General</c:formatCode>
                <c:ptCount val="30"/>
                <c:pt idx="0">
                  <c:v>0.67752544443286644</c:v>
                </c:pt>
                <c:pt idx="1">
                  <c:v>0.72864314396153684</c:v>
                </c:pt>
                <c:pt idx="2">
                  <c:v>0.65386850374948335</c:v>
                </c:pt>
                <c:pt idx="3">
                  <c:v>0.73417968578868487</c:v>
                </c:pt>
                <c:pt idx="4">
                  <c:v>0.75998438171973692</c:v>
                </c:pt>
                <c:pt idx="5">
                  <c:v>0.77689665713976119</c:v>
                </c:pt>
                <c:pt idx="6">
                  <c:v>0.74824780935568702</c:v>
                </c:pt>
                <c:pt idx="7">
                  <c:v>0.85635563513204449</c:v>
                </c:pt>
                <c:pt idx="8">
                  <c:v>0.83171339280052314</c:v>
                </c:pt>
                <c:pt idx="9">
                  <c:v>0.8338980770671931</c:v>
                </c:pt>
                <c:pt idx="10">
                  <c:v>0.85660722761879615</c:v>
                </c:pt>
                <c:pt idx="11">
                  <c:v>0.8568487176190277</c:v>
                </c:pt>
                <c:pt idx="12">
                  <c:v>0.8537004823194575</c:v>
                </c:pt>
                <c:pt idx="13">
                  <c:v>0.85733745159256636</c:v>
                </c:pt>
                <c:pt idx="14">
                  <c:v>0.84885019735643696</c:v>
                </c:pt>
                <c:pt idx="15">
                  <c:v>0.87122879379122575</c:v>
                </c:pt>
                <c:pt idx="16">
                  <c:v>0.87041285632181831</c:v>
                </c:pt>
                <c:pt idx="17">
                  <c:v>0.93349234014907501</c:v>
                </c:pt>
                <c:pt idx="18">
                  <c:v>0.94674804134534329</c:v>
                </c:pt>
                <c:pt idx="19">
                  <c:v>0.93174883085316929</c:v>
                </c:pt>
                <c:pt idx="20">
                  <c:v>0.93225570892668774</c:v>
                </c:pt>
                <c:pt idx="21">
                  <c:v>0.93410704680879464</c:v>
                </c:pt>
                <c:pt idx="22">
                  <c:v>0.88895927731876423</c:v>
                </c:pt>
                <c:pt idx="23">
                  <c:v>0.93396889752344547</c:v>
                </c:pt>
                <c:pt idx="24">
                  <c:v>0.46735262229558583</c:v>
                </c:pt>
                <c:pt idx="25">
                  <c:v>0.63209941340515252</c:v>
                </c:pt>
                <c:pt idx="26">
                  <c:v>0.85073144766217812</c:v>
                </c:pt>
                <c:pt idx="27">
                  <c:v>0.38134238630745798</c:v>
                </c:pt>
                <c:pt idx="28">
                  <c:v>0.65851552193660967</c:v>
                </c:pt>
                <c:pt idx="29">
                  <c:v>0.77377107145633461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'C.W.T_Avg'!$O$1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'C.W.T_Avg'!$K$2:$K$31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'C.W.T_Avg'!$O$2:$O$31</c:f>
              <c:numCache>
                <c:formatCode>General</c:formatCode>
                <c:ptCount val="30"/>
                <c:pt idx="0">
                  <c:v>0.77161346926426166</c:v>
                </c:pt>
                <c:pt idx="1">
                  <c:v>0.79933258272191465</c:v>
                </c:pt>
                <c:pt idx="2">
                  <c:v>0.75125186575629954</c:v>
                </c:pt>
                <c:pt idx="3">
                  <c:v>0.88525208915561271</c:v>
                </c:pt>
                <c:pt idx="4">
                  <c:v>0.85882189361817962</c:v>
                </c:pt>
                <c:pt idx="5">
                  <c:v>0.87140216105312529</c:v>
                </c:pt>
                <c:pt idx="6">
                  <c:v>0.8899318113812521</c:v>
                </c:pt>
                <c:pt idx="7">
                  <c:v>0.93431706728354391</c:v>
                </c:pt>
                <c:pt idx="8">
                  <c:v>0.93971187614147478</c:v>
                </c:pt>
                <c:pt idx="9">
                  <c:v>0.93703349079498022</c:v>
                </c:pt>
                <c:pt idx="10">
                  <c:v>0.94845032295064946</c:v>
                </c:pt>
                <c:pt idx="11">
                  <c:v>0.95137587881242858</c:v>
                </c:pt>
                <c:pt idx="12">
                  <c:v>0.93794548203186856</c:v>
                </c:pt>
                <c:pt idx="13">
                  <c:v>0.96439950971320132</c:v>
                </c:pt>
                <c:pt idx="14">
                  <c:v>0.95780873695893132</c:v>
                </c:pt>
                <c:pt idx="15">
                  <c:v>0.94784284985708178</c:v>
                </c:pt>
                <c:pt idx="16">
                  <c:v>0.96819878759122469</c:v>
                </c:pt>
                <c:pt idx="17">
                  <c:v>0.96822073584500967</c:v>
                </c:pt>
                <c:pt idx="18">
                  <c:v>0.96735960931128229</c:v>
                </c:pt>
                <c:pt idx="19">
                  <c:v>0.96723397384118082</c:v>
                </c:pt>
                <c:pt idx="20">
                  <c:v>0.97068419128440264</c:v>
                </c:pt>
                <c:pt idx="21">
                  <c:v>0.95934404394180395</c:v>
                </c:pt>
                <c:pt idx="22">
                  <c:v>0.93188315350993001</c:v>
                </c:pt>
                <c:pt idx="23">
                  <c:v>0.96925618666823554</c:v>
                </c:pt>
                <c:pt idx="24">
                  <c:v>0.77129572694794846</c:v>
                </c:pt>
                <c:pt idx="25">
                  <c:v>0.78567660745174539</c:v>
                </c:pt>
                <c:pt idx="26">
                  <c:v>0.92925890383055687</c:v>
                </c:pt>
                <c:pt idx="27">
                  <c:v>0.52122851080207588</c:v>
                </c:pt>
                <c:pt idx="28">
                  <c:v>0.73980045968126473</c:v>
                </c:pt>
                <c:pt idx="29">
                  <c:v>0.86966915131220601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'C.W.T_Avg'!$P$1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'C.W.T_Avg'!$K$2:$K$31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'C.W.T_Avg'!$P$2:$P$31</c:f>
              <c:numCache>
                <c:formatCode>General</c:formatCode>
                <c:ptCount val="30"/>
                <c:pt idx="0">
                  <c:v>0.74071954419514674</c:v>
                </c:pt>
                <c:pt idx="1">
                  <c:v>0.77944720518615918</c:v>
                </c:pt>
                <c:pt idx="2">
                  <c:v>0.8208194952332607</c:v>
                </c:pt>
                <c:pt idx="3">
                  <c:v>0.82253359855974606</c:v>
                </c:pt>
                <c:pt idx="4">
                  <c:v>0.81932038935536988</c:v>
                </c:pt>
                <c:pt idx="5">
                  <c:v>0.85319555614654263</c:v>
                </c:pt>
                <c:pt idx="6">
                  <c:v>0.88278333411571619</c:v>
                </c:pt>
                <c:pt idx="7">
                  <c:v>0.91212255865141367</c:v>
                </c:pt>
                <c:pt idx="8">
                  <c:v>0.89417895940517034</c:v>
                </c:pt>
                <c:pt idx="9">
                  <c:v>0.92579224000668159</c:v>
                </c:pt>
                <c:pt idx="10">
                  <c:v>0.93623376886218779</c:v>
                </c:pt>
                <c:pt idx="11">
                  <c:v>0.93318042234320131</c:v>
                </c:pt>
                <c:pt idx="12">
                  <c:v>0.93795641212203762</c:v>
                </c:pt>
                <c:pt idx="13">
                  <c:v>0.94539523430517125</c:v>
                </c:pt>
                <c:pt idx="14">
                  <c:v>0.9269808781947273</c:v>
                </c:pt>
                <c:pt idx="15">
                  <c:v>0.91751040498997172</c:v>
                </c:pt>
                <c:pt idx="16">
                  <c:v>0.94921289983713586</c:v>
                </c:pt>
                <c:pt idx="17">
                  <c:v>0.95179618476284045</c:v>
                </c:pt>
                <c:pt idx="18">
                  <c:v>0.9479580879871381</c:v>
                </c:pt>
                <c:pt idx="19">
                  <c:v>0.95067306186622091</c:v>
                </c:pt>
                <c:pt idx="20">
                  <c:v>0.95152187093786611</c:v>
                </c:pt>
                <c:pt idx="21">
                  <c:v>0.93465166633827867</c:v>
                </c:pt>
                <c:pt idx="22">
                  <c:v>0.91207425221301486</c:v>
                </c:pt>
                <c:pt idx="23">
                  <c:v>0.95144900575392777</c:v>
                </c:pt>
                <c:pt idx="24">
                  <c:v>0.58594319968536657</c:v>
                </c:pt>
                <c:pt idx="25">
                  <c:v>0.59910392457290518</c:v>
                </c:pt>
                <c:pt idx="26">
                  <c:v>0.88420628758141551</c:v>
                </c:pt>
                <c:pt idx="27">
                  <c:v>0.2705722068241746</c:v>
                </c:pt>
                <c:pt idx="28">
                  <c:v>0.57640241630704903</c:v>
                </c:pt>
                <c:pt idx="29">
                  <c:v>0.82130506998891917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'C.W.T_Avg'!$Q$1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'C.W.T_Avg'!$K$2:$K$31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'C.W.T_Avg'!$Q$2:$Q$31</c:f>
              <c:numCache>
                <c:formatCode>General</c:formatCode>
                <c:ptCount val="30"/>
                <c:pt idx="0">
                  <c:v>0.68390212825044117</c:v>
                </c:pt>
                <c:pt idx="1">
                  <c:v>0.76677907916290988</c:v>
                </c:pt>
                <c:pt idx="2">
                  <c:v>0.77290515798548209</c:v>
                </c:pt>
                <c:pt idx="3">
                  <c:v>0.83660163788884123</c:v>
                </c:pt>
                <c:pt idx="4">
                  <c:v>0.87464162503134657</c:v>
                </c:pt>
                <c:pt idx="5">
                  <c:v>0.81134432610688323</c:v>
                </c:pt>
                <c:pt idx="6">
                  <c:v>0.89368652156381967</c:v>
                </c:pt>
                <c:pt idx="7">
                  <c:v>0.85030576897537125</c:v>
                </c:pt>
                <c:pt idx="8">
                  <c:v>0.87793523810945118</c:v>
                </c:pt>
                <c:pt idx="9">
                  <c:v>0.89008374543352786</c:v>
                </c:pt>
                <c:pt idx="10">
                  <c:v>0.88662867792759237</c:v>
                </c:pt>
                <c:pt idx="11">
                  <c:v>0.8851752428158004</c:v>
                </c:pt>
                <c:pt idx="12">
                  <c:v>0.89296052907360679</c:v>
                </c:pt>
                <c:pt idx="13">
                  <c:v>0.91215306773975857</c:v>
                </c:pt>
                <c:pt idx="14">
                  <c:v>0.89918549517426372</c:v>
                </c:pt>
                <c:pt idx="15">
                  <c:v>0.85548131453269527</c:v>
                </c:pt>
                <c:pt idx="16">
                  <c:v>0.92484253206276346</c:v>
                </c:pt>
                <c:pt idx="17">
                  <c:v>0.90934187141589562</c:v>
                </c:pt>
                <c:pt idx="18">
                  <c:v>0.9092224656378517</c:v>
                </c:pt>
                <c:pt idx="19">
                  <c:v>0.89697901326361107</c:v>
                </c:pt>
                <c:pt idx="20">
                  <c:v>0.91002349928406323</c:v>
                </c:pt>
                <c:pt idx="21">
                  <c:v>0.8711142186699744</c:v>
                </c:pt>
                <c:pt idx="22">
                  <c:v>0.86754452227464562</c:v>
                </c:pt>
                <c:pt idx="23">
                  <c:v>0.9462313440717367</c:v>
                </c:pt>
                <c:pt idx="24">
                  <c:v>0.55238737844271835</c:v>
                </c:pt>
                <c:pt idx="25">
                  <c:v>0.27749010155352583</c:v>
                </c:pt>
                <c:pt idx="26">
                  <c:v>0.92194538151756</c:v>
                </c:pt>
                <c:pt idx="27">
                  <c:v>-7.8217172239028517E-3</c:v>
                </c:pt>
                <c:pt idx="28">
                  <c:v>0.45821632539752805</c:v>
                </c:pt>
                <c:pt idx="29">
                  <c:v>0.81782757186072008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9744"/>
        <c:axId val="211526016"/>
      </c:lineChart>
      <c:catAx>
        <c:axId val="2115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26016"/>
        <c:crosses val="autoZero"/>
        <c:auto val="1"/>
        <c:lblAlgn val="ctr"/>
        <c:lblOffset val="100"/>
        <c:noMultiLvlLbl val="0"/>
      </c:catAx>
      <c:valAx>
        <c:axId val="21152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FCFS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1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'C.W.T_Avg'!$U$1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'C.W.T_Avg'!$S$2:$S$31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'C.W.T_Avg'!$U$2:$U$31</c:f>
              <c:numCache>
                <c:formatCode>General</c:formatCode>
                <c:ptCount val="30"/>
                <c:pt idx="0">
                  <c:v>0.29856168260148414</c:v>
                </c:pt>
                <c:pt idx="1">
                  <c:v>0.56862503483865501</c:v>
                </c:pt>
                <c:pt idx="2">
                  <c:v>0.64803580125226024</c:v>
                </c:pt>
                <c:pt idx="3">
                  <c:v>0.63899965362250588</c:v>
                </c:pt>
                <c:pt idx="4">
                  <c:v>0.73712060899300036</c:v>
                </c:pt>
                <c:pt idx="5">
                  <c:v>0.64588245876948558</c:v>
                </c:pt>
                <c:pt idx="6">
                  <c:v>0.78361911856575972</c:v>
                </c:pt>
                <c:pt idx="7">
                  <c:v>0.78887919630483783</c:v>
                </c:pt>
                <c:pt idx="8">
                  <c:v>0.86029141110787621</c:v>
                </c:pt>
                <c:pt idx="9">
                  <c:v>0.84841770879319078</c:v>
                </c:pt>
                <c:pt idx="10">
                  <c:v>0.84270337373777093</c:v>
                </c:pt>
                <c:pt idx="11">
                  <c:v>0.8793204464172365</c:v>
                </c:pt>
                <c:pt idx="12">
                  <c:v>0.8935559136959611</c:v>
                </c:pt>
                <c:pt idx="13">
                  <c:v>0.88867820839915945</c:v>
                </c:pt>
                <c:pt idx="14">
                  <c:v>0.89632035825223511</c:v>
                </c:pt>
                <c:pt idx="15">
                  <c:v>0.84511809587608855</c:v>
                </c:pt>
                <c:pt idx="16">
                  <c:v>0.89179109883250696</c:v>
                </c:pt>
                <c:pt idx="17">
                  <c:v>0.90533249710712005</c:v>
                </c:pt>
                <c:pt idx="18">
                  <c:v>0.91124370758404349</c:v>
                </c:pt>
                <c:pt idx="19">
                  <c:v>0.90905621846027274</c:v>
                </c:pt>
                <c:pt idx="20">
                  <c:v>0.89478969946390596</c:v>
                </c:pt>
                <c:pt idx="21">
                  <c:v>0.89212680115106946</c:v>
                </c:pt>
                <c:pt idx="22">
                  <c:v>0.85094243180252538</c:v>
                </c:pt>
                <c:pt idx="23">
                  <c:v>0.90123924595137272</c:v>
                </c:pt>
                <c:pt idx="24">
                  <c:v>0.83093917525057026</c:v>
                </c:pt>
                <c:pt idx="25">
                  <c:v>0.30525785753532964</c:v>
                </c:pt>
                <c:pt idx="26">
                  <c:v>0.86749667401572517</c:v>
                </c:pt>
                <c:pt idx="27">
                  <c:v>0.61916700530896729</c:v>
                </c:pt>
                <c:pt idx="28">
                  <c:v>0.68364097846452643</c:v>
                </c:pt>
                <c:pt idx="29">
                  <c:v>0.67076017617396611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'C.W.T_Avg'!$V$1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'C.W.T_Avg'!$S$2:$S$31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'C.W.T_Avg'!$V$2:$V$31</c:f>
              <c:numCache>
                <c:formatCode>General</c:formatCode>
                <c:ptCount val="30"/>
                <c:pt idx="0">
                  <c:v>8.6364393840944159E-2</c:v>
                </c:pt>
                <c:pt idx="1">
                  <c:v>6.6645686305471047E-2</c:v>
                </c:pt>
                <c:pt idx="2">
                  <c:v>-4.6077900428511877E-2</c:v>
                </c:pt>
                <c:pt idx="3">
                  <c:v>0.23082095054644508</c:v>
                </c:pt>
                <c:pt idx="4">
                  <c:v>0.33783786657768428</c:v>
                </c:pt>
                <c:pt idx="5">
                  <c:v>0.31323008468598473</c:v>
                </c:pt>
                <c:pt idx="6">
                  <c:v>0.33189129337952061</c:v>
                </c:pt>
                <c:pt idx="7">
                  <c:v>0.5586495087454002</c:v>
                </c:pt>
                <c:pt idx="8">
                  <c:v>0.5531834805946737</c:v>
                </c:pt>
                <c:pt idx="9">
                  <c:v>0.52961952792872125</c:v>
                </c:pt>
                <c:pt idx="10">
                  <c:v>0.64767771635056048</c:v>
                </c:pt>
                <c:pt idx="11">
                  <c:v>0.64806679827271763</c:v>
                </c:pt>
                <c:pt idx="12">
                  <c:v>0.63835442322030089</c:v>
                </c:pt>
                <c:pt idx="13">
                  <c:v>0.67682147725881014</c:v>
                </c:pt>
                <c:pt idx="14">
                  <c:v>0.66317549207925197</c:v>
                </c:pt>
                <c:pt idx="15">
                  <c:v>0.72803533754905814</c:v>
                </c:pt>
                <c:pt idx="16">
                  <c:v>0.64874083577138797</c:v>
                </c:pt>
                <c:pt idx="17">
                  <c:v>0.83798370274202194</c:v>
                </c:pt>
                <c:pt idx="18">
                  <c:v>0.8749000280637601</c:v>
                </c:pt>
                <c:pt idx="19">
                  <c:v>0.85101533241102734</c:v>
                </c:pt>
                <c:pt idx="20">
                  <c:v>0.84468140255154944</c:v>
                </c:pt>
                <c:pt idx="21">
                  <c:v>0.8735434340736179</c:v>
                </c:pt>
                <c:pt idx="22">
                  <c:v>0.78191390035372355</c:v>
                </c:pt>
                <c:pt idx="23">
                  <c:v>0.85915786920182802</c:v>
                </c:pt>
                <c:pt idx="24">
                  <c:v>0.70076047713526413</c:v>
                </c:pt>
                <c:pt idx="25">
                  <c:v>0.28915327946080671</c:v>
                </c:pt>
                <c:pt idx="26">
                  <c:v>0.79728693266848794</c:v>
                </c:pt>
                <c:pt idx="27">
                  <c:v>0.63861429126808367</c:v>
                </c:pt>
                <c:pt idx="28">
                  <c:v>0.68462383947868966</c:v>
                </c:pt>
                <c:pt idx="29">
                  <c:v>0.60094677736919078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'C.W.T_Avg'!$W$1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'C.W.T_Avg'!$S$2:$S$31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'C.W.T_Avg'!$W$2:$W$31</c:f>
              <c:numCache>
                <c:formatCode>General</c:formatCode>
                <c:ptCount val="30"/>
                <c:pt idx="0">
                  <c:v>0.35293478866778283</c:v>
                </c:pt>
                <c:pt idx="1">
                  <c:v>0.3097878481172659</c:v>
                </c:pt>
                <c:pt idx="2">
                  <c:v>0.24823389716366651</c:v>
                </c:pt>
                <c:pt idx="3">
                  <c:v>0.66796484590751393</c:v>
                </c:pt>
                <c:pt idx="4">
                  <c:v>0.61051369579978676</c:v>
                </c:pt>
                <c:pt idx="5">
                  <c:v>0.60414252054288575</c:v>
                </c:pt>
                <c:pt idx="6">
                  <c:v>0.70789721849122722</c:v>
                </c:pt>
                <c:pt idx="7">
                  <c:v>0.79818773504899443</c:v>
                </c:pt>
                <c:pt idx="8">
                  <c:v>0.83992945064242042</c:v>
                </c:pt>
                <c:pt idx="9">
                  <c:v>0.82168649343981881</c:v>
                </c:pt>
                <c:pt idx="10">
                  <c:v>0.87334019952459585</c:v>
                </c:pt>
                <c:pt idx="11">
                  <c:v>0.88045903350571741</c:v>
                </c:pt>
                <c:pt idx="12">
                  <c:v>0.84660412899395487</c:v>
                </c:pt>
                <c:pt idx="13">
                  <c:v>0.91935294870177597</c:v>
                </c:pt>
                <c:pt idx="14">
                  <c:v>0.90598035085844664</c:v>
                </c:pt>
                <c:pt idx="15">
                  <c:v>0.88984414955293545</c:v>
                </c:pt>
                <c:pt idx="16">
                  <c:v>0.91379957166195569</c:v>
                </c:pt>
                <c:pt idx="17">
                  <c:v>0.9225839742442371</c:v>
                </c:pt>
                <c:pt idx="18">
                  <c:v>0.92332090570363634</c:v>
                </c:pt>
                <c:pt idx="19">
                  <c:v>0.92847543014272416</c:v>
                </c:pt>
                <c:pt idx="20">
                  <c:v>0.93278709953808348</c:v>
                </c:pt>
                <c:pt idx="21">
                  <c:v>0.92197629126357694</c:v>
                </c:pt>
                <c:pt idx="22">
                  <c:v>0.8662172128159803</c:v>
                </c:pt>
                <c:pt idx="23">
                  <c:v>0.93442447549555308</c:v>
                </c:pt>
                <c:pt idx="24">
                  <c:v>0.87151470107640228</c:v>
                </c:pt>
                <c:pt idx="25">
                  <c:v>0.58589062839538641</c:v>
                </c:pt>
                <c:pt idx="26">
                  <c:v>0.9039305709989941</c:v>
                </c:pt>
                <c:pt idx="27">
                  <c:v>0.72032806173397523</c:v>
                </c:pt>
                <c:pt idx="28">
                  <c:v>0.75969410832225426</c:v>
                </c:pt>
                <c:pt idx="29">
                  <c:v>0.77010479821534361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'C.W.T_Avg'!$X$1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'C.W.T_Avg'!$S$2:$S$31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'C.W.T_Avg'!$X$2:$X$31</c:f>
              <c:numCache>
                <c:formatCode>General</c:formatCode>
                <c:ptCount val="30"/>
                <c:pt idx="0">
                  <c:v>0.26540605354785129</c:v>
                </c:pt>
                <c:pt idx="1">
                  <c:v>0.24139045004374607</c:v>
                </c:pt>
                <c:pt idx="2">
                  <c:v>0.45848104476325341</c:v>
                </c:pt>
                <c:pt idx="3">
                  <c:v>0.48648229397079318</c:v>
                </c:pt>
                <c:pt idx="4">
                  <c:v>0.50153578626429007</c:v>
                </c:pt>
                <c:pt idx="5">
                  <c:v>0.54809787168398238</c:v>
                </c:pt>
                <c:pt idx="6">
                  <c:v>0.68892634126485697</c:v>
                </c:pt>
                <c:pt idx="7">
                  <c:v>0.72999461590401704</c:v>
                </c:pt>
                <c:pt idx="8">
                  <c:v>0.71903534199613639</c:v>
                </c:pt>
                <c:pt idx="9">
                  <c:v>0.78985263649759352</c:v>
                </c:pt>
                <c:pt idx="10">
                  <c:v>0.84332359434081983</c:v>
                </c:pt>
                <c:pt idx="11">
                  <c:v>0.83572604092893776</c:v>
                </c:pt>
                <c:pt idx="12">
                  <c:v>0.84663114766651204</c:v>
                </c:pt>
                <c:pt idx="13">
                  <c:v>0.87630189065819297</c:v>
                </c:pt>
                <c:pt idx="14">
                  <c:v>0.83728308379691063</c:v>
                </c:pt>
                <c:pt idx="15">
                  <c:v>0.82578205545232664</c:v>
                </c:pt>
                <c:pt idx="16">
                  <c:v>0.86233638731088069</c:v>
                </c:pt>
                <c:pt idx="17">
                  <c:v>0.8825728694117676</c:v>
                </c:pt>
                <c:pt idx="18">
                  <c:v>0.87774268032960023</c:v>
                </c:pt>
                <c:pt idx="19">
                  <c:v>0.89232481182508638</c:v>
                </c:pt>
                <c:pt idx="20">
                  <c:v>0.88885329090377241</c:v>
                </c:pt>
                <c:pt idx="21">
                  <c:v>0.87458862497946699</c:v>
                </c:pt>
                <c:pt idx="22">
                  <c:v>0.82731215242184142</c:v>
                </c:pt>
                <c:pt idx="23">
                  <c:v>0.89644235480674306</c:v>
                </c:pt>
                <c:pt idx="24">
                  <c:v>0.76738426855861097</c:v>
                </c:pt>
                <c:pt idx="25">
                  <c:v>0.22540036390805096</c:v>
                </c:pt>
                <c:pt idx="26">
                  <c:v>0.84274719454000702</c:v>
                </c:pt>
                <c:pt idx="27">
                  <c:v>0.57390845247625355</c:v>
                </c:pt>
                <c:pt idx="28">
                  <c:v>0.60878872062118061</c:v>
                </c:pt>
                <c:pt idx="29">
                  <c:v>0.68479368156957399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'C.W.T_Avg'!$Y$1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'C.W.T_Avg'!$S$2:$S$31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'C.W.T_Avg'!$Y$2:$Y$31</c:f>
              <c:numCache>
                <c:formatCode>General</c:formatCode>
                <c:ptCount val="30"/>
                <c:pt idx="0">
                  <c:v>0.10443082818243334</c:v>
                </c:pt>
                <c:pt idx="1">
                  <c:v>0.19781738451357289</c:v>
                </c:pt>
                <c:pt idx="2">
                  <c:v>0.31367443267643114</c:v>
                </c:pt>
                <c:pt idx="3">
                  <c:v>0.52718964604406859</c:v>
                </c:pt>
                <c:pt idx="4">
                  <c:v>0.65415763521409132</c:v>
                </c:pt>
                <c:pt idx="5">
                  <c:v>0.41926893823259259</c:v>
                </c:pt>
                <c:pt idx="6">
                  <c:v>0.71786159877085776</c:v>
                </c:pt>
                <c:pt idx="7">
                  <c:v>0.54006116103870949</c:v>
                </c:pt>
                <c:pt idx="8">
                  <c:v>0.67590675837129521</c:v>
                </c:pt>
                <c:pt idx="9">
                  <c:v>0.6887305167911919</c:v>
                </c:pt>
                <c:pt idx="10">
                  <c:v>0.72144172659749339</c:v>
                </c:pt>
                <c:pt idx="11">
                  <c:v>0.71770672423424575</c:v>
                </c:pt>
                <c:pt idx="12">
                  <c:v>0.73540342569073502</c:v>
                </c:pt>
                <c:pt idx="13">
                  <c:v>0.80099723359679642</c:v>
                </c:pt>
                <c:pt idx="14">
                  <c:v>0.77534343158040098</c:v>
                </c:pt>
                <c:pt idx="15">
                  <c:v>0.69477667664891962</c:v>
                </c:pt>
                <c:pt idx="16">
                  <c:v>0.79627802092209177</c:v>
                </c:pt>
                <c:pt idx="17">
                  <c:v>0.77915183991652659</c:v>
                </c:pt>
                <c:pt idx="18">
                  <c:v>0.78674461394383444</c:v>
                </c:pt>
                <c:pt idx="19">
                  <c:v>0.77511671000698823</c:v>
                </c:pt>
                <c:pt idx="20">
                  <c:v>0.79370920157101987</c:v>
                </c:pt>
                <c:pt idx="21">
                  <c:v>0.75265255972911871</c:v>
                </c:pt>
                <c:pt idx="22">
                  <c:v>0.73985491253662194</c:v>
                </c:pt>
                <c:pt idx="23">
                  <c:v>0.88531325713092179</c:v>
                </c:pt>
                <c:pt idx="24">
                  <c:v>0.74853271993884718</c:v>
                </c:pt>
                <c:pt idx="25">
                  <c:v>-0.3960124299377098</c:v>
                </c:pt>
                <c:pt idx="26">
                  <c:v>0.89399849543555077</c:v>
                </c:pt>
                <c:pt idx="27">
                  <c:v>0.41128605307138133</c:v>
                </c:pt>
                <c:pt idx="28">
                  <c:v>0.49963858943674599</c:v>
                </c:pt>
                <c:pt idx="29">
                  <c:v>0.67865959940915455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'C.W.T_Avg'!$L$1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'C.W.T_Avg'!$K$2:$K$31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'C.W.T_Avg'!$L$2:$L$31</c:f>
              <c:numCache>
                <c:formatCode>General</c:formatCode>
                <c:ptCount val="30"/>
                <c:pt idx="0">
                  <c:v>0.79985206500084516</c:v>
                </c:pt>
                <c:pt idx="1">
                  <c:v>0.76821625536614357</c:v>
                </c:pt>
                <c:pt idx="2">
                  <c:v>0.78917049648861071</c:v>
                </c:pt>
                <c:pt idx="3">
                  <c:v>0.86538194620469622</c:v>
                </c:pt>
                <c:pt idx="4">
                  <c:v>0.91234302315493376</c:v>
                </c:pt>
                <c:pt idx="5">
                  <c:v>0.92066980732193671</c:v>
                </c:pt>
                <c:pt idx="6">
                  <c:v>0.93835152666912014</c:v>
                </c:pt>
                <c:pt idx="7">
                  <c:v>0.92994125098779279</c:v>
                </c:pt>
                <c:pt idx="8">
                  <c:v>0.94174209646899165</c:v>
                </c:pt>
                <c:pt idx="9">
                  <c:v>0.9481758419493822</c:v>
                </c:pt>
                <c:pt idx="10">
                  <c:v>0.96405846619634028</c:v>
                </c:pt>
                <c:pt idx="11">
                  <c:v>0.94770450216327484</c:v>
                </c:pt>
                <c:pt idx="12">
                  <c:v>0.94480258006965456</c:v>
                </c:pt>
                <c:pt idx="13">
                  <c:v>0.9529250406477181</c:v>
                </c:pt>
                <c:pt idx="14">
                  <c:v>0.95481653424099155</c:v>
                </c:pt>
                <c:pt idx="15">
                  <c:v>0.94044336779568982</c:v>
                </c:pt>
                <c:pt idx="16">
                  <c:v>0.9650393339042066</c:v>
                </c:pt>
                <c:pt idx="17">
                  <c:v>0.96373180021321769</c:v>
                </c:pt>
                <c:pt idx="18">
                  <c:v>0.96228889088957204</c:v>
                </c:pt>
                <c:pt idx="19">
                  <c:v>0.95789528005411773</c:v>
                </c:pt>
                <c:pt idx="20">
                  <c:v>0.9654024176908127</c:v>
                </c:pt>
                <c:pt idx="21">
                  <c:v>0.94687792155044603</c:v>
                </c:pt>
                <c:pt idx="22">
                  <c:v>0.91407022270904648</c:v>
                </c:pt>
                <c:pt idx="23">
                  <c:v>0.960420653929281</c:v>
                </c:pt>
                <c:pt idx="24">
                  <c:v>0.70895478129329526</c:v>
                </c:pt>
                <c:pt idx="25">
                  <c:v>0.65797921320277986</c:v>
                </c:pt>
                <c:pt idx="26">
                  <c:v>0.89869514875566503</c:v>
                </c:pt>
                <c:pt idx="27">
                  <c:v>0.42617090028119864</c:v>
                </c:pt>
                <c:pt idx="28">
                  <c:v>0.67389640551237984</c:v>
                </c:pt>
                <c:pt idx="29">
                  <c:v>0.82015252515062831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9120"/>
        <c:axId val="211831040"/>
      </c:lineChart>
      <c:catAx>
        <c:axId val="2118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1040"/>
        <c:crosses val="autoZero"/>
        <c:auto val="1"/>
        <c:lblAlgn val="ctr"/>
        <c:lblOffset val="100"/>
        <c:noMultiLvlLbl val="0"/>
      </c:catAx>
      <c:valAx>
        <c:axId val="21183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FOFS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2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B.T.Max!$L$1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B.T.Max!$K$2:$K$31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B.T.Max!$L$2:$L$31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0.95210690819715726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-11.623108624663066</c:v>
                </c:pt>
                <c:pt idx="13">
                  <c:v>0.9917936825740169</c:v>
                </c:pt>
                <c:pt idx="14">
                  <c:v>1</c:v>
                </c:pt>
                <c:pt idx="15">
                  <c:v>0.96843555928500769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B.T.Max!$M$1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B.T.Max!$K$2:$K$31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-0.91161802504083234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-0.23498501905680205</c:v>
                </c:pt>
                <c:pt idx="14">
                  <c:v>-115.03481834022811</c:v>
                </c:pt>
                <c:pt idx="15">
                  <c:v>1</c:v>
                </c:pt>
                <c:pt idx="16">
                  <c:v>1</c:v>
                </c:pt>
                <c:pt idx="17">
                  <c:v>-203.94878361271458</c:v>
                </c:pt>
                <c:pt idx="18">
                  <c:v>0</c:v>
                </c:pt>
                <c:pt idx="19">
                  <c:v>1</c:v>
                </c:pt>
                <c:pt idx="20">
                  <c:v>2.1956765396684823E-2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B.T.Max!$N$1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B.T.Max!$K$2:$K$31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B.T.Max!$N$2:$N$31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0.97565796588233289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-0.83105441056846074</c:v>
                </c:pt>
                <c:pt idx="14">
                  <c:v>1</c:v>
                </c:pt>
                <c:pt idx="15">
                  <c:v>1</c:v>
                </c:pt>
                <c:pt idx="16">
                  <c:v>0.62902207110171438</c:v>
                </c:pt>
                <c:pt idx="17">
                  <c:v>-200.98129078844423</c:v>
                </c:pt>
                <c:pt idx="18">
                  <c:v>0</c:v>
                </c:pt>
                <c:pt idx="19">
                  <c:v>-11.353302804002904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B.T.Max!$O$1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B.T.Max!$K$2:$K$31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B.T.Max!$O$2:$O$31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0.83873988896598184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-14.340538027865628</c:v>
                </c:pt>
                <c:pt idx="13">
                  <c:v>0.32881251580281801</c:v>
                </c:pt>
                <c:pt idx="14">
                  <c:v>-144.95110311343296</c:v>
                </c:pt>
                <c:pt idx="15">
                  <c:v>-0.32344980857119987</c:v>
                </c:pt>
                <c:pt idx="16">
                  <c:v>0.65246292593822597</c:v>
                </c:pt>
                <c:pt idx="17">
                  <c:v>-83.56011597628266</c:v>
                </c:pt>
                <c:pt idx="18">
                  <c:v>0</c:v>
                </c:pt>
                <c:pt idx="19">
                  <c:v>-16.611636551468724</c:v>
                </c:pt>
                <c:pt idx="20">
                  <c:v>0.95661505222634424</c:v>
                </c:pt>
                <c:pt idx="21">
                  <c:v>0</c:v>
                </c:pt>
                <c:pt idx="22">
                  <c:v>0</c:v>
                </c:pt>
                <c:pt idx="23">
                  <c:v>0.96025723936412422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B.T.Max!$P$1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B.T.Max!$K$2:$K$31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B.T.Max!$P$2:$P$31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-0.88269697537236069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-9.4623745161991533</c:v>
                </c:pt>
                <c:pt idx="13">
                  <c:v>-1.0473874655285647</c:v>
                </c:pt>
                <c:pt idx="14">
                  <c:v>-156.26603955374605</c:v>
                </c:pt>
                <c:pt idx="15">
                  <c:v>-0.15851425404774347</c:v>
                </c:pt>
                <c:pt idx="16">
                  <c:v>1</c:v>
                </c:pt>
                <c:pt idx="17">
                  <c:v>-304.57791693829603</c:v>
                </c:pt>
                <c:pt idx="18">
                  <c:v>0</c:v>
                </c:pt>
                <c:pt idx="19">
                  <c:v>1</c:v>
                </c:pt>
                <c:pt idx="20">
                  <c:v>6.6514125728687451E-2</c:v>
                </c:pt>
                <c:pt idx="21">
                  <c:v>0</c:v>
                </c:pt>
                <c:pt idx="22">
                  <c:v>0</c:v>
                </c:pt>
                <c:pt idx="23">
                  <c:v>1.2960231555628915E-2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-180.29245856171568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B.T.Max!$Q$1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B.T.Max!$K$2:$K$31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B.T.Max!$Q$2:$Q$31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-1.1652390285250407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-6.9241279809096632</c:v>
                </c:pt>
                <c:pt idx="13">
                  <c:v>4.8506094269095128E-2</c:v>
                </c:pt>
                <c:pt idx="14">
                  <c:v>-113.80389929300527</c:v>
                </c:pt>
                <c:pt idx="15">
                  <c:v>0.94659188571848685</c:v>
                </c:pt>
                <c:pt idx="16">
                  <c:v>2.815235418770631E-2</c:v>
                </c:pt>
                <c:pt idx="17">
                  <c:v>-253.16697766995659</c:v>
                </c:pt>
                <c:pt idx="18">
                  <c:v>0</c:v>
                </c:pt>
                <c:pt idx="19">
                  <c:v>-18.217327371756699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45984"/>
        <c:axId val="227348864"/>
      </c:lineChart>
      <c:catAx>
        <c:axId val="22714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348864"/>
        <c:crosses val="autoZero"/>
        <c:auto val="1"/>
        <c:lblAlgn val="ctr"/>
        <c:lblOffset val="100"/>
        <c:noMultiLvlLbl val="0"/>
      </c:catAx>
      <c:valAx>
        <c:axId val="22734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FCFS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14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'C.W.T_Avg'!$AB$1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'C.W.T_Avg'!$AA$2:$AA$31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'C.W.T_Avg'!$AB$2:$AB$31</c:f>
              <c:numCache>
                <c:formatCode>General</c:formatCode>
                <c:ptCount val="30"/>
                <c:pt idx="0">
                  <c:v>0.36681656889569342</c:v>
                </c:pt>
                <c:pt idx="1">
                  <c:v>6.1622953810289852E-3</c:v>
                </c:pt>
                <c:pt idx="2">
                  <c:v>7.1623548817056654E-2</c:v>
                </c:pt>
                <c:pt idx="3">
                  <c:v>0.17613584337079177</c:v>
                </c:pt>
                <c:pt idx="4">
                  <c:v>0.30074893785927453</c:v>
                </c:pt>
                <c:pt idx="5">
                  <c:v>0.5794974461091057</c:v>
                </c:pt>
                <c:pt idx="6">
                  <c:v>0.42012551712446</c:v>
                </c:pt>
                <c:pt idx="7">
                  <c:v>0.53198764887151451</c:v>
                </c:pt>
                <c:pt idx="8">
                  <c:v>0.52272955250388997</c:v>
                </c:pt>
                <c:pt idx="9">
                  <c:v>0.52851233645996354</c:v>
                </c:pt>
                <c:pt idx="10">
                  <c:v>0.68297508446885158</c:v>
                </c:pt>
                <c:pt idx="11">
                  <c:v>0.54456252188860488</c:v>
                </c:pt>
                <c:pt idx="12">
                  <c:v>0.48432648767198588</c:v>
                </c:pt>
                <c:pt idx="13">
                  <c:v>0.46412517613221793</c:v>
                </c:pt>
                <c:pt idx="14">
                  <c:v>0.55181582415039676</c:v>
                </c:pt>
                <c:pt idx="15">
                  <c:v>0.58789666532232643</c:v>
                </c:pt>
                <c:pt idx="16">
                  <c:v>0.53483443421765153</c:v>
                </c:pt>
                <c:pt idx="17">
                  <c:v>0.5999454174356138</c:v>
                </c:pt>
                <c:pt idx="18">
                  <c:v>0.58457663148259675</c:v>
                </c:pt>
                <c:pt idx="19">
                  <c:v>0.59129958584438602</c:v>
                </c:pt>
                <c:pt idx="20">
                  <c:v>0.61548201992857332</c:v>
                </c:pt>
                <c:pt idx="21">
                  <c:v>0.58783600563719784</c:v>
                </c:pt>
                <c:pt idx="22">
                  <c:v>0.35125538961002156</c:v>
                </c:pt>
                <c:pt idx="23">
                  <c:v>0.26389556541036041</c:v>
                </c:pt>
                <c:pt idx="24">
                  <c:v>0.34978326193275294</c:v>
                </c:pt>
                <c:pt idx="25">
                  <c:v>0.52662131337906093</c:v>
                </c:pt>
                <c:pt idx="26">
                  <c:v>-0.29787132669318567</c:v>
                </c:pt>
                <c:pt idx="27">
                  <c:v>0.43062439525569723</c:v>
                </c:pt>
                <c:pt idx="28">
                  <c:v>0.39809261560549009</c:v>
                </c:pt>
                <c:pt idx="29">
                  <c:v>1.2762377455554396E-2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'C.W.T_Avg'!$AC$1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'C.W.T_Avg'!$AA$2:$AA$31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'C.W.T_Avg'!$AC$2:$AC$31</c:f>
              <c:numCache>
                <c:formatCode>General</c:formatCode>
                <c:ptCount val="30"/>
                <c:pt idx="0">
                  <c:v>0.21676812973034823</c:v>
                </c:pt>
                <c:pt idx="1">
                  <c:v>0.46224842469346206</c:v>
                </c:pt>
                <c:pt idx="2">
                  <c:v>0.48717603495338552</c:v>
                </c:pt>
                <c:pt idx="3">
                  <c:v>0.23647960888110872</c:v>
                </c:pt>
                <c:pt idx="4">
                  <c:v>0.23988667157728541</c:v>
                </c:pt>
                <c:pt idx="5">
                  <c:v>0.39022111172633567</c:v>
                </c:pt>
                <c:pt idx="6">
                  <c:v>0.23306830799503966</c:v>
                </c:pt>
                <c:pt idx="7">
                  <c:v>0.54098070045149949</c:v>
                </c:pt>
                <c:pt idx="8">
                  <c:v>0.56892470762417191</c:v>
                </c:pt>
                <c:pt idx="9">
                  <c:v>0.51301910600364342</c:v>
                </c:pt>
                <c:pt idx="10">
                  <c:v>0.43531877785966461</c:v>
                </c:pt>
                <c:pt idx="11">
                  <c:v>0.5725029111819766</c:v>
                </c:pt>
                <c:pt idx="12">
                  <c:v>0.59771177468221781</c:v>
                </c:pt>
                <c:pt idx="13">
                  <c:v>0.4406017885435361</c:v>
                </c:pt>
                <c:pt idx="14">
                  <c:v>0.53849717158450172</c:v>
                </c:pt>
                <c:pt idx="15">
                  <c:v>0.49256202827671886</c:v>
                </c:pt>
                <c:pt idx="16">
                  <c:v>0.46884032023804667</c:v>
                </c:pt>
                <c:pt idx="17">
                  <c:v>0.57134574787900061</c:v>
                </c:pt>
                <c:pt idx="18">
                  <c:v>0.58380281006088841</c:v>
                </c:pt>
                <c:pt idx="19">
                  <c:v>0.59559564633480178</c:v>
                </c:pt>
                <c:pt idx="20">
                  <c:v>0.48999033724562896</c:v>
                </c:pt>
                <c:pt idx="21">
                  <c:v>0.56387986578396021</c:v>
                </c:pt>
                <c:pt idx="22">
                  <c:v>0.42702139928566529</c:v>
                </c:pt>
                <c:pt idx="23">
                  <c:v>0.13886512444277277</c:v>
                </c:pt>
                <c:pt idx="24">
                  <c:v>0.32770249589403078</c:v>
                </c:pt>
                <c:pt idx="25">
                  <c:v>0.50233814000089538</c:v>
                </c:pt>
                <c:pt idx="26">
                  <c:v>-0.25001363451131359</c:v>
                </c:pt>
                <c:pt idx="27">
                  <c:v>0.35311028950838064</c:v>
                </c:pt>
                <c:pt idx="28">
                  <c:v>0.3677389685600454</c:v>
                </c:pt>
                <c:pt idx="29">
                  <c:v>-2.4582726668243193E-2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'C.W.T_Avg'!$AD$1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'C.W.T_Avg'!$AA$2:$AA$31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'C.W.T_Avg'!$AD$2:$AD$31</c:f>
              <c:numCache>
                <c:formatCode>General</c:formatCode>
                <c:ptCount val="30"/>
                <c:pt idx="0">
                  <c:v>-2.0173131132711027E-2</c:v>
                </c:pt>
                <c:pt idx="1">
                  <c:v>-0.16351850024643333</c:v>
                </c:pt>
                <c:pt idx="2">
                  <c:v>-0.52417154515728159</c:v>
                </c:pt>
                <c:pt idx="3">
                  <c:v>-0.62682361546855347</c:v>
                </c:pt>
                <c:pt idx="4">
                  <c:v>-0.91463568620987967</c:v>
                </c:pt>
                <c:pt idx="5">
                  <c:v>-0.18259545687790027</c:v>
                </c:pt>
                <c:pt idx="6">
                  <c:v>-1.3680176243639617</c:v>
                </c:pt>
                <c:pt idx="7">
                  <c:v>4.0414825042107805E-2</c:v>
                </c:pt>
                <c:pt idx="8">
                  <c:v>-0.37866657496430811</c:v>
                </c:pt>
                <c:pt idx="9">
                  <c:v>-0.5111679668120076</c:v>
                </c:pt>
                <c:pt idx="10">
                  <c:v>-0.2648063880707166</c:v>
                </c:pt>
                <c:pt idx="11">
                  <c:v>-0.24669353449040332</c:v>
                </c:pt>
                <c:pt idx="12">
                  <c:v>-0.36678102399391427</c:v>
                </c:pt>
                <c:pt idx="13">
                  <c:v>-0.62399010115463116</c:v>
                </c:pt>
                <c:pt idx="14">
                  <c:v>-0.4992862674357646</c:v>
                </c:pt>
                <c:pt idx="15">
                  <c:v>0.10896500482003824</c:v>
                </c:pt>
                <c:pt idx="16">
                  <c:v>-0.72420848166943275</c:v>
                </c:pt>
                <c:pt idx="17">
                  <c:v>0.26639054997451073</c:v>
                </c:pt>
                <c:pt idx="18">
                  <c:v>0.41337954342080735</c:v>
                </c:pt>
                <c:pt idx="19">
                  <c:v>0.33750227687614187</c:v>
                </c:pt>
                <c:pt idx="20">
                  <c:v>0.24708906732007141</c:v>
                </c:pt>
                <c:pt idx="21">
                  <c:v>0.48874924362308414</c:v>
                </c:pt>
                <c:pt idx="22">
                  <c:v>0.16167511840108229</c:v>
                </c:pt>
                <c:pt idx="23">
                  <c:v>-0.22805938397737666</c:v>
                </c:pt>
                <c:pt idx="24">
                  <c:v>-0.18997399101770066</c:v>
                </c:pt>
                <c:pt idx="25">
                  <c:v>0.49080201200578755</c:v>
                </c:pt>
                <c:pt idx="26">
                  <c:v>-0.91236028360580357</c:v>
                </c:pt>
                <c:pt idx="27">
                  <c:v>0.38614379595166248</c:v>
                </c:pt>
                <c:pt idx="28">
                  <c:v>0.36970327074925063</c:v>
                </c:pt>
                <c:pt idx="29">
                  <c:v>-0.24183956295901174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'C.W.T_Avg'!$AE$1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'C.W.T_Avg'!$AA$2:$AA$31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'C.W.T_Avg'!$AE$2:$AE$31</c:f>
              <c:numCache>
                <c:formatCode>General</c:formatCode>
                <c:ptCount val="30"/>
                <c:pt idx="0">
                  <c:v>0.27748159305328496</c:v>
                </c:pt>
                <c:pt idx="1">
                  <c:v>0.13958226149764719</c:v>
                </c:pt>
                <c:pt idx="2">
                  <c:v>-9.5349115097023054E-2</c:v>
                </c:pt>
                <c:pt idx="3">
                  <c:v>0.29774136434534676</c:v>
                </c:pt>
                <c:pt idx="4">
                  <c:v>-0.12619604726946082</c:v>
                </c:pt>
                <c:pt idx="5">
                  <c:v>0.31834629569778056</c:v>
                </c:pt>
                <c:pt idx="6">
                  <c:v>-3.5317348635352505E-2</c:v>
                </c:pt>
                <c:pt idx="7">
                  <c:v>0.56121934514864824</c:v>
                </c:pt>
                <c:pt idx="8">
                  <c:v>0.50609723129937001</c:v>
                </c:pt>
                <c:pt idx="9">
                  <c:v>0.42714105886003723</c:v>
                </c:pt>
                <c:pt idx="10">
                  <c:v>0.54530232066600548</c:v>
                </c:pt>
                <c:pt idx="11">
                  <c:v>0.5765362594273159</c:v>
                </c:pt>
                <c:pt idx="12">
                  <c:v>0.42026509070841772</c:v>
                </c:pt>
                <c:pt idx="13">
                  <c:v>0.59474406936221469</c:v>
                </c:pt>
                <c:pt idx="14">
                  <c:v>0.58149610401798046</c:v>
                </c:pt>
                <c:pt idx="15">
                  <c:v>0.63909753279123138</c:v>
                </c:pt>
                <c:pt idx="16">
                  <c:v>0.57687222199486277</c:v>
                </c:pt>
                <c:pt idx="17">
                  <c:v>0.6494603997311903</c:v>
                </c:pt>
                <c:pt idx="18">
                  <c:v>0.64043536852959759</c:v>
                </c:pt>
                <c:pt idx="19">
                  <c:v>0.68194804576410062</c:v>
                </c:pt>
                <c:pt idx="20">
                  <c:v>0.67418372038995245</c:v>
                </c:pt>
                <c:pt idx="21">
                  <c:v>0.68455825275177362</c:v>
                </c:pt>
                <c:pt idx="22">
                  <c:v>0.48573779159734104</c:v>
                </c:pt>
                <c:pt idx="23">
                  <c:v>0.42822053478922667</c:v>
                </c:pt>
                <c:pt idx="24">
                  <c:v>0.4890575867669455</c:v>
                </c:pt>
                <c:pt idx="25">
                  <c:v>0.70336269024259968</c:v>
                </c:pt>
                <c:pt idx="26">
                  <c:v>9.3697496127563895E-2</c:v>
                </c:pt>
                <c:pt idx="27">
                  <c:v>0.52494426244680958</c:v>
                </c:pt>
                <c:pt idx="28">
                  <c:v>0.51973536207111826</c:v>
                </c:pt>
                <c:pt idx="29">
                  <c:v>0.28457423541530924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'C.W.T_Avg'!$AF$1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'C.W.T_Avg'!$AA$2:$AA$31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'C.W.T_Avg'!$AF$2:$AF$31</c:f>
              <c:numCache>
                <c:formatCode>General</c:formatCode>
                <c:ptCount val="30"/>
                <c:pt idx="0">
                  <c:v>0.17974627804429347</c:v>
                </c:pt>
                <c:pt idx="1">
                  <c:v>5.4318137402854766E-2</c:v>
                </c:pt>
                <c:pt idx="2">
                  <c:v>0.21098822334641815</c:v>
                </c:pt>
                <c:pt idx="3">
                  <c:v>-8.6096574943173701E-2</c:v>
                </c:pt>
                <c:pt idx="4">
                  <c:v>-0.44130466504380061</c:v>
                </c:pt>
                <c:pt idx="5">
                  <c:v>0.22183923322322305</c:v>
                </c:pt>
                <c:pt idx="6">
                  <c:v>-0.10255696275283258</c:v>
                </c:pt>
                <c:pt idx="7">
                  <c:v>0.41295372074740744</c:v>
                </c:pt>
                <c:pt idx="8">
                  <c:v>0.13307461583617686</c:v>
                </c:pt>
                <c:pt idx="9">
                  <c:v>0.32487000866244919</c:v>
                </c:pt>
                <c:pt idx="10">
                  <c:v>0.43754531593901552</c:v>
                </c:pt>
                <c:pt idx="11">
                  <c:v>0.41807342514464962</c:v>
                </c:pt>
                <c:pt idx="12">
                  <c:v>0.42036720341576345</c:v>
                </c:pt>
                <c:pt idx="13">
                  <c:v>0.37841010164059852</c:v>
                </c:pt>
                <c:pt idx="14">
                  <c:v>0.27570817382389073</c:v>
                </c:pt>
                <c:pt idx="15">
                  <c:v>0.4292115601294309</c:v>
                </c:pt>
                <c:pt idx="16">
                  <c:v>0.32425743499932641</c:v>
                </c:pt>
                <c:pt idx="17">
                  <c:v>0.46829020199285853</c:v>
                </c:pt>
                <c:pt idx="18">
                  <c:v>0.42670934633181767</c:v>
                </c:pt>
                <c:pt idx="19">
                  <c:v>0.52119524675106066</c:v>
                </c:pt>
                <c:pt idx="20">
                  <c:v>0.46121344266117537</c:v>
                </c:pt>
                <c:pt idx="21">
                  <c:v>0.49297484185326762</c:v>
                </c:pt>
                <c:pt idx="22">
                  <c:v>0.33618639789817811</c:v>
                </c:pt>
                <c:pt idx="23">
                  <c:v>9.7039094470803861E-2</c:v>
                </c:pt>
                <c:pt idx="24">
                  <c:v>7.4966208785410784E-2</c:v>
                </c:pt>
                <c:pt idx="25">
                  <c:v>0.44513414101440935</c:v>
                </c:pt>
                <c:pt idx="26">
                  <c:v>-0.48349597589327303</c:v>
                </c:pt>
                <c:pt idx="27">
                  <c:v>0.27623330524661438</c:v>
                </c:pt>
                <c:pt idx="28">
                  <c:v>0.21814258430034594</c:v>
                </c:pt>
                <c:pt idx="29">
                  <c:v>1.9089047468481127E-2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4848"/>
        <c:axId val="211856768"/>
      </c:lineChart>
      <c:catAx>
        <c:axId val="2118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meanTimeArrival</a:t>
                </a:r>
                <a:r>
                  <a:rPr lang="en-US" altLang="ko-KR" baseline="0"/>
                  <a:t> (sec)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56768"/>
        <c:crosses val="autoZero"/>
        <c:auto val="1"/>
        <c:lblAlgn val="ctr"/>
        <c:lblOffset val="100"/>
        <c:noMultiLvlLbl val="0"/>
      </c:catAx>
      <c:valAx>
        <c:axId val="21185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NNBA-I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E.T.MAX!$B$1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E.T.MAX!$B$2:$B$31</c:f>
              <c:numCache>
                <c:formatCode>General</c:formatCode>
                <c:ptCount val="30"/>
                <c:pt idx="0">
                  <c:v>3421.1790177073553</c:v>
                </c:pt>
                <c:pt idx="1">
                  <c:v>3679.8287984742951</c:v>
                </c:pt>
                <c:pt idx="2">
                  <c:v>2398.819222104979</c:v>
                </c:pt>
                <c:pt idx="3">
                  <c:v>3413.8504882824091</c:v>
                </c:pt>
                <c:pt idx="4">
                  <c:v>3207.1191122508121</c:v>
                </c:pt>
                <c:pt idx="5">
                  <c:v>3746.4404007130834</c:v>
                </c:pt>
                <c:pt idx="6">
                  <c:v>3421.1790177073553</c:v>
                </c:pt>
                <c:pt idx="7">
                  <c:v>3079.5064593698735</c:v>
                </c:pt>
                <c:pt idx="8">
                  <c:v>3207.1191122508121</c:v>
                </c:pt>
                <c:pt idx="9">
                  <c:v>3139.1013833518732</c:v>
                </c:pt>
                <c:pt idx="10">
                  <c:v>3780.7603743154918</c:v>
                </c:pt>
                <c:pt idx="11">
                  <c:v>3413.8504882824091</c:v>
                </c:pt>
                <c:pt idx="12">
                  <c:v>3353.1612888084164</c:v>
                </c:pt>
                <c:pt idx="13">
                  <c:v>3227.9819353212565</c:v>
                </c:pt>
                <c:pt idx="14">
                  <c:v>3139.1013833518732</c:v>
                </c:pt>
                <c:pt idx="15">
                  <c:v>3780.7603743154918</c:v>
                </c:pt>
                <c:pt idx="16">
                  <c:v>3257.9417574637278</c:v>
                </c:pt>
                <c:pt idx="17">
                  <c:v>3227.9819353212565</c:v>
                </c:pt>
                <c:pt idx="18">
                  <c:v>2853.4005787131168</c:v>
                </c:pt>
                <c:pt idx="19">
                  <c:v>3421.1790177073553</c:v>
                </c:pt>
                <c:pt idx="20">
                  <c:v>2463.4964349758147</c:v>
                </c:pt>
                <c:pt idx="21">
                  <c:v>3088.589105276681</c:v>
                </c:pt>
                <c:pt idx="22">
                  <c:v>3109.4519283471254</c:v>
                </c:pt>
                <c:pt idx="23">
                  <c:v>2779.8303938814588</c:v>
                </c:pt>
                <c:pt idx="24">
                  <c:v>3088.589105276681</c:v>
                </c:pt>
                <c:pt idx="25">
                  <c:v>3112.4203063121331</c:v>
                </c:pt>
                <c:pt idx="26">
                  <c:v>3139.1013833518732</c:v>
                </c:pt>
                <c:pt idx="27">
                  <c:v>3227.9819353212565</c:v>
                </c:pt>
                <c:pt idx="28">
                  <c:v>2463.4964349758147</c:v>
                </c:pt>
                <c:pt idx="29">
                  <c:v>3020.5713763777421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E.T.MAX!$C$1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E.T.MAX!$C$2:$C$31</c:f>
              <c:numCache>
                <c:formatCode>General</c:formatCode>
                <c:ptCount val="30"/>
                <c:pt idx="0">
                  <c:v>2889.8981206373905</c:v>
                </c:pt>
                <c:pt idx="1">
                  <c:v>4143.1629025046386</c:v>
                </c:pt>
                <c:pt idx="2">
                  <c:v>3579.7883102111082</c:v>
                </c:pt>
                <c:pt idx="3">
                  <c:v>3363.4585952258344</c:v>
                </c:pt>
                <c:pt idx="4">
                  <c:v>3711.5562825184843</c:v>
                </c:pt>
                <c:pt idx="5">
                  <c:v>3563.5950487825671</c:v>
                </c:pt>
                <c:pt idx="6">
                  <c:v>3889.6016231836734</c:v>
                </c:pt>
                <c:pt idx="7">
                  <c:v>5086.967863023985</c:v>
                </c:pt>
                <c:pt idx="8">
                  <c:v>3717.369651849589</c:v>
                </c:pt>
                <c:pt idx="9">
                  <c:v>4131.1806413130525</c:v>
                </c:pt>
                <c:pt idx="10">
                  <c:v>4569.0990848142774</c:v>
                </c:pt>
                <c:pt idx="11">
                  <c:v>2908.6742975336633</c:v>
                </c:pt>
                <c:pt idx="12">
                  <c:v>3959.8030272888495</c:v>
                </c:pt>
                <c:pt idx="13">
                  <c:v>3257.9624773883902</c:v>
                </c:pt>
                <c:pt idx="14">
                  <c:v>3476.8653313635195</c:v>
                </c:pt>
                <c:pt idx="15">
                  <c:v>3309.6716711927311</c:v>
                </c:pt>
                <c:pt idx="16">
                  <c:v>2953.8978559407828</c:v>
                </c:pt>
                <c:pt idx="17">
                  <c:v>4171.6364424583808</c:v>
                </c:pt>
                <c:pt idx="18">
                  <c:v>5085.2536134121165</c:v>
                </c:pt>
                <c:pt idx="19">
                  <c:v>2981.4467930016608</c:v>
                </c:pt>
                <c:pt idx="20">
                  <c:v>3383.0151614353013</c:v>
                </c:pt>
                <c:pt idx="21">
                  <c:v>3505.793598561359</c:v>
                </c:pt>
                <c:pt idx="22">
                  <c:v>4283.8773652266245</c:v>
                </c:pt>
                <c:pt idx="23">
                  <c:v>2895.5464600933528</c:v>
                </c:pt>
                <c:pt idx="24">
                  <c:v>3022.1405961735445</c:v>
                </c:pt>
                <c:pt idx="25">
                  <c:v>3608.9930914658698</c:v>
                </c:pt>
                <c:pt idx="26">
                  <c:v>3594.6588033709568</c:v>
                </c:pt>
                <c:pt idx="27">
                  <c:v>4239.6717523839015</c:v>
                </c:pt>
                <c:pt idx="28">
                  <c:v>3502.1679573145489</c:v>
                </c:pt>
                <c:pt idx="29">
                  <c:v>2565.7018606750876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E.T.MAX!$D$1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E.T.MAX!$D$2:$D$31</c:f>
              <c:numCache>
                <c:formatCode>General</c:formatCode>
                <c:ptCount val="30"/>
                <c:pt idx="0">
                  <c:v>4073.1079103789621</c:v>
                </c:pt>
                <c:pt idx="1">
                  <c:v>4073.1079103789621</c:v>
                </c:pt>
                <c:pt idx="2">
                  <c:v>4073.1079103789621</c:v>
                </c:pt>
                <c:pt idx="3">
                  <c:v>4073.1079103789621</c:v>
                </c:pt>
                <c:pt idx="4">
                  <c:v>4073.1079103789621</c:v>
                </c:pt>
                <c:pt idx="5">
                  <c:v>4302.7363652985941</c:v>
                </c:pt>
                <c:pt idx="6">
                  <c:v>3844.3325190818678</c:v>
                </c:pt>
                <c:pt idx="7">
                  <c:v>4380.042097767242</c:v>
                </c:pt>
                <c:pt idx="8">
                  <c:v>4238.0324678298766</c:v>
                </c:pt>
                <c:pt idx="9">
                  <c:v>4073.1079103789621</c:v>
                </c:pt>
                <c:pt idx="10">
                  <c:v>4084.1546350573699</c:v>
                </c:pt>
                <c:pt idx="11">
                  <c:v>4073.1079103789621</c:v>
                </c:pt>
                <c:pt idx="12">
                  <c:v>4749.8868425324008</c:v>
                </c:pt>
                <c:pt idx="13">
                  <c:v>4208.8101514712835</c:v>
                </c:pt>
                <c:pt idx="14">
                  <c:v>4401.9350813013461</c:v>
                </c:pt>
                <c:pt idx="15">
                  <c:v>4348.5725037711545</c:v>
                </c:pt>
                <c:pt idx="16">
                  <c:v>4367.4847417407727</c:v>
                </c:pt>
                <c:pt idx="17">
                  <c:v>4464.1860378936453</c:v>
                </c:pt>
                <c:pt idx="18">
                  <c:v>4722.1414046546488</c:v>
                </c:pt>
                <c:pt idx="19">
                  <c:v>4168.4298849558299</c:v>
                </c:pt>
                <c:pt idx="20">
                  <c:v>5333.989753896014</c:v>
                </c:pt>
                <c:pt idx="21">
                  <c:v>5091.2581132067917</c:v>
                </c:pt>
                <c:pt idx="22">
                  <c:v>4428.2068199146852</c:v>
                </c:pt>
                <c:pt idx="23">
                  <c:v>4581.4231607587608</c:v>
                </c:pt>
                <c:pt idx="24">
                  <c:v>5065.0277278157691</c:v>
                </c:pt>
                <c:pt idx="25">
                  <c:v>4305.4179912575719</c:v>
                </c:pt>
                <c:pt idx="26">
                  <c:v>4348.5725037711545</c:v>
                </c:pt>
                <c:pt idx="27">
                  <c:v>4328.5725037711545</c:v>
                </c:pt>
                <c:pt idx="28">
                  <c:v>4133.3738397487268</c:v>
                </c:pt>
                <c:pt idx="29">
                  <c:v>4073.1079103789621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E.T.MAX!$E$1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E.T.MAX!$E$2:$E$31</c:f>
              <c:numCache>
                <c:formatCode>General</c:formatCode>
                <c:ptCount val="30"/>
                <c:pt idx="0">
                  <c:v>4015.0223820757942</c:v>
                </c:pt>
                <c:pt idx="1">
                  <c:v>2698.0596367974385</c:v>
                </c:pt>
                <c:pt idx="2">
                  <c:v>2975.7126347023864</c:v>
                </c:pt>
                <c:pt idx="3">
                  <c:v>5118.9401773705304</c:v>
                </c:pt>
                <c:pt idx="4">
                  <c:v>3193.8891809836878</c:v>
                </c:pt>
                <c:pt idx="5">
                  <c:v>3470.1676302181304</c:v>
                </c:pt>
                <c:pt idx="6">
                  <c:v>2752.8389497039948</c:v>
                </c:pt>
                <c:pt idx="7">
                  <c:v>3968.2003358754837</c:v>
                </c:pt>
                <c:pt idx="8">
                  <c:v>4327.1138176946279</c:v>
                </c:pt>
                <c:pt idx="9">
                  <c:v>5144.6416000764175</c:v>
                </c:pt>
                <c:pt idx="10">
                  <c:v>5991.5308627404029</c:v>
                </c:pt>
                <c:pt idx="11">
                  <c:v>4538.204662925802</c:v>
                </c:pt>
                <c:pt idx="12">
                  <c:v>4758.6450593507898</c:v>
                </c:pt>
                <c:pt idx="13">
                  <c:v>4404.0164928604063</c:v>
                </c:pt>
                <c:pt idx="14">
                  <c:v>5295.1065459061665</c:v>
                </c:pt>
                <c:pt idx="15">
                  <c:v>5230.883015728421</c:v>
                </c:pt>
                <c:pt idx="16">
                  <c:v>5600.4980978960784</c:v>
                </c:pt>
                <c:pt idx="17">
                  <c:v>4385.8631820752234</c:v>
                </c:pt>
                <c:pt idx="18">
                  <c:v>5142.0636413826314</c:v>
                </c:pt>
                <c:pt idx="19">
                  <c:v>3870.877823646033</c:v>
                </c:pt>
                <c:pt idx="20">
                  <c:v>5660.1969038347597</c:v>
                </c:pt>
                <c:pt idx="21">
                  <c:v>4475.7046959103218</c:v>
                </c:pt>
                <c:pt idx="22">
                  <c:v>4238.6962778715615</c:v>
                </c:pt>
                <c:pt idx="23">
                  <c:v>5912.4064340628511</c:v>
                </c:pt>
                <c:pt idx="24">
                  <c:v>4073.1079103789621</c:v>
                </c:pt>
                <c:pt idx="25">
                  <c:v>3868.8903782519665</c:v>
                </c:pt>
                <c:pt idx="26">
                  <c:v>4454.4527174514569</c:v>
                </c:pt>
                <c:pt idx="27">
                  <c:v>5497.9680651662338</c:v>
                </c:pt>
                <c:pt idx="28">
                  <c:v>4453.5214407840795</c:v>
                </c:pt>
                <c:pt idx="29">
                  <c:v>3751.3864025722028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E.T.MAX!$F$1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E.T.MAX!$F$2:$F$31</c:f>
              <c:numCache>
                <c:formatCode>General</c:formatCode>
                <c:ptCount val="30"/>
                <c:pt idx="0">
                  <c:v>4451.0012740164639</c:v>
                </c:pt>
                <c:pt idx="1">
                  <c:v>4128.4298849558299</c:v>
                </c:pt>
                <c:pt idx="2">
                  <c:v>4113.3738397487259</c:v>
                </c:pt>
                <c:pt idx="3">
                  <c:v>3876.6231973859367</c:v>
                </c:pt>
                <c:pt idx="4">
                  <c:v>3566.70046885895</c:v>
                </c:pt>
                <c:pt idx="5">
                  <c:v>4128.4298849558299</c:v>
                </c:pt>
                <c:pt idx="6">
                  <c:v>4807.7742006651315</c:v>
                </c:pt>
                <c:pt idx="7">
                  <c:v>4492.9551963568638</c:v>
                </c:pt>
                <c:pt idx="8">
                  <c:v>3566.7004688589486</c:v>
                </c:pt>
                <c:pt idx="9">
                  <c:v>4492.9551963568638</c:v>
                </c:pt>
                <c:pt idx="10">
                  <c:v>4449.9492965547925</c:v>
                </c:pt>
                <c:pt idx="11">
                  <c:v>5358.7381303381935</c:v>
                </c:pt>
                <c:pt idx="12">
                  <c:v>4448.5265537708237</c:v>
                </c:pt>
                <c:pt idx="13">
                  <c:v>6002.4875821388259</c:v>
                </c:pt>
                <c:pt idx="14">
                  <c:v>4804.117997473787</c:v>
                </c:pt>
                <c:pt idx="15">
                  <c:v>4073.1079103789621</c:v>
                </c:pt>
                <c:pt idx="16">
                  <c:v>6031.7098984974191</c:v>
                </c:pt>
                <c:pt idx="17">
                  <c:v>6487.8532961645697</c:v>
                </c:pt>
                <c:pt idx="18">
                  <c:v>7126.5544390924069</c:v>
                </c:pt>
                <c:pt idx="19">
                  <c:v>4666.5504198577319</c:v>
                </c:pt>
                <c:pt idx="20">
                  <c:v>5329.4083972878743</c:v>
                </c:pt>
                <c:pt idx="21">
                  <c:v>5277.7990902167603</c:v>
                </c:pt>
                <c:pt idx="22">
                  <c:v>5620.1514104065263</c:v>
                </c:pt>
                <c:pt idx="23">
                  <c:v>6687.0083471758253</c:v>
                </c:pt>
                <c:pt idx="24">
                  <c:v>4969.5661575273289</c:v>
                </c:pt>
                <c:pt idx="25">
                  <c:v>5413.2718763775474</c:v>
                </c:pt>
                <c:pt idx="26">
                  <c:v>5678.6709610181842</c:v>
                </c:pt>
                <c:pt idx="27">
                  <c:v>5858.1301481189994</c:v>
                </c:pt>
                <c:pt idx="28">
                  <c:v>6044.4103358656985</c:v>
                </c:pt>
                <c:pt idx="29">
                  <c:v>5902.878524561178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E.T.MAX!$G$1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E.T.MAX!$A$2:$A$31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E.T.MAX!$G$2:$G$31</c:f>
              <c:numCache>
                <c:formatCode>General</c:formatCode>
                <c:ptCount val="30"/>
                <c:pt idx="0">
                  <c:v>1771.9627452783584</c:v>
                </c:pt>
                <c:pt idx="1">
                  <c:v>3057.460484169661</c:v>
                </c:pt>
                <c:pt idx="2">
                  <c:v>2337.8496825580537</c:v>
                </c:pt>
                <c:pt idx="3">
                  <c:v>3528.9729207182922</c:v>
                </c:pt>
                <c:pt idx="4">
                  <c:v>2248.1477782570673</c:v>
                </c:pt>
                <c:pt idx="5">
                  <c:v>3200.4823772753766</c:v>
                </c:pt>
                <c:pt idx="6">
                  <c:v>3112.4203063121331</c:v>
                </c:pt>
                <c:pt idx="7">
                  <c:v>2734.8705717389857</c:v>
                </c:pt>
                <c:pt idx="8">
                  <c:v>3413.8504882824091</c:v>
                </c:pt>
                <c:pt idx="9">
                  <c:v>3353.1612888084164</c:v>
                </c:pt>
                <c:pt idx="10">
                  <c:v>3780.7603743154918</c:v>
                </c:pt>
                <c:pt idx="11">
                  <c:v>4107.4278839813705</c:v>
                </c:pt>
                <c:pt idx="12">
                  <c:v>3528.9729207182922</c:v>
                </c:pt>
                <c:pt idx="13">
                  <c:v>4107.4278839813705</c:v>
                </c:pt>
                <c:pt idx="14">
                  <c:v>3746.4404007130834</c:v>
                </c:pt>
                <c:pt idx="15">
                  <c:v>3807.4414513552319</c:v>
                </c:pt>
                <c:pt idx="16">
                  <c:v>4107.4278839813705</c:v>
                </c:pt>
                <c:pt idx="17">
                  <c:v>3807.4414513552319</c:v>
                </c:pt>
                <c:pt idx="18">
                  <c:v>4107.4278839813705</c:v>
                </c:pt>
                <c:pt idx="19">
                  <c:v>4107.4278839813705</c:v>
                </c:pt>
                <c:pt idx="20">
                  <c:v>3747.846527373234</c:v>
                </c:pt>
                <c:pt idx="21">
                  <c:v>4107.4278839813705</c:v>
                </c:pt>
                <c:pt idx="22">
                  <c:v>4107.4278839813705</c:v>
                </c:pt>
                <c:pt idx="23">
                  <c:v>4107.4278839813705</c:v>
                </c:pt>
                <c:pt idx="24">
                  <c:v>3746.4404007130834</c:v>
                </c:pt>
                <c:pt idx="25">
                  <c:v>4107.4278839813705</c:v>
                </c:pt>
                <c:pt idx="26">
                  <c:v>3746.4404007130834</c:v>
                </c:pt>
                <c:pt idx="27">
                  <c:v>4107.4278839813705</c:v>
                </c:pt>
                <c:pt idx="28">
                  <c:v>3746.4404007130834</c:v>
                </c:pt>
                <c:pt idx="29">
                  <c:v>3532.3804952565401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E.T.MAX!$H$1</c:f>
              <c:strCache>
                <c:ptCount val="1"/>
                <c:pt idx="0">
                  <c:v>FCFS</c:v>
                </c:pt>
              </c:strCache>
            </c:strRef>
          </c:tx>
          <c:marker>
            <c:symbol val="none"/>
          </c:marker>
          <c:cat>
            <c:numRef>
              <c:f>E.T.MAX!$A$2:$A$31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E.T.MAX!$H$2:$H$31</c:f>
              <c:numCache>
                <c:formatCode>General</c:formatCode>
                <c:ptCount val="30"/>
                <c:pt idx="0">
                  <c:v>4107.4278839813705</c:v>
                </c:pt>
                <c:pt idx="1">
                  <c:v>4107.4278839813705</c:v>
                </c:pt>
                <c:pt idx="2">
                  <c:v>4107.4278839813705</c:v>
                </c:pt>
                <c:pt idx="3">
                  <c:v>4107.4278839813705</c:v>
                </c:pt>
                <c:pt idx="4">
                  <c:v>4107.4278839813705</c:v>
                </c:pt>
                <c:pt idx="5">
                  <c:v>4107.4278839813705</c:v>
                </c:pt>
                <c:pt idx="6">
                  <c:v>4107.4278839813705</c:v>
                </c:pt>
                <c:pt idx="7">
                  <c:v>4107.4278839813705</c:v>
                </c:pt>
                <c:pt idx="8">
                  <c:v>4107.4278839813705</c:v>
                </c:pt>
                <c:pt idx="9">
                  <c:v>4107.4278839813705</c:v>
                </c:pt>
                <c:pt idx="10">
                  <c:v>4107.4278839813705</c:v>
                </c:pt>
                <c:pt idx="11">
                  <c:v>4107.4278839813705</c:v>
                </c:pt>
                <c:pt idx="12">
                  <c:v>4107.4278839813705</c:v>
                </c:pt>
                <c:pt idx="13">
                  <c:v>4107.4278839813705</c:v>
                </c:pt>
                <c:pt idx="14">
                  <c:v>4107.4278839813705</c:v>
                </c:pt>
                <c:pt idx="15">
                  <c:v>4107.4278839813705</c:v>
                </c:pt>
                <c:pt idx="16">
                  <c:v>4107.4278839813705</c:v>
                </c:pt>
                <c:pt idx="17">
                  <c:v>4107.4278839813705</c:v>
                </c:pt>
                <c:pt idx="18">
                  <c:v>4107.4278839813705</c:v>
                </c:pt>
                <c:pt idx="19">
                  <c:v>4107.4278839813705</c:v>
                </c:pt>
                <c:pt idx="20">
                  <c:v>4107.4278839813705</c:v>
                </c:pt>
                <c:pt idx="21">
                  <c:v>4107.4278839813705</c:v>
                </c:pt>
                <c:pt idx="22">
                  <c:v>4107.4278839813705</c:v>
                </c:pt>
                <c:pt idx="23">
                  <c:v>4107.4278839813705</c:v>
                </c:pt>
                <c:pt idx="24">
                  <c:v>4107.4278839813705</c:v>
                </c:pt>
                <c:pt idx="25">
                  <c:v>4107.4278839813705</c:v>
                </c:pt>
                <c:pt idx="26">
                  <c:v>4107.4278839813705</c:v>
                </c:pt>
                <c:pt idx="27">
                  <c:v>4107.4278839813705</c:v>
                </c:pt>
                <c:pt idx="28">
                  <c:v>4107.4278839813705</c:v>
                </c:pt>
                <c:pt idx="29">
                  <c:v>4107.4278839813705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E.T.MAX!$I$1</c:f>
              <c:strCache>
                <c:ptCount val="1"/>
                <c:pt idx="0">
                  <c:v>FOFS</c:v>
                </c:pt>
              </c:strCache>
            </c:strRef>
          </c:tx>
          <c:marker>
            <c:symbol val="none"/>
          </c:marker>
          <c:cat>
            <c:numRef>
              <c:f>E.T.MAX!$A$2:$A$31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E.T.MAX!$I$2:$I$31</c:f>
              <c:numCache>
                <c:formatCode>General</c:formatCode>
                <c:ptCount val="30"/>
                <c:pt idx="0">
                  <c:v>4107.4278839813705</c:v>
                </c:pt>
                <c:pt idx="1">
                  <c:v>4107.4278839813705</c:v>
                </c:pt>
                <c:pt idx="2">
                  <c:v>4107.4278839813705</c:v>
                </c:pt>
                <c:pt idx="3">
                  <c:v>4107.4278839813705</c:v>
                </c:pt>
                <c:pt idx="4">
                  <c:v>4107.4278839813705</c:v>
                </c:pt>
                <c:pt idx="5">
                  <c:v>4107.4278839813705</c:v>
                </c:pt>
                <c:pt idx="6">
                  <c:v>4107.4278839813705</c:v>
                </c:pt>
                <c:pt idx="7">
                  <c:v>4107.4278839813705</c:v>
                </c:pt>
                <c:pt idx="8">
                  <c:v>4107.4278839813705</c:v>
                </c:pt>
                <c:pt idx="9">
                  <c:v>4107.4278839813705</c:v>
                </c:pt>
                <c:pt idx="10">
                  <c:v>4107.4278839813705</c:v>
                </c:pt>
                <c:pt idx="11">
                  <c:v>4107.4278839813705</c:v>
                </c:pt>
                <c:pt idx="12">
                  <c:v>4107.4278839813705</c:v>
                </c:pt>
                <c:pt idx="13">
                  <c:v>4107.4278839813705</c:v>
                </c:pt>
                <c:pt idx="14">
                  <c:v>4107.4278839813705</c:v>
                </c:pt>
                <c:pt idx="15">
                  <c:v>4107.4278839813705</c:v>
                </c:pt>
                <c:pt idx="16">
                  <c:v>4107.4278839813705</c:v>
                </c:pt>
                <c:pt idx="17">
                  <c:v>4107.4278839813705</c:v>
                </c:pt>
                <c:pt idx="18">
                  <c:v>4107.4278839813705</c:v>
                </c:pt>
                <c:pt idx="19">
                  <c:v>4107.4278839813705</c:v>
                </c:pt>
                <c:pt idx="20">
                  <c:v>4107.4278839813705</c:v>
                </c:pt>
                <c:pt idx="21">
                  <c:v>4107.4278839813705</c:v>
                </c:pt>
                <c:pt idx="22">
                  <c:v>4107.4278839813705</c:v>
                </c:pt>
                <c:pt idx="23">
                  <c:v>4107.4278839813705</c:v>
                </c:pt>
                <c:pt idx="24">
                  <c:v>4107.4278839813705</c:v>
                </c:pt>
                <c:pt idx="25">
                  <c:v>3807.4414513552319</c:v>
                </c:pt>
                <c:pt idx="26">
                  <c:v>4107.4278839813705</c:v>
                </c:pt>
                <c:pt idx="27">
                  <c:v>4107.4278839813705</c:v>
                </c:pt>
                <c:pt idx="28">
                  <c:v>4107.4278839813705</c:v>
                </c:pt>
                <c:pt idx="29">
                  <c:v>3780.7603743154918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47040"/>
        <c:axId val="204248960"/>
      </c:lineChart>
      <c:catAx>
        <c:axId val="2042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248960"/>
        <c:crosses val="autoZero"/>
        <c:auto val="1"/>
        <c:lblAlgn val="ctr"/>
        <c:lblOffset val="100"/>
        <c:noMultiLvlLbl val="0"/>
      </c:catAx>
      <c:valAx>
        <c:axId val="20424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Empty Travel Max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24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E.T.MAX!$L$1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E.T.MAX!$L$2:$L$31</c:f>
              <c:numCache>
                <c:formatCode>General</c:formatCode>
                <c:ptCount val="30"/>
                <c:pt idx="0">
                  <c:v>0.16707508583421005</c:v>
                </c:pt>
                <c:pt idx="1">
                  <c:v>0.1041038571059705</c:v>
                </c:pt>
                <c:pt idx="2">
                  <c:v>0.41598019737359826</c:v>
                </c:pt>
                <c:pt idx="3">
                  <c:v>0.16885929961274695</c:v>
                </c:pt>
                <c:pt idx="4">
                  <c:v>0.21919040264631018</c:v>
                </c:pt>
                <c:pt idx="5">
                  <c:v>8.7886505488290745E-2</c:v>
                </c:pt>
                <c:pt idx="6">
                  <c:v>0.16707508583421005</c:v>
                </c:pt>
                <c:pt idx="7">
                  <c:v>0.25025915333055648</c:v>
                </c:pt>
                <c:pt idx="8">
                  <c:v>0.21919040264631018</c:v>
                </c:pt>
                <c:pt idx="9">
                  <c:v>0.23575009178028195</c:v>
                </c:pt>
                <c:pt idx="10">
                  <c:v>7.9530917862211295E-2</c:v>
                </c:pt>
                <c:pt idx="11">
                  <c:v>0.16885929961274695</c:v>
                </c:pt>
                <c:pt idx="12">
                  <c:v>0.18363477496818179</c:v>
                </c:pt>
                <c:pt idx="13">
                  <c:v>0.21411111126013449</c:v>
                </c:pt>
                <c:pt idx="14">
                  <c:v>0.23575009178028195</c:v>
                </c:pt>
                <c:pt idx="15">
                  <c:v>7.9530917862211295E-2</c:v>
                </c:pt>
                <c:pt idx="16">
                  <c:v>0.20681705206086964</c:v>
                </c:pt>
                <c:pt idx="17">
                  <c:v>0.21411111126013449</c:v>
                </c:pt>
                <c:pt idx="18">
                  <c:v>0.30530719970978837</c:v>
                </c:pt>
                <c:pt idx="19">
                  <c:v>0.16707508583421005</c:v>
                </c:pt>
                <c:pt idx="20">
                  <c:v>0.40023379483222399</c:v>
                </c:pt>
                <c:pt idx="21">
                  <c:v>0.24804787995866626</c:v>
                </c:pt>
                <c:pt idx="22">
                  <c:v>0.24296858857249057</c:v>
                </c:pt>
                <c:pt idx="23">
                  <c:v>0.32321869734522479</c:v>
                </c:pt>
                <c:pt idx="24">
                  <c:v>0.24804787995866626</c:v>
                </c:pt>
                <c:pt idx="25">
                  <c:v>0.24224590322076861</c:v>
                </c:pt>
                <c:pt idx="26">
                  <c:v>0.23575009178028195</c:v>
                </c:pt>
                <c:pt idx="27">
                  <c:v>0.21411111126013449</c:v>
                </c:pt>
                <c:pt idx="28">
                  <c:v>0.40023379483222399</c:v>
                </c:pt>
                <c:pt idx="29">
                  <c:v>0.264607569092638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E.T.MAX!$M$1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E.T.MAX!$M$2:$M$31</c:f>
              <c:numCache>
                <c:formatCode>General</c:formatCode>
                <c:ptCount val="30"/>
                <c:pt idx="0">
                  <c:v>0.29642145832730149</c:v>
                </c:pt>
                <c:pt idx="1">
                  <c:v>-8.7000963942986571E-3</c:v>
                </c:pt>
                <c:pt idx="2">
                  <c:v>0.12845985095149523</c:v>
                </c:pt>
                <c:pt idx="3">
                  <c:v>0.18112777869015179</c:v>
                </c:pt>
                <c:pt idx="4">
                  <c:v>9.6379440526942126E-2</c:v>
                </c:pt>
                <c:pt idx="5">
                  <c:v>0.13240228448555519</c:v>
                </c:pt>
                <c:pt idx="6">
                  <c:v>5.3032278825198995E-2</c:v>
                </c:pt>
                <c:pt idx="7">
                  <c:v>-0.23848014054312178</c:v>
                </c:pt>
                <c:pt idx="8">
                  <c:v>9.4964109693313536E-2</c:v>
                </c:pt>
                <c:pt idx="9">
                  <c:v>-5.7828787266882512E-3</c:v>
                </c:pt>
                <c:pt idx="10">
                  <c:v>-0.1123991008176641</c:v>
                </c:pt>
                <c:pt idx="11">
                  <c:v>0.29185018466733093</c:v>
                </c:pt>
                <c:pt idx="12">
                  <c:v>3.5940949144413648E-2</c:v>
                </c:pt>
                <c:pt idx="13">
                  <c:v>0.20681200755972498</c:v>
                </c:pt>
                <c:pt idx="14">
                  <c:v>0.15351761988980814</c:v>
                </c:pt>
                <c:pt idx="15">
                  <c:v>0.19422281664392035</c:v>
                </c:pt>
                <c:pt idx="16">
                  <c:v>0.28083999539937377</c:v>
                </c:pt>
                <c:pt idx="17">
                  <c:v>-1.5632303302857319E-2</c:v>
                </c:pt>
                <c:pt idx="18">
                  <c:v>-0.23806278699236219</c:v>
                </c:pt>
                <c:pt idx="19">
                  <c:v>0.2741328935733584</c:v>
                </c:pt>
                <c:pt idx="20">
                  <c:v>0.17636651038262147</c:v>
                </c:pt>
                <c:pt idx="21">
                  <c:v>0.14647470446561839</c:v>
                </c:pt>
                <c:pt idx="22">
                  <c:v>-4.2958631588735224E-2</c:v>
                </c:pt>
                <c:pt idx="23">
                  <c:v>0.29504630589237008</c:v>
                </c:pt>
                <c:pt idx="24">
                  <c:v>0.26422552469888927</c:v>
                </c:pt>
                <c:pt idx="25">
                  <c:v>0.12134961503751659</c:v>
                </c:pt>
                <c:pt idx="26">
                  <c:v>0.12483946038594392</c:v>
                </c:pt>
                <c:pt idx="27">
                  <c:v>-3.2196272737561912E-2</c:v>
                </c:pt>
                <c:pt idx="28">
                  <c:v>0.14735740803320865</c:v>
                </c:pt>
                <c:pt idx="29">
                  <c:v>0.37535072236298711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E.T.MAX!$N$1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E.T.MAX!$N$2:$N$31</c:f>
              <c:numCache>
                <c:formatCode>General</c:formatCode>
                <c:ptCount val="30"/>
                <c:pt idx="0">
                  <c:v>8.3555876260794602E-3</c:v>
                </c:pt>
                <c:pt idx="1">
                  <c:v>8.3555876260794602E-3</c:v>
                </c:pt>
                <c:pt idx="2">
                  <c:v>8.3555876260794602E-3</c:v>
                </c:pt>
                <c:pt idx="3">
                  <c:v>8.3555876260794602E-3</c:v>
                </c:pt>
                <c:pt idx="4">
                  <c:v>8.3555876260794602E-3</c:v>
                </c:pt>
                <c:pt idx="5">
                  <c:v>-4.7550069492129254E-2</c:v>
                </c:pt>
                <c:pt idx="6">
                  <c:v>6.4053556710162329E-2</c:v>
                </c:pt>
                <c:pt idx="7">
                  <c:v>-6.6371028654950801E-2</c:v>
                </c:pt>
                <c:pt idx="8">
                  <c:v>-3.1797170282125503E-2</c:v>
                </c:pt>
                <c:pt idx="9">
                  <c:v>8.3555876260794602E-3</c:v>
                </c:pt>
                <c:pt idx="10">
                  <c:v>5.6661369551403206E-3</c:v>
                </c:pt>
                <c:pt idx="11">
                  <c:v>8.3555876260794602E-3</c:v>
                </c:pt>
                <c:pt idx="12">
                  <c:v>-0.1564139351189992</c:v>
                </c:pt>
                <c:pt idx="13">
                  <c:v>-2.468266524782952E-2</c:v>
                </c:pt>
                <c:pt idx="14">
                  <c:v>-7.1701124313960404E-2</c:v>
                </c:pt>
                <c:pt idx="15">
                  <c:v>-5.8709398339098801E-2</c:v>
                </c:pt>
                <c:pt idx="16">
                  <c:v>-6.3313797613733513E-2</c:v>
                </c:pt>
                <c:pt idx="17">
                  <c:v>-8.6856827189493002E-2</c:v>
                </c:pt>
                <c:pt idx="18">
                  <c:v>-0.14965899293584928</c:v>
                </c:pt>
                <c:pt idx="19">
                  <c:v>-1.4851630435767886E-2</c:v>
                </c:pt>
                <c:pt idx="20">
                  <c:v>-0.29862042732341898</c:v>
                </c:pt>
                <c:pt idx="21">
                  <c:v>-0.23952465070957857</c:v>
                </c:pt>
                <c:pt idx="22">
                  <c:v>-7.8097277662336081E-2</c:v>
                </c:pt>
                <c:pt idx="23">
                  <c:v>-0.11539953717165252</c:v>
                </c:pt>
                <c:pt idx="24">
                  <c:v>-0.23313856527316254</c:v>
                </c:pt>
                <c:pt idx="25">
                  <c:v>-4.8202941808995946E-2</c:v>
                </c:pt>
                <c:pt idx="26">
                  <c:v>-5.8709398339098801E-2</c:v>
                </c:pt>
                <c:pt idx="27">
                  <c:v>-5.3840171035559679E-2</c:v>
                </c:pt>
                <c:pt idx="28">
                  <c:v>-6.3168378119414746E-3</c:v>
                </c:pt>
                <c:pt idx="29">
                  <c:v>8.3555876260794602E-3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E.T.MAX!$O$1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E.T.MAX!$O$2:$O$31</c:f>
              <c:numCache>
                <c:formatCode>General</c:formatCode>
                <c:ptCount val="30"/>
                <c:pt idx="0">
                  <c:v>2.2497169643793419E-2</c:v>
                </c:pt>
                <c:pt idx="1">
                  <c:v>0.34312671749645363</c:v>
                </c:pt>
                <c:pt idx="2">
                  <c:v>0.27552893958104052</c:v>
                </c:pt>
                <c:pt idx="3">
                  <c:v>-0.24626416384179847</c:v>
                </c:pt>
                <c:pt idx="4">
                  <c:v>0.22241137977380157</c:v>
                </c:pt>
                <c:pt idx="5">
                  <c:v>0.15514825135421184</c:v>
                </c:pt>
                <c:pt idx="6">
                  <c:v>0.32979007119276776</c:v>
                </c:pt>
                <c:pt idx="7">
                  <c:v>3.3896528932099525E-2</c:v>
                </c:pt>
                <c:pt idx="8">
                  <c:v>-5.3485037332003889E-2</c:v>
                </c:pt>
                <c:pt idx="9">
                  <c:v>-0.25252146730076375</c:v>
                </c:pt>
                <c:pt idx="10">
                  <c:v>-0.4587062833426433</c:v>
                </c:pt>
                <c:pt idx="11">
                  <c:v>-0.10487750268834307</c:v>
                </c:pt>
                <c:pt idx="12">
                  <c:v>-0.15854622254211995</c:v>
                </c:pt>
                <c:pt idx="13">
                  <c:v>-7.2207867613624285E-2</c:v>
                </c:pt>
                <c:pt idx="14">
                  <c:v>-0.28915386842375118</c:v>
                </c:pt>
                <c:pt idx="15">
                  <c:v>-0.27351792009019382</c:v>
                </c:pt>
                <c:pt idx="16">
                  <c:v>-0.36350491258472445</c:v>
                </c:pt>
                <c:pt idx="17">
                  <c:v>-6.7788237787382119E-2</c:v>
                </c:pt>
                <c:pt idx="18">
                  <c:v>-0.25189383395780479</c:v>
                </c:pt>
                <c:pt idx="19">
                  <c:v>5.7590800621932586E-2</c:v>
                </c:pt>
                <c:pt idx="20">
                  <c:v>-0.37803926537798999</c:v>
                </c:pt>
                <c:pt idx="21">
                  <c:v>-8.9661175395239531E-2</c:v>
                </c:pt>
                <c:pt idx="22">
                  <c:v>-3.1958782381092281E-2</c:v>
                </c:pt>
                <c:pt idx="23">
                  <c:v>-0.43944254191795984</c:v>
                </c:pt>
                <c:pt idx="24">
                  <c:v>8.3555876260794602E-3</c:v>
                </c:pt>
                <c:pt idx="25">
                  <c:v>5.8074666790786676E-2</c:v>
                </c:pt>
                <c:pt idx="26">
                  <c:v>-8.4487139706933029E-2</c:v>
                </c:pt>
                <c:pt idx="27">
                  <c:v>-0.33854281084467852</c:v>
                </c:pt>
                <c:pt idx="28">
                  <c:v>-8.4260409818135873E-2</c:v>
                </c:pt>
                <c:pt idx="29">
                  <c:v>8.6682345123501772E-2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E.T.MAX!$P$1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E.T.MAX!$P$2:$P$31</c:f>
              <c:numCache>
                <c:formatCode>General</c:formatCode>
                <c:ptCount val="30"/>
                <c:pt idx="0">
                  <c:v>-8.3646846576418576E-2</c:v>
                </c:pt>
                <c:pt idx="1">
                  <c:v>-5.1131758286896466E-3</c:v>
                </c:pt>
                <c:pt idx="2">
                  <c:v>-1.4476105084021335E-3</c:v>
                </c:pt>
                <c:pt idx="3">
                  <c:v>5.6192024087763796E-2</c:v>
                </c:pt>
                <c:pt idx="4">
                  <c:v>0.13164623467431111</c:v>
                </c:pt>
                <c:pt idx="5">
                  <c:v>-5.1131758286896466E-3</c:v>
                </c:pt>
                <c:pt idx="6">
                  <c:v>-0.17050727035648117</c:v>
                </c:pt>
                <c:pt idx="7">
                  <c:v>-9.3861005783940341E-2</c:v>
                </c:pt>
                <c:pt idx="8">
                  <c:v>0.13164623467431144</c:v>
                </c:pt>
                <c:pt idx="9">
                  <c:v>-9.3861005783940341E-2</c:v>
                </c:pt>
                <c:pt idx="10">
                  <c:v>-8.3390730707464666E-2</c:v>
                </c:pt>
                <c:pt idx="11">
                  <c:v>-0.30464570083794523</c:v>
                </c:pt>
                <c:pt idx="12">
                  <c:v>-8.3044347806983984E-2</c:v>
                </c:pt>
                <c:pt idx="13">
                  <c:v>-0.46137382120524423</c:v>
                </c:pt>
                <c:pt idx="14">
                  <c:v>-0.1696171261361521</c:v>
                </c:pt>
                <c:pt idx="15">
                  <c:v>8.3555876260794602E-3</c:v>
                </c:pt>
                <c:pt idx="16">
                  <c:v>-0.46848832623954018</c:v>
                </c:pt>
                <c:pt idx="17">
                  <c:v>-0.57954162055203973</c:v>
                </c:pt>
                <c:pt idx="18">
                  <c:v>-0.73504067274933316</c:v>
                </c:pt>
                <c:pt idx="19">
                  <c:v>-0.13612473588566046</c:v>
                </c:pt>
                <c:pt idx="20">
                  <c:v>-0.29750504398923883</c:v>
                </c:pt>
                <c:pt idx="21">
                  <c:v>-0.2849401716338687</c:v>
                </c:pt>
                <c:pt idx="22">
                  <c:v>-0.36828973487876748</c:v>
                </c:pt>
                <c:pt idx="23">
                  <c:v>-0.62802818115312642</c:v>
                </c:pt>
                <c:pt idx="24">
                  <c:v>-0.20989736104880291</c:v>
                </c:pt>
                <c:pt idx="25">
                  <c:v>-0.31792256109689976</c:v>
                </c:pt>
                <c:pt idx="26">
                  <c:v>-0.38253698456022367</c:v>
                </c:pt>
                <c:pt idx="27">
                  <c:v>-0.42622836324533486</c:v>
                </c:pt>
                <c:pt idx="28">
                  <c:v>-0.47158039205956592</c:v>
                </c:pt>
                <c:pt idx="29">
                  <c:v>-0.43712286406340001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E.T.MAX!$Q$1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E.T.MAX!$K$2:$K$31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E.T.MAX!$Q$2:$Q$31</c:f>
              <c:numCache>
                <c:formatCode>General</c:formatCode>
                <c:ptCount val="30"/>
                <c:pt idx="0">
                  <c:v>0.56859553099182414</c:v>
                </c:pt>
                <c:pt idx="1">
                  <c:v>0.25562649654945757</c:v>
                </c:pt>
                <c:pt idx="2">
                  <c:v>0.43082392470590308</c:v>
                </c:pt>
                <c:pt idx="3">
                  <c:v>0.14083143504941495</c:v>
                </c:pt>
                <c:pt idx="4">
                  <c:v>0.45266287278599388</c:v>
                </c:pt>
                <c:pt idx="5">
                  <c:v>0.22080619120374737</c:v>
                </c:pt>
                <c:pt idx="6">
                  <c:v>0.24224590322076861</c:v>
                </c:pt>
                <c:pt idx="7">
                  <c:v>0.33416467702214442</c:v>
                </c:pt>
                <c:pt idx="8">
                  <c:v>0.16885929961274695</c:v>
                </c:pt>
                <c:pt idx="9">
                  <c:v>0.18363477496818179</c:v>
                </c:pt>
                <c:pt idx="10">
                  <c:v>7.9530917862211295E-2</c:v>
                </c:pt>
                <c:pt idx="11">
                  <c:v>0</c:v>
                </c:pt>
                <c:pt idx="12">
                  <c:v>0.14083143504941495</c:v>
                </c:pt>
                <c:pt idx="13">
                  <c:v>0</c:v>
                </c:pt>
                <c:pt idx="14">
                  <c:v>8.7886505488290745E-2</c:v>
                </c:pt>
                <c:pt idx="15">
                  <c:v>7.303510642172463E-2</c:v>
                </c:pt>
                <c:pt idx="16">
                  <c:v>0</c:v>
                </c:pt>
                <c:pt idx="17">
                  <c:v>7.303510642172463E-2</c:v>
                </c:pt>
                <c:pt idx="18">
                  <c:v>0</c:v>
                </c:pt>
                <c:pt idx="19">
                  <c:v>0</c:v>
                </c:pt>
                <c:pt idx="20">
                  <c:v>8.7544167971998751E-2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8.7886505488290745E-2</c:v>
                </c:pt>
                <c:pt idx="25">
                  <c:v>0</c:v>
                </c:pt>
                <c:pt idx="26">
                  <c:v>8.7886505488290745E-2</c:v>
                </c:pt>
                <c:pt idx="27">
                  <c:v>0</c:v>
                </c:pt>
                <c:pt idx="28">
                  <c:v>8.7886505488290745E-2</c:v>
                </c:pt>
                <c:pt idx="29">
                  <c:v>0.14000182230039088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32896"/>
        <c:axId val="204434816"/>
      </c:lineChart>
      <c:catAx>
        <c:axId val="2044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34816"/>
        <c:crosses val="autoZero"/>
        <c:auto val="1"/>
        <c:lblAlgn val="ctr"/>
        <c:lblOffset val="100"/>
        <c:noMultiLvlLbl val="0"/>
      </c:catAx>
      <c:valAx>
        <c:axId val="20443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FCFS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E.T.MAX!$U$1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E.T.MAX!$S$2:$S$31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E.T.MAX!$U$2:$U$31</c:f>
              <c:numCache>
                <c:formatCode>General</c:formatCode>
                <c:ptCount val="30"/>
                <c:pt idx="0">
                  <c:v>0.29642145832730149</c:v>
                </c:pt>
                <c:pt idx="1">
                  <c:v>-8.7000963942986571E-3</c:v>
                </c:pt>
                <c:pt idx="2">
                  <c:v>0.12845985095149523</c:v>
                </c:pt>
                <c:pt idx="3">
                  <c:v>0.18112777869015179</c:v>
                </c:pt>
                <c:pt idx="4">
                  <c:v>9.6379440526942126E-2</c:v>
                </c:pt>
                <c:pt idx="5">
                  <c:v>0.13240228448555519</c:v>
                </c:pt>
                <c:pt idx="6">
                  <c:v>5.3032278825198995E-2</c:v>
                </c:pt>
                <c:pt idx="7">
                  <c:v>-0.23848014054312178</c:v>
                </c:pt>
                <c:pt idx="8">
                  <c:v>9.4964109693313536E-2</c:v>
                </c:pt>
                <c:pt idx="9">
                  <c:v>-5.7828787266882512E-3</c:v>
                </c:pt>
                <c:pt idx="10">
                  <c:v>-0.1123991008176641</c:v>
                </c:pt>
                <c:pt idx="11">
                  <c:v>0.29185018466733093</c:v>
                </c:pt>
                <c:pt idx="12">
                  <c:v>3.5940949144413648E-2</c:v>
                </c:pt>
                <c:pt idx="13">
                  <c:v>0.20681200755972498</c:v>
                </c:pt>
                <c:pt idx="14">
                  <c:v>0.15351761988980814</c:v>
                </c:pt>
                <c:pt idx="15">
                  <c:v>0.19422281664392035</c:v>
                </c:pt>
                <c:pt idx="16">
                  <c:v>0.28083999539937377</c:v>
                </c:pt>
                <c:pt idx="17">
                  <c:v>-1.5632303302857319E-2</c:v>
                </c:pt>
                <c:pt idx="18">
                  <c:v>-0.23806278699236219</c:v>
                </c:pt>
                <c:pt idx="19">
                  <c:v>0.2741328935733584</c:v>
                </c:pt>
                <c:pt idx="20">
                  <c:v>0.17636651038262147</c:v>
                </c:pt>
                <c:pt idx="21">
                  <c:v>0.14647470446561839</c:v>
                </c:pt>
                <c:pt idx="22">
                  <c:v>-4.2958631588735224E-2</c:v>
                </c:pt>
                <c:pt idx="23">
                  <c:v>0.29504630589237008</c:v>
                </c:pt>
                <c:pt idx="24">
                  <c:v>0.26422552469888927</c:v>
                </c:pt>
                <c:pt idx="25">
                  <c:v>5.2121184901930878E-2</c:v>
                </c:pt>
                <c:pt idx="26">
                  <c:v>0.12483946038594392</c:v>
                </c:pt>
                <c:pt idx="27">
                  <c:v>-3.2196272737561912E-2</c:v>
                </c:pt>
                <c:pt idx="28">
                  <c:v>0.14735740803320865</c:v>
                </c:pt>
                <c:pt idx="29">
                  <c:v>0.32137940343822796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E.T.MAX!$V$1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E.T.MAX!$S$2:$S$31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E.T.MAX!$V$2:$V$31</c:f>
              <c:numCache>
                <c:formatCode>General</c:formatCode>
                <c:ptCount val="30"/>
                <c:pt idx="0">
                  <c:v>8.3555876260794602E-3</c:v>
                </c:pt>
                <c:pt idx="1">
                  <c:v>8.3555876260794602E-3</c:v>
                </c:pt>
                <c:pt idx="2">
                  <c:v>8.3555876260794602E-3</c:v>
                </c:pt>
                <c:pt idx="3">
                  <c:v>8.3555876260794602E-3</c:v>
                </c:pt>
                <c:pt idx="4">
                  <c:v>8.3555876260794602E-3</c:v>
                </c:pt>
                <c:pt idx="5">
                  <c:v>-4.7550069492129254E-2</c:v>
                </c:pt>
                <c:pt idx="6">
                  <c:v>6.4053556710162329E-2</c:v>
                </c:pt>
                <c:pt idx="7">
                  <c:v>-6.6371028654950801E-2</c:v>
                </c:pt>
                <c:pt idx="8">
                  <c:v>-3.1797170282125503E-2</c:v>
                </c:pt>
                <c:pt idx="9">
                  <c:v>8.3555876260794602E-3</c:v>
                </c:pt>
                <c:pt idx="10">
                  <c:v>5.6661369551403206E-3</c:v>
                </c:pt>
                <c:pt idx="11">
                  <c:v>8.3555876260794602E-3</c:v>
                </c:pt>
                <c:pt idx="12">
                  <c:v>-0.1564139351189992</c:v>
                </c:pt>
                <c:pt idx="13">
                  <c:v>-2.468266524782952E-2</c:v>
                </c:pt>
                <c:pt idx="14">
                  <c:v>-7.1701124313960404E-2</c:v>
                </c:pt>
                <c:pt idx="15">
                  <c:v>-5.8709398339098801E-2</c:v>
                </c:pt>
                <c:pt idx="16">
                  <c:v>-6.3313797613733513E-2</c:v>
                </c:pt>
                <c:pt idx="17">
                  <c:v>-8.6856827189493002E-2</c:v>
                </c:pt>
                <c:pt idx="18">
                  <c:v>-0.14965899293584928</c:v>
                </c:pt>
                <c:pt idx="19">
                  <c:v>-1.4851630435767886E-2</c:v>
                </c:pt>
                <c:pt idx="20">
                  <c:v>-0.29862042732341898</c:v>
                </c:pt>
                <c:pt idx="21">
                  <c:v>-0.23952465070957857</c:v>
                </c:pt>
                <c:pt idx="22">
                  <c:v>-7.8097277662336081E-2</c:v>
                </c:pt>
                <c:pt idx="23">
                  <c:v>-0.11539953717165252</c:v>
                </c:pt>
                <c:pt idx="24">
                  <c:v>-0.23313856527316254</c:v>
                </c:pt>
                <c:pt idx="25">
                  <c:v>-0.13079033420857691</c:v>
                </c:pt>
                <c:pt idx="26">
                  <c:v>-5.8709398339098801E-2</c:v>
                </c:pt>
                <c:pt idx="27">
                  <c:v>-5.3840171035559679E-2</c:v>
                </c:pt>
                <c:pt idx="28">
                  <c:v>-6.3168378119414746E-3</c:v>
                </c:pt>
                <c:pt idx="29">
                  <c:v>-7.7325063510908135E-2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E.T.MAX!$W$1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E.T.MAX!$S$2:$S$31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E.T.MAX!$W$2:$W$31</c:f>
              <c:numCache>
                <c:formatCode>General</c:formatCode>
                <c:ptCount val="30"/>
                <c:pt idx="0">
                  <c:v>2.2497169643793419E-2</c:v>
                </c:pt>
                <c:pt idx="1">
                  <c:v>0.34312671749645363</c:v>
                </c:pt>
                <c:pt idx="2">
                  <c:v>0.27552893958104052</c:v>
                </c:pt>
                <c:pt idx="3">
                  <c:v>-0.24626416384179847</c:v>
                </c:pt>
                <c:pt idx="4">
                  <c:v>0.22241137977380157</c:v>
                </c:pt>
                <c:pt idx="5">
                  <c:v>0.15514825135421184</c:v>
                </c:pt>
                <c:pt idx="6">
                  <c:v>0.32979007119276776</c:v>
                </c:pt>
                <c:pt idx="7">
                  <c:v>3.3896528932099525E-2</c:v>
                </c:pt>
                <c:pt idx="8">
                  <c:v>-5.3485037332003889E-2</c:v>
                </c:pt>
                <c:pt idx="9">
                  <c:v>-0.25252146730076375</c:v>
                </c:pt>
                <c:pt idx="10">
                  <c:v>-0.4587062833426433</c:v>
                </c:pt>
                <c:pt idx="11">
                  <c:v>-0.10487750268834307</c:v>
                </c:pt>
                <c:pt idx="12">
                  <c:v>-0.15854622254211995</c:v>
                </c:pt>
                <c:pt idx="13">
                  <c:v>-7.2207867613624285E-2</c:v>
                </c:pt>
                <c:pt idx="14">
                  <c:v>-0.28915386842375118</c:v>
                </c:pt>
                <c:pt idx="15">
                  <c:v>-0.27351792009019382</c:v>
                </c:pt>
                <c:pt idx="16">
                  <c:v>-0.36350491258472445</c:v>
                </c:pt>
                <c:pt idx="17">
                  <c:v>-6.7788237787382119E-2</c:v>
                </c:pt>
                <c:pt idx="18">
                  <c:v>-0.25189383395780479</c:v>
                </c:pt>
                <c:pt idx="19">
                  <c:v>5.7590800621932586E-2</c:v>
                </c:pt>
                <c:pt idx="20">
                  <c:v>-0.37803926537798999</c:v>
                </c:pt>
                <c:pt idx="21">
                  <c:v>-8.9661175395239531E-2</c:v>
                </c:pt>
                <c:pt idx="22">
                  <c:v>-3.1958782381092281E-2</c:v>
                </c:pt>
                <c:pt idx="23">
                  <c:v>-0.43944254191795984</c:v>
                </c:pt>
                <c:pt idx="24">
                  <c:v>8.3555876260794602E-3</c:v>
                </c:pt>
                <c:pt idx="25">
                  <c:v>-1.6139165285092488E-2</c:v>
                </c:pt>
                <c:pt idx="26">
                  <c:v>-8.4487139706933029E-2</c:v>
                </c:pt>
                <c:pt idx="27">
                  <c:v>-0.33854281084467852</c:v>
                </c:pt>
                <c:pt idx="28">
                  <c:v>-8.4260409818135873E-2</c:v>
                </c:pt>
                <c:pt idx="29">
                  <c:v>7.7693291388791722E-3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E.T.MAX!$X$1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E.T.MAX!$S$2:$S$31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E.T.MAX!$X$2:$X$31</c:f>
              <c:numCache>
                <c:formatCode>General</c:formatCode>
                <c:ptCount val="30"/>
                <c:pt idx="0">
                  <c:v>-8.3646846576418576E-2</c:v>
                </c:pt>
                <c:pt idx="1">
                  <c:v>-5.1131758286896466E-3</c:v>
                </c:pt>
                <c:pt idx="2">
                  <c:v>-1.4476105084021335E-3</c:v>
                </c:pt>
                <c:pt idx="3">
                  <c:v>5.6192024087763796E-2</c:v>
                </c:pt>
                <c:pt idx="4">
                  <c:v>0.13164623467431111</c:v>
                </c:pt>
                <c:pt idx="5">
                  <c:v>-5.1131758286896466E-3</c:v>
                </c:pt>
                <c:pt idx="6">
                  <c:v>-0.17050727035648117</c:v>
                </c:pt>
                <c:pt idx="7">
                  <c:v>-9.3861005783940341E-2</c:v>
                </c:pt>
                <c:pt idx="8">
                  <c:v>0.13164623467431144</c:v>
                </c:pt>
                <c:pt idx="9">
                  <c:v>-9.3861005783940341E-2</c:v>
                </c:pt>
                <c:pt idx="10">
                  <c:v>-8.3390730707464666E-2</c:v>
                </c:pt>
                <c:pt idx="11">
                  <c:v>-0.30464570083794523</c:v>
                </c:pt>
                <c:pt idx="12">
                  <c:v>-8.3044347806983984E-2</c:v>
                </c:pt>
                <c:pt idx="13">
                  <c:v>-0.46137382120524423</c:v>
                </c:pt>
                <c:pt idx="14">
                  <c:v>-0.1696171261361521</c:v>
                </c:pt>
                <c:pt idx="15">
                  <c:v>8.3555876260794602E-3</c:v>
                </c:pt>
                <c:pt idx="16">
                  <c:v>-0.46848832623954018</c:v>
                </c:pt>
                <c:pt idx="17">
                  <c:v>-0.57954162055203973</c:v>
                </c:pt>
                <c:pt idx="18">
                  <c:v>-0.73504067274933316</c:v>
                </c:pt>
                <c:pt idx="19">
                  <c:v>-0.13612473588566046</c:v>
                </c:pt>
                <c:pt idx="20">
                  <c:v>-0.29750504398923883</c:v>
                </c:pt>
                <c:pt idx="21">
                  <c:v>-0.2849401716338687</c:v>
                </c:pt>
                <c:pt idx="22">
                  <c:v>-0.36828973487876748</c:v>
                </c:pt>
                <c:pt idx="23">
                  <c:v>-0.62802818115312642</c:v>
                </c:pt>
                <c:pt idx="24">
                  <c:v>-0.20989736104880291</c:v>
                </c:pt>
                <c:pt idx="25">
                  <c:v>-0.42176102916848046</c:v>
                </c:pt>
                <c:pt idx="26">
                  <c:v>-0.38253698456022367</c:v>
                </c:pt>
                <c:pt idx="27">
                  <c:v>-0.42622836324533486</c:v>
                </c:pt>
                <c:pt idx="28">
                  <c:v>-0.47158039205956592</c:v>
                </c:pt>
                <c:pt idx="29">
                  <c:v>-0.56129400970827104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E.T.MAX!$Y$1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E.T.MAX!$S$2:$S$31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E.T.MAX!$Y$2:$Y$31</c:f>
              <c:numCache>
                <c:formatCode>General</c:formatCode>
                <c:ptCount val="30"/>
                <c:pt idx="0">
                  <c:v>0.56859553099182414</c:v>
                </c:pt>
                <c:pt idx="1">
                  <c:v>0.25562649654945757</c:v>
                </c:pt>
                <c:pt idx="2">
                  <c:v>0.43082392470590308</c:v>
                </c:pt>
                <c:pt idx="3">
                  <c:v>0.14083143504941495</c:v>
                </c:pt>
                <c:pt idx="4">
                  <c:v>0.45266287278599388</c:v>
                </c:pt>
                <c:pt idx="5">
                  <c:v>0.22080619120374737</c:v>
                </c:pt>
                <c:pt idx="6">
                  <c:v>0.24224590322076861</c:v>
                </c:pt>
                <c:pt idx="7">
                  <c:v>0.33416467702214442</c:v>
                </c:pt>
                <c:pt idx="8">
                  <c:v>0.16885929961274695</c:v>
                </c:pt>
                <c:pt idx="9">
                  <c:v>0.18363477496818179</c:v>
                </c:pt>
                <c:pt idx="10">
                  <c:v>7.9530917862211295E-2</c:v>
                </c:pt>
                <c:pt idx="11">
                  <c:v>0</c:v>
                </c:pt>
                <c:pt idx="12">
                  <c:v>0.14083143504941495</c:v>
                </c:pt>
                <c:pt idx="13">
                  <c:v>0</c:v>
                </c:pt>
                <c:pt idx="14">
                  <c:v>8.7886505488290745E-2</c:v>
                </c:pt>
                <c:pt idx="15">
                  <c:v>7.303510642172463E-2</c:v>
                </c:pt>
                <c:pt idx="16">
                  <c:v>0</c:v>
                </c:pt>
                <c:pt idx="17">
                  <c:v>7.303510642172463E-2</c:v>
                </c:pt>
                <c:pt idx="18">
                  <c:v>0</c:v>
                </c:pt>
                <c:pt idx="19">
                  <c:v>0</c:v>
                </c:pt>
                <c:pt idx="20">
                  <c:v>8.7544167971998751E-2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8.7886505488290745E-2</c:v>
                </c:pt>
                <c:pt idx="25">
                  <c:v>-7.8789506407080934E-2</c:v>
                </c:pt>
                <c:pt idx="26">
                  <c:v>8.7886505488290745E-2</c:v>
                </c:pt>
                <c:pt idx="27">
                  <c:v>0</c:v>
                </c:pt>
                <c:pt idx="28">
                  <c:v>8.7886505488290745E-2</c:v>
                </c:pt>
                <c:pt idx="29">
                  <c:v>6.5695747539652252E-2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E.T.MAX!$L$1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E.T.MAX!$L$2:$L$31</c:f>
              <c:numCache>
                <c:formatCode>General</c:formatCode>
                <c:ptCount val="30"/>
                <c:pt idx="0">
                  <c:v>0.16707508583421005</c:v>
                </c:pt>
                <c:pt idx="1">
                  <c:v>0.1041038571059705</c:v>
                </c:pt>
                <c:pt idx="2">
                  <c:v>0.41598019737359826</c:v>
                </c:pt>
                <c:pt idx="3">
                  <c:v>0.16885929961274695</c:v>
                </c:pt>
                <c:pt idx="4">
                  <c:v>0.21919040264631018</c:v>
                </c:pt>
                <c:pt idx="5">
                  <c:v>8.7886505488290745E-2</c:v>
                </c:pt>
                <c:pt idx="6">
                  <c:v>0.16707508583421005</c:v>
                </c:pt>
                <c:pt idx="7">
                  <c:v>0.25025915333055648</c:v>
                </c:pt>
                <c:pt idx="8">
                  <c:v>0.21919040264631018</c:v>
                </c:pt>
                <c:pt idx="9">
                  <c:v>0.23575009178028195</c:v>
                </c:pt>
                <c:pt idx="10">
                  <c:v>7.9530917862211295E-2</c:v>
                </c:pt>
                <c:pt idx="11">
                  <c:v>0.16885929961274695</c:v>
                </c:pt>
                <c:pt idx="12">
                  <c:v>0.18363477496818179</c:v>
                </c:pt>
                <c:pt idx="13">
                  <c:v>0.21411111126013449</c:v>
                </c:pt>
                <c:pt idx="14">
                  <c:v>0.23575009178028195</c:v>
                </c:pt>
                <c:pt idx="15">
                  <c:v>7.9530917862211295E-2</c:v>
                </c:pt>
                <c:pt idx="16">
                  <c:v>0.20681705206086964</c:v>
                </c:pt>
                <c:pt idx="17">
                  <c:v>0.21411111126013449</c:v>
                </c:pt>
                <c:pt idx="18">
                  <c:v>0.30530719970978837</c:v>
                </c:pt>
                <c:pt idx="19">
                  <c:v>0.16707508583421005</c:v>
                </c:pt>
                <c:pt idx="20">
                  <c:v>0.40023379483222399</c:v>
                </c:pt>
                <c:pt idx="21">
                  <c:v>0.24804787995866626</c:v>
                </c:pt>
                <c:pt idx="22">
                  <c:v>0.24296858857249057</c:v>
                </c:pt>
                <c:pt idx="23">
                  <c:v>0.32321869734522479</c:v>
                </c:pt>
                <c:pt idx="24">
                  <c:v>0.24804787995866626</c:v>
                </c:pt>
                <c:pt idx="25">
                  <c:v>0.24224590322076861</c:v>
                </c:pt>
                <c:pt idx="26">
                  <c:v>0.23575009178028195</c:v>
                </c:pt>
                <c:pt idx="27">
                  <c:v>0.21411111126013449</c:v>
                </c:pt>
                <c:pt idx="28">
                  <c:v>0.40023379483222399</c:v>
                </c:pt>
                <c:pt idx="29">
                  <c:v>0.264607569092638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3456"/>
        <c:axId val="204813824"/>
      </c:lineChart>
      <c:catAx>
        <c:axId val="2048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13824"/>
        <c:crosses val="autoZero"/>
        <c:auto val="1"/>
        <c:lblAlgn val="ctr"/>
        <c:lblOffset val="100"/>
        <c:noMultiLvlLbl val="0"/>
      </c:catAx>
      <c:valAx>
        <c:axId val="20481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FOFS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0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E.T.MAX!$AB$1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E.T.MAX!$AA$2:$AA$31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E.T.MAX!$AB$2:$AB$31</c:f>
              <c:numCache>
                <c:formatCode>General</c:formatCode>
                <c:ptCount val="30"/>
                <c:pt idx="0">
                  <c:v>-0.93072852509092729</c:v>
                </c:pt>
                <c:pt idx="1">
                  <c:v>-0.20355727163998188</c:v>
                </c:pt>
                <c:pt idx="2">
                  <c:v>-2.6079324090765729E-2</c:v>
                </c:pt>
                <c:pt idx="3">
                  <c:v>3.2622078724381651E-2</c:v>
                </c:pt>
                <c:pt idx="4">
                  <c:v>-0.42656063060819394</c:v>
                </c:pt>
                <c:pt idx="5">
                  <c:v>-0.17058616767091522</c:v>
                </c:pt>
                <c:pt idx="6">
                  <c:v>-9.920212600112048E-2</c:v>
                </c:pt>
                <c:pt idx="7">
                  <c:v>-0.12601542873443869</c:v>
                </c:pt>
                <c:pt idx="8">
                  <c:v>6.0556657868051068E-2</c:v>
                </c:pt>
                <c:pt idx="9">
                  <c:v>6.3838237119996047E-2</c:v>
                </c:pt>
                <c:pt idx="10">
                  <c:v>0</c:v>
                </c:pt>
                <c:pt idx="11">
                  <c:v>0.16885929961274695</c:v>
                </c:pt>
                <c:pt idx="12">
                  <c:v>4.981949021986002E-2</c:v>
                </c:pt>
                <c:pt idx="13">
                  <c:v>0.21411111126013449</c:v>
                </c:pt>
                <c:pt idx="14">
                  <c:v>0.16211095130343234</c:v>
                </c:pt>
                <c:pt idx="15">
                  <c:v>7.0076132175960742E-3</c:v>
                </c:pt>
                <c:pt idx="16">
                  <c:v>0.20681705206086964</c:v>
                </c:pt>
                <c:pt idx="17">
                  <c:v>0.15219131362551114</c:v>
                </c:pt>
                <c:pt idx="18">
                  <c:v>0.30530719970978837</c:v>
                </c:pt>
                <c:pt idx="19">
                  <c:v>0.16707508583421005</c:v>
                </c:pt>
                <c:pt idx="20">
                  <c:v>0.34269015100188377</c:v>
                </c:pt>
                <c:pt idx="21">
                  <c:v>0.24804787995866626</c:v>
                </c:pt>
                <c:pt idx="22">
                  <c:v>0.24296858857249057</c:v>
                </c:pt>
                <c:pt idx="23">
                  <c:v>0.32321869734522479</c:v>
                </c:pt>
                <c:pt idx="24">
                  <c:v>0.1755936902963115</c:v>
                </c:pt>
                <c:pt idx="25">
                  <c:v>0.24224590322076861</c:v>
                </c:pt>
                <c:pt idx="26">
                  <c:v>0.16211095130343234</c:v>
                </c:pt>
                <c:pt idx="27">
                  <c:v>0.21411111126013449</c:v>
                </c:pt>
                <c:pt idx="28">
                  <c:v>0.34244344725010917</c:v>
                </c:pt>
                <c:pt idx="29">
                  <c:v>0.14489071026354078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E.T.MAX!$AC$1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E.T.MAX!$AA$2:$AA$31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E.T.MAX!$AC$2:$AC$31</c:f>
              <c:numCache>
                <c:formatCode>General</c:formatCode>
                <c:ptCount val="30"/>
                <c:pt idx="0">
                  <c:v>-0.63090230217194276</c:v>
                </c:pt>
                <c:pt idx="1">
                  <c:v>-0.35509941140901796</c:v>
                </c:pt>
                <c:pt idx="2">
                  <c:v>-0.53123117235413386</c:v>
                </c:pt>
                <c:pt idx="3">
                  <c:v>4.6901557255012542E-2</c:v>
                </c:pt>
                <c:pt idx="4">
                  <c:v>-0.65093963947332723</c:v>
                </c:pt>
                <c:pt idx="5">
                  <c:v>-0.11345560721890752</c:v>
                </c:pt>
                <c:pt idx="6">
                  <c:v>-0.24970320213352304</c:v>
                </c:pt>
                <c:pt idx="7">
                  <c:v>-0.86003970922448536</c:v>
                </c:pt>
                <c:pt idx="8">
                  <c:v>-8.890815945483535E-2</c:v>
                </c:pt>
                <c:pt idx="9">
                  <c:v>-0.23202562760740747</c:v>
                </c:pt>
                <c:pt idx="10">
                  <c:v>-0.20851327046653004</c:v>
                </c:pt>
                <c:pt idx="11">
                  <c:v>0.29185018466733093</c:v>
                </c:pt>
                <c:pt idx="12">
                  <c:v>-0.12208370997725466</c:v>
                </c:pt>
                <c:pt idx="13">
                  <c:v>0.20681200755972498</c:v>
                </c:pt>
                <c:pt idx="14">
                  <c:v>7.1954986738412788E-2</c:v>
                </c:pt>
                <c:pt idx="15">
                  <c:v>0.13073603009320686</c:v>
                </c:pt>
                <c:pt idx="16">
                  <c:v>0.28083999539937377</c:v>
                </c:pt>
                <c:pt idx="17">
                  <c:v>-9.565347117117616E-2</c:v>
                </c:pt>
                <c:pt idx="18">
                  <c:v>-0.23806278699236219</c:v>
                </c:pt>
                <c:pt idx="19">
                  <c:v>0.2741328935733584</c:v>
                </c:pt>
                <c:pt idx="20">
                  <c:v>9.7344265106189765E-2</c:v>
                </c:pt>
                <c:pt idx="21">
                  <c:v>0.14647470446561839</c:v>
                </c:pt>
                <c:pt idx="22">
                  <c:v>-4.2958631588735224E-2</c:v>
                </c:pt>
                <c:pt idx="23">
                  <c:v>0.29504630589237008</c:v>
                </c:pt>
                <c:pt idx="24">
                  <c:v>0.19333012862067106</c:v>
                </c:pt>
                <c:pt idx="25">
                  <c:v>0.12134961503751659</c:v>
                </c:pt>
                <c:pt idx="26">
                  <c:v>4.0513549158085381E-2</c:v>
                </c:pt>
                <c:pt idx="27">
                  <c:v>-3.2196272737561912E-2</c:v>
                </c:pt>
                <c:pt idx="28">
                  <c:v>6.5201208953448345E-2</c:v>
                </c:pt>
                <c:pt idx="29">
                  <c:v>0.27366209157806121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E.T.MAX!$AD$1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E.T.MAX!$AA$2:$AA$31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E.T.MAX!$AD$2:$AD$31</c:f>
              <c:numCache>
                <c:formatCode>General</c:formatCode>
                <c:ptCount val="30"/>
                <c:pt idx="0">
                  <c:v>-1.2986419557817035</c:v>
                </c:pt>
                <c:pt idx="1">
                  <c:v>-0.33218660763333746</c:v>
                </c:pt>
                <c:pt idx="2">
                  <c:v>-0.74224542354759293</c:v>
                </c:pt>
                <c:pt idx="3">
                  <c:v>-0.15419075234782922</c:v>
                </c:pt>
                <c:pt idx="4">
                  <c:v>-0.81176164208241708</c:v>
                </c:pt>
                <c:pt idx="5">
                  <c:v>-0.34440245503291428</c:v>
                </c:pt>
                <c:pt idx="6">
                  <c:v>-0.23515853925171437</c:v>
                </c:pt>
                <c:pt idx="7">
                  <c:v>-0.60155370533025365</c:v>
                </c:pt>
                <c:pt idx="8">
                  <c:v>-0.24142298626620098</c:v>
                </c:pt>
                <c:pt idx="9">
                  <c:v>-0.21470682724790335</c:v>
                </c:pt>
                <c:pt idx="10">
                  <c:v>-8.0246889700542764E-2</c:v>
                </c:pt>
                <c:pt idx="11">
                  <c:v>8.3555876260794602E-3</c:v>
                </c:pt>
                <c:pt idx="12">
                  <c:v>-0.34596862861889061</c:v>
                </c:pt>
                <c:pt idx="13">
                  <c:v>-2.468266524782952E-2</c:v>
                </c:pt>
                <c:pt idx="14">
                  <c:v>-0.17496466258037854</c:v>
                </c:pt>
                <c:pt idx="15">
                  <c:v>-0.14212458926277402</c:v>
                </c:pt>
                <c:pt idx="16">
                  <c:v>-6.3313797613733513E-2</c:v>
                </c:pt>
                <c:pt idx="17">
                  <c:v>-0.17248974013891921</c:v>
                </c:pt>
                <c:pt idx="18">
                  <c:v>-0.14965899293584928</c:v>
                </c:pt>
                <c:pt idx="19">
                  <c:v>-1.4851630435767886E-2</c:v>
                </c:pt>
                <c:pt idx="20">
                  <c:v>-0.42321456199927843</c:v>
                </c:pt>
                <c:pt idx="21">
                  <c:v>-0.23952465070957857</c:v>
                </c:pt>
                <c:pt idx="22">
                  <c:v>-7.8097277662336081E-2</c:v>
                </c:pt>
                <c:pt idx="23">
                  <c:v>-0.11539953717165252</c:v>
                </c:pt>
                <c:pt idx="24">
                  <c:v>-0.35195737448584818</c:v>
                </c:pt>
                <c:pt idx="25">
                  <c:v>-4.8202941808995946E-2</c:v>
                </c:pt>
                <c:pt idx="26">
                  <c:v>-0.16072112155940438</c:v>
                </c:pt>
                <c:pt idx="27">
                  <c:v>-5.3840171035559679E-2</c:v>
                </c:pt>
                <c:pt idx="28">
                  <c:v>-0.10328028679222977</c:v>
                </c:pt>
                <c:pt idx="29">
                  <c:v>-0.15307734142698901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E.T.MAX!$AE$1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E.T.MAX!$AA$2:$AA$31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E.T.MAX!$AE$2:$AE$31</c:f>
              <c:numCache>
                <c:formatCode>General</c:formatCode>
                <c:ptCount val="30"/>
                <c:pt idx="0">
                  <c:v>-1.2658616230924611</c:v>
                </c:pt>
                <c:pt idx="1">
                  <c:v>0.11754881190879161</c:v>
                </c:pt>
                <c:pt idx="2">
                  <c:v>-0.27284173011773316</c:v>
                </c:pt>
                <c:pt idx="3">
                  <c:v>-0.45054674330813904</c:v>
                </c:pt>
                <c:pt idx="4">
                  <c:v>-0.42067581672047827</c:v>
                </c:pt>
                <c:pt idx="5">
                  <c:v>-8.4263939354148637E-2</c:v>
                </c:pt>
                <c:pt idx="6">
                  <c:v>0.11553110480576502</c:v>
                </c:pt>
                <c:pt idx="7">
                  <c:v>-0.45096458197371914</c:v>
                </c:pt>
                <c:pt idx="8">
                  <c:v>-0.26751708446133615</c:v>
                </c:pt>
                <c:pt idx="9">
                  <c:v>-0.5342660722128949</c:v>
                </c:pt>
                <c:pt idx="10">
                  <c:v>-0.58474229243506926</c:v>
                </c:pt>
                <c:pt idx="11">
                  <c:v>-0.10487750268834307</c:v>
                </c:pt>
                <c:pt idx="12">
                  <c:v>-0.34845043196936981</c:v>
                </c:pt>
                <c:pt idx="13">
                  <c:v>-7.2207867613624285E-2</c:v>
                </c:pt>
                <c:pt idx="14">
                  <c:v>-0.41337002048619692</c:v>
                </c:pt>
                <c:pt idx="15">
                  <c:v>-0.37385776841467255</c:v>
                </c:pt>
                <c:pt idx="16">
                  <c:v>-0.36350491258472445</c:v>
                </c:pt>
                <c:pt idx="17">
                  <c:v>-0.15191874598993671</c:v>
                </c:pt>
                <c:pt idx="18">
                  <c:v>-0.25189383395780479</c:v>
                </c:pt>
                <c:pt idx="19">
                  <c:v>5.7590800621932586E-2</c:v>
                </c:pt>
                <c:pt idx="20">
                  <c:v>-0.51025311802237572</c:v>
                </c:pt>
                <c:pt idx="21">
                  <c:v>-8.9661175395239531E-2</c:v>
                </c:pt>
                <c:pt idx="22">
                  <c:v>-3.1958782381092281E-2</c:v>
                </c:pt>
                <c:pt idx="23">
                  <c:v>-0.43944254191795984</c:v>
                </c:pt>
                <c:pt idx="24">
                  <c:v>-8.7194102861933159E-2</c:v>
                </c:pt>
                <c:pt idx="25">
                  <c:v>5.8074666790786676E-2</c:v>
                </c:pt>
                <c:pt idx="26">
                  <c:v>-0.18898267181925893</c:v>
                </c:pt>
                <c:pt idx="27">
                  <c:v>-0.33854281084467852</c:v>
                </c:pt>
                <c:pt idx="28">
                  <c:v>-0.18873409541932468</c:v>
                </c:pt>
                <c:pt idx="29">
                  <c:v>-6.1999523440284782E-2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E.T.MAX!$AF$1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E.T.MAX!$AA$2:$AA$31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E.T.MAX!$AF$2:$AF$31</c:f>
              <c:numCache>
                <c:formatCode>General</c:formatCode>
                <c:ptCount val="30"/>
                <c:pt idx="0">
                  <c:v>-1.5119045453279292</c:v>
                </c:pt>
                <c:pt idx="1">
                  <c:v>-0.35028070070937345</c:v>
                </c:pt>
                <c:pt idx="2">
                  <c:v>-0.75946891300894503</c:v>
                </c:pt>
                <c:pt idx="3">
                  <c:v>-9.8513160763184102E-2</c:v>
                </c:pt>
                <c:pt idx="4">
                  <c:v>-0.5865062356461832</c:v>
                </c:pt>
                <c:pt idx="5">
                  <c:v>-0.28993988977075086</c:v>
                </c:pt>
                <c:pt idx="6">
                  <c:v>-0.54470596111802183</c:v>
                </c:pt>
                <c:pt idx="7">
                  <c:v>-0.642840155868871</c:v>
                </c:pt>
                <c:pt idx="8">
                  <c:v>-4.4773484105755934E-2</c:v>
                </c:pt>
                <c:pt idx="9">
                  <c:v>-0.33991621916686443</c:v>
                </c:pt>
                <c:pt idx="10">
                  <c:v>-0.17699850188481134</c:v>
                </c:pt>
                <c:pt idx="11">
                  <c:v>-0.30464570083794523</c:v>
                </c:pt>
                <c:pt idx="12">
                  <c:v>-0.260572595401317</c:v>
                </c:pt>
                <c:pt idx="13">
                  <c:v>-0.46137382120524423</c:v>
                </c:pt>
                <c:pt idx="14">
                  <c:v>-0.28231534033195599</c:v>
                </c:pt>
                <c:pt idx="15">
                  <c:v>-6.9775586156201566E-2</c:v>
                </c:pt>
                <c:pt idx="16">
                  <c:v>-0.46848832623954018</c:v>
                </c:pt>
                <c:pt idx="17">
                  <c:v>-0.70399292518477574</c:v>
                </c:pt>
                <c:pt idx="18">
                  <c:v>-0.73504067274933316</c:v>
                </c:pt>
                <c:pt idx="19">
                  <c:v>-0.13612473588566046</c:v>
                </c:pt>
                <c:pt idx="20">
                  <c:v>-0.4219921649308076</c:v>
                </c:pt>
                <c:pt idx="21">
                  <c:v>-0.2849401716338687</c:v>
                </c:pt>
                <c:pt idx="22">
                  <c:v>-0.36828973487876748</c:v>
                </c:pt>
                <c:pt idx="23">
                  <c:v>-0.62802818115312642</c:v>
                </c:pt>
                <c:pt idx="24">
                  <c:v>-0.32647676887678245</c:v>
                </c:pt>
                <c:pt idx="25">
                  <c:v>-0.31792256109689976</c:v>
                </c:pt>
                <c:pt idx="26">
                  <c:v>-0.51575104729740995</c:v>
                </c:pt>
                <c:pt idx="27">
                  <c:v>-0.42622836324533486</c:v>
                </c:pt>
                <c:pt idx="28">
                  <c:v>-0.61337421375106571</c:v>
                </c:pt>
                <c:pt idx="29">
                  <c:v>-0.67107663868257195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99072"/>
        <c:axId val="204900992"/>
      </c:lineChart>
      <c:catAx>
        <c:axId val="2048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meanTimeArrival</a:t>
                </a:r>
                <a:r>
                  <a:rPr lang="en-US" altLang="ko-KR" baseline="0"/>
                  <a:t> (sec)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0992"/>
        <c:crosses val="autoZero"/>
        <c:auto val="1"/>
        <c:lblAlgn val="ctr"/>
        <c:lblOffset val="100"/>
        <c:noMultiLvlLbl val="0"/>
      </c:catAx>
      <c:valAx>
        <c:axId val="20490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NNBA-I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9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E.T.Avg!$B$1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E.T.Avg!$B$2:$B$31</c:f>
              <c:numCache>
                <c:formatCode>General</c:formatCode>
                <c:ptCount val="30"/>
                <c:pt idx="0">
                  <c:v>156.44452174843107</c:v>
                </c:pt>
                <c:pt idx="1">
                  <c:v>129.1549766637165</c:v>
                </c:pt>
                <c:pt idx="2">
                  <c:v>143.70463108470582</c:v>
                </c:pt>
                <c:pt idx="3">
                  <c:v>201.38629882086497</c:v>
                </c:pt>
                <c:pt idx="4">
                  <c:v>244.54152054722331</c:v>
                </c:pt>
                <c:pt idx="5">
                  <c:v>315.97303424101761</c:v>
                </c:pt>
                <c:pt idx="6">
                  <c:v>279.45107318351933</c:v>
                </c:pt>
                <c:pt idx="7">
                  <c:v>259.32803067626031</c:v>
                </c:pt>
                <c:pt idx="8">
                  <c:v>294.05588966223343</c:v>
                </c:pt>
                <c:pt idx="9">
                  <c:v>300.85602968366851</c:v>
                </c:pt>
                <c:pt idx="10">
                  <c:v>271.74852429791019</c:v>
                </c:pt>
                <c:pt idx="11">
                  <c:v>283.02189468095082</c:v>
                </c:pt>
                <c:pt idx="12">
                  <c:v>310.81896923929162</c:v>
                </c:pt>
                <c:pt idx="13">
                  <c:v>277.49846664093332</c:v>
                </c:pt>
                <c:pt idx="14">
                  <c:v>234.71880763492547</c:v>
                </c:pt>
                <c:pt idx="15">
                  <c:v>292.39546027165613</c:v>
                </c:pt>
                <c:pt idx="16">
                  <c:v>242.45449950857764</c:v>
                </c:pt>
                <c:pt idx="17">
                  <c:v>237.40667145098354</c:v>
                </c:pt>
                <c:pt idx="18">
                  <c:v>250.91205017104355</c:v>
                </c:pt>
                <c:pt idx="19">
                  <c:v>265.87795781880845</c:v>
                </c:pt>
                <c:pt idx="20">
                  <c:v>237.29479108107401</c:v>
                </c:pt>
                <c:pt idx="21">
                  <c:v>246.0874953836333</c:v>
                </c:pt>
                <c:pt idx="22">
                  <c:v>266.27125857095177</c:v>
                </c:pt>
                <c:pt idx="23">
                  <c:v>238.62704075516754</c:v>
                </c:pt>
                <c:pt idx="24">
                  <c:v>208.43301943179915</c:v>
                </c:pt>
                <c:pt idx="25">
                  <c:v>262.98696059821253</c:v>
                </c:pt>
                <c:pt idx="26">
                  <c:v>214.15795400139407</c:v>
                </c:pt>
                <c:pt idx="27">
                  <c:v>211.71203349047391</c:v>
                </c:pt>
                <c:pt idx="28">
                  <c:v>225.05010729566692</c:v>
                </c:pt>
                <c:pt idx="29">
                  <c:v>232.57189946262858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E.T.Avg!$C$1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E.T.Avg!$C$2:$C$31</c:f>
              <c:numCache>
                <c:formatCode>General</c:formatCode>
                <c:ptCount val="30"/>
                <c:pt idx="0">
                  <c:v>85.127719691680667</c:v>
                </c:pt>
                <c:pt idx="1">
                  <c:v>138.15349351143962</c:v>
                </c:pt>
                <c:pt idx="2">
                  <c:v>157.37445897060843</c:v>
                </c:pt>
                <c:pt idx="3">
                  <c:v>159.60288164857963</c:v>
                </c:pt>
                <c:pt idx="4">
                  <c:v>172.43606325782281</c:v>
                </c:pt>
                <c:pt idx="5">
                  <c:v>183.90149805567583</c:v>
                </c:pt>
                <c:pt idx="6">
                  <c:v>191.52217862908981</c:v>
                </c:pt>
                <c:pt idx="7">
                  <c:v>200.6776284287107</c:v>
                </c:pt>
                <c:pt idx="8">
                  <c:v>215.2071090259968</c:v>
                </c:pt>
                <c:pt idx="9">
                  <c:v>203.9526579329692</c:v>
                </c:pt>
                <c:pt idx="10">
                  <c:v>240.07899667215381</c:v>
                </c:pt>
                <c:pt idx="11">
                  <c:v>221.03985808109326</c:v>
                </c:pt>
                <c:pt idx="12">
                  <c:v>232.33275464102127</c:v>
                </c:pt>
                <c:pt idx="13">
                  <c:v>230.42335899759854</c:v>
                </c:pt>
                <c:pt idx="14">
                  <c:v>189.8599783246809</c:v>
                </c:pt>
                <c:pt idx="15">
                  <c:v>209.04430776193763</c:v>
                </c:pt>
                <c:pt idx="16">
                  <c:v>196.96337717517733</c:v>
                </c:pt>
                <c:pt idx="17">
                  <c:v>225.97880658091609</c:v>
                </c:pt>
                <c:pt idx="18">
                  <c:v>214.64482196331036</c:v>
                </c:pt>
                <c:pt idx="19">
                  <c:v>201.94073106887581</c:v>
                </c:pt>
                <c:pt idx="20">
                  <c:v>216.09048799177677</c:v>
                </c:pt>
                <c:pt idx="21">
                  <c:v>203.65947954282325</c:v>
                </c:pt>
                <c:pt idx="22">
                  <c:v>204.81765492083056</c:v>
                </c:pt>
                <c:pt idx="23">
                  <c:v>216.87314441943002</c:v>
                </c:pt>
                <c:pt idx="24">
                  <c:v>176.16452093022443</c:v>
                </c:pt>
                <c:pt idx="25">
                  <c:v>208.5434817333165</c:v>
                </c:pt>
                <c:pt idx="26">
                  <c:v>192.4803060567933</c:v>
                </c:pt>
                <c:pt idx="27">
                  <c:v>207.88843990866482</c:v>
                </c:pt>
                <c:pt idx="28">
                  <c:v>206.13193176696839</c:v>
                </c:pt>
                <c:pt idx="29">
                  <c:v>201.17782885563068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E.T.Avg!$D$1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E.T.Avg!$D$2:$D$31</c:f>
              <c:numCache>
                <c:formatCode>General</c:formatCode>
                <c:ptCount val="30"/>
                <c:pt idx="0">
                  <c:v>209.07819226093247</c:v>
                </c:pt>
                <c:pt idx="1">
                  <c:v>236.982091341684</c:v>
                </c:pt>
                <c:pt idx="2">
                  <c:v>236.22418762179456</c:v>
                </c:pt>
                <c:pt idx="3">
                  <c:v>232.32752707156129</c:v>
                </c:pt>
                <c:pt idx="4">
                  <c:v>263.02370161645996</c:v>
                </c:pt>
                <c:pt idx="5">
                  <c:v>282.63936028319239</c:v>
                </c:pt>
                <c:pt idx="6">
                  <c:v>259.04041799738491</c:v>
                </c:pt>
                <c:pt idx="7">
                  <c:v>308.44730622629248</c:v>
                </c:pt>
                <c:pt idx="8">
                  <c:v>323.20631054213271</c:v>
                </c:pt>
                <c:pt idx="9">
                  <c:v>395.52220018850443</c:v>
                </c:pt>
                <c:pt idx="10">
                  <c:v>379.27493985291255</c:v>
                </c:pt>
                <c:pt idx="11">
                  <c:v>386.59669964231125</c:v>
                </c:pt>
                <c:pt idx="12">
                  <c:v>376.74227029313334</c:v>
                </c:pt>
                <c:pt idx="13">
                  <c:v>411.67921276805049</c:v>
                </c:pt>
                <c:pt idx="14">
                  <c:v>427.33734812471494</c:v>
                </c:pt>
                <c:pt idx="15">
                  <c:v>414.93762117656524</c:v>
                </c:pt>
                <c:pt idx="16">
                  <c:v>433.38564637820764</c:v>
                </c:pt>
                <c:pt idx="17">
                  <c:v>430.20360408844709</c:v>
                </c:pt>
                <c:pt idx="18">
                  <c:v>374.82811992411195</c:v>
                </c:pt>
                <c:pt idx="19">
                  <c:v>394.11435791246544</c:v>
                </c:pt>
                <c:pt idx="20">
                  <c:v>409.41097608559579</c:v>
                </c:pt>
                <c:pt idx="21">
                  <c:v>352.93541035116107</c:v>
                </c:pt>
                <c:pt idx="22">
                  <c:v>392.97000600772537</c:v>
                </c:pt>
                <c:pt idx="23">
                  <c:v>358.18280453354589</c:v>
                </c:pt>
                <c:pt idx="24">
                  <c:v>389.50878503613359</c:v>
                </c:pt>
                <c:pt idx="25">
                  <c:v>332.49909909282843</c:v>
                </c:pt>
                <c:pt idx="26">
                  <c:v>354.10438660277697</c:v>
                </c:pt>
                <c:pt idx="27">
                  <c:v>278.56380730882728</c:v>
                </c:pt>
                <c:pt idx="28">
                  <c:v>278.20356828545385</c:v>
                </c:pt>
                <c:pt idx="29">
                  <c:v>346.15235966734372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E.T.Avg!$E$1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E.T.Avg!$E$2:$E$31</c:f>
              <c:numCache>
                <c:formatCode>General</c:formatCode>
                <c:ptCount val="30"/>
                <c:pt idx="0">
                  <c:v>154.18776197184556</c:v>
                </c:pt>
                <c:pt idx="1">
                  <c:v>153.11546955282182</c:v>
                </c:pt>
                <c:pt idx="2">
                  <c:v>141.30016646745887</c:v>
                </c:pt>
                <c:pt idx="3">
                  <c:v>280.24907120466099</c:v>
                </c:pt>
                <c:pt idx="4">
                  <c:v>232.48191815145137</c:v>
                </c:pt>
                <c:pt idx="5">
                  <c:v>235.71117844069514</c:v>
                </c:pt>
                <c:pt idx="6">
                  <c:v>250.71007125039466</c:v>
                </c:pt>
                <c:pt idx="7">
                  <c:v>384.49719953177504</c:v>
                </c:pt>
                <c:pt idx="8">
                  <c:v>405.45519301726762</c:v>
                </c:pt>
                <c:pt idx="9">
                  <c:v>399.10359569496984</c:v>
                </c:pt>
                <c:pt idx="10">
                  <c:v>431.37796939257152</c:v>
                </c:pt>
                <c:pt idx="11">
                  <c:v>466.83766084131935</c:v>
                </c:pt>
                <c:pt idx="12">
                  <c:v>406.2986711853394</c:v>
                </c:pt>
                <c:pt idx="13">
                  <c:v>443.50107597681182</c:v>
                </c:pt>
                <c:pt idx="14">
                  <c:v>432.88330247140311</c:v>
                </c:pt>
                <c:pt idx="15">
                  <c:v>445.54538329329563</c:v>
                </c:pt>
                <c:pt idx="16">
                  <c:v>409.28702161719968</c:v>
                </c:pt>
                <c:pt idx="17">
                  <c:v>388.73276853820039</c:v>
                </c:pt>
                <c:pt idx="18">
                  <c:v>421.84973861463396</c:v>
                </c:pt>
                <c:pt idx="19">
                  <c:v>368.15097967883997</c:v>
                </c:pt>
                <c:pt idx="20">
                  <c:v>377.43299424111638</c:v>
                </c:pt>
                <c:pt idx="21">
                  <c:v>365.31924121486475</c:v>
                </c:pt>
                <c:pt idx="22">
                  <c:v>381.44005636482473</c:v>
                </c:pt>
                <c:pt idx="23">
                  <c:v>363.97915063790276</c:v>
                </c:pt>
                <c:pt idx="24">
                  <c:v>336.82217091626518</c:v>
                </c:pt>
                <c:pt idx="25">
                  <c:v>314.04662442727886</c:v>
                </c:pt>
                <c:pt idx="26">
                  <c:v>322.86786017247539</c:v>
                </c:pt>
                <c:pt idx="27">
                  <c:v>321.68597659093183</c:v>
                </c:pt>
                <c:pt idx="28">
                  <c:v>333.43608558604569</c:v>
                </c:pt>
                <c:pt idx="29">
                  <c:v>311.22657006046359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E.T.Avg!$F$1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E.T.Avg!$F$2:$F$31</c:f>
              <c:numCache>
                <c:formatCode>General</c:formatCode>
                <c:ptCount val="30"/>
                <c:pt idx="0">
                  <c:v>162.71211244367348</c:v>
                </c:pt>
                <c:pt idx="1">
                  <c:v>144.31198837912595</c:v>
                </c:pt>
                <c:pt idx="2">
                  <c:v>229.57045318911045</c:v>
                </c:pt>
                <c:pt idx="3">
                  <c:v>198.850444156533</c:v>
                </c:pt>
                <c:pt idx="4">
                  <c:v>211.39969719391797</c:v>
                </c:pt>
                <c:pt idx="5">
                  <c:v>234.2508981013909</c:v>
                </c:pt>
                <c:pt idx="6">
                  <c:v>309.98147925712919</c:v>
                </c:pt>
                <c:pt idx="7">
                  <c:v>350.21068394200171</c:v>
                </c:pt>
                <c:pt idx="8">
                  <c:v>317.86243697616214</c:v>
                </c:pt>
                <c:pt idx="9">
                  <c:v>404.78694253134699</c:v>
                </c:pt>
                <c:pt idx="10">
                  <c:v>436.55088569158062</c:v>
                </c:pt>
                <c:pt idx="11">
                  <c:v>461.17321175209804</c:v>
                </c:pt>
                <c:pt idx="12">
                  <c:v>510.78191164471667</c:v>
                </c:pt>
                <c:pt idx="13">
                  <c:v>481.47911823853133</c:v>
                </c:pt>
                <c:pt idx="14">
                  <c:v>498.60328581602096</c:v>
                </c:pt>
                <c:pt idx="15">
                  <c:v>537.92334246996495</c:v>
                </c:pt>
                <c:pt idx="16">
                  <c:v>606.64942043421581</c:v>
                </c:pt>
                <c:pt idx="17">
                  <c:v>640.78911739961211</c:v>
                </c:pt>
                <c:pt idx="18">
                  <c:v>599.0720897823461</c:v>
                </c:pt>
                <c:pt idx="19">
                  <c:v>613.54915848692076</c:v>
                </c:pt>
                <c:pt idx="20">
                  <c:v>648.65502793694463</c:v>
                </c:pt>
                <c:pt idx="21">
                  <c:v>638.55080295851144</c:v>
                </c:pt>
                <c:pt idx="22">
                  <c:v>609.28531015489148</c:v>
                </c:pt>
                <c:pt idx="23">
                  <c:v>621.42003871631039</c:v>
                </c:pt>
                <c:pt idx="24">
                  <c:v>647.69740563531491</c:v>
                </c:pt>
                <c:pt idx="25">
                  <c:v>634.72005026680404</c:v>
                </c:pt>
                <c:pt idx="26">
                  <c:v>596.83417952766808</c:v>
                </c:pt>
                <c:pt idx="27">
                  <c:v>657.54435619799779</c:v>
                </c:pt>
                <c:pt idx="28">
                  <c:v>642.23728555525383</c:v>
                </c:pt>
                <c:pt idx="29">
                  <c:v>619.71480445648194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E.T.Avg!$G$1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E.T.Avg!$A$2:$A$31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E.T.Avg!$G$2:$G$31</c:f>
              <c:numCache>
                <c:formatCode>General</c:formatCode>
                <c:ptCount val="30"/>
                <c:pt idx="0">
                  <c:v>139.75261410954511</c:v>
                </c:pt>
                <c:pt idx="1">
                  <c:v>207.52208828534694</c:v>
                </c:pt>
                <c:pt idx="2">
                  <c:v>223.11614748549189</c:v>
                </c:pt>
                <c:pt idx="3">
                  <c:v>280.54295861622637</c:v>
                </c:pt>
                <c:pt idx="4">
                  <c:v>321.72652081179956</c:v>
                </c:pt>
                <c:pt idx="5">
                  <c:v>278.36254045671268</c:v>
                </c:pt>
                <c:pt idx="6">
                  <c:v>412.92963039998023</c:v>
                </c:pt>
                <c:pt idx="7">
                  <c:v>363.18336753538102</c:v>
                </c:pt>
                <c:pt idx="8">
                  <c:v>431.63007832285996</c:v>
                </c:pt>
                <c:pt idx="9">
                  <c:v>475.86389628022937</c:v>
                </c:pt>
                <c:pt idx="10">
                  <c:v>461.37027410285054</c:v>
                </c:pt>
                <c:pt idx="11">
                  <c:v>580.39068031692398</c:v>
                </c:pt>
                <c:pt idx="12">
                  <c:v>652.54286673115666</c:v>
                </c:pt>
                <c:pt idx="13">
                  <c:v>729.57009593272005</c:v>
                </c:pt>
                <c:pt idx="14">
                  <c:v>804.79652769498136</c:v>
                </c:pt>
                <c:pt idx="15">
                  <c:v>701.80725017786085</c:v>
                </c:pt>
                <c:pt idx="16">
                  <c:v>851.77106605924519</c:v>
                </c:pt>
                <c:pt idx="17">
                  <c:v>833.96220416094559</c:v>
                </c:pt>
                <c:pt idx="18">
                  <c:v>859.55689284311347</c:v>
                </c:pt>
                <c:pt idx="19">
                  <c:v>967.05373729706798</c:v>
                </c:pt>
                <c:pt idx="20">
                  <c:v>891.60831435733212</c:v>
                </c:pt>
                <c:pt idx="21">
                  <c:v>931.57940926795334</c:v>
                </c:pt>
                <c:pt idx="22">
                  <c:v>682.12803643823042</c:v>
                </c:pt>
                <c:pt idx="23">
                  <c:v>569.98012799046558</c:v>
                </c:pt>
                <c:pt idx="24">
                  <c:v>609.21352637122197</c:v>
                </c:pt>
                <c:pt idx="25">
                  <c:v>891.50960986543316</c:v>
                </c:pt>
                <c:pt idx="26">
                  <c:v>316.47301434386173</c:v>
                </c:pt>
                <c:pt idx="27">
                  <c:v>609.1857703421698</c:v>
                </c:pt>
                <c:pt idx="28">
                  <c:v>618.74661336659801</c:v>
                </c:pt>
                <c:pt idx="29">
                  <c:v>414.52915628456952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E.T.Avg!$H$1</c:f>
              <c:strCache>
                <c:ptCount val="1"/>
                <c:pt idx="0">
                  <c:v>FCFS</c:v>
                </c:pt>
              </c:strCache>
            </c:strRef>
          </c:tx>
          <c:marker>
            <c:symbol val="none"/>
          </c:marker>
          <c:cat>
            <c:numRef>
              <c:f>E.T.Avg!$A$2:$A$31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E.T.Avg!$H$2:$H$31</c:f>
              <c:numCache>
                <c:formatCode>General</c:formatCode>
                <c:ptCount val="30"/>
                <c:pt idx="0">
                  <c:v>1692.8189423206309</c:v>
                </c:pt>
                <c:pt idx="1">
                  <c:v>1707.7273247831938</c:v>
                </c:pt>
                <c:pt idx="2">
                  <c:v>1714.0932384441203</c:v>
                </c:pt>
                <c:pt idx="3">
                  <c:v>1739.5725463857641</c:v>
                </c:pt>
                <c:pt idx="4">
                  <c:v>1711.3813557646661</c:v>
                </c:pt>
                <c:pt idx="5">
                  <c:v>1689.3535283834672</c:v>
                </c:pt>
                <c:pt idx="6">
                  <c:v>1731.3772411784823</c:v>
                </c:pt>
                <c:pt idx="7">
                  <c:v>1677.4370367729205</c:v>
                </c:pt>
                <c:pt idx="8">
                  <c:v>1739.5996297396534</c:v>
                </c:pt>
                <c:pt idx="9">
                  <c:v>1665.9190110172949</c:v>
                </c:pt>
                <c:pt idx="10">
                  <c:v>1717.3463006325924</c:v>
                </c:pt>
                <c:pt idx="11">
                  <c:v>1711.4896991760836</c:v>
                </c:pt>
                <c:pt idx="12">
                  <c:v>1688.3255092998336</c:v>
                </c:pt>
                <c:pt idx="13">
                  <c:v>1691.1584248608881</c:v>
                </c:pt>
                <c:pt idx="14">
                  <c:v>1705.5097821868821</c:v>
                </c:pt>
                <c:pt idx="15">
                  <c:v>1512.9112172319426</c:v>
                </c:pt>
                <c:pt idx="16">
                  <c:v>1690.5238961326368</c:v>
                </c:pt>
                <c:pt idx="17">
                  <c:v>1772.9880134672021</c:v>
                </c:pt>
                <c:pt idx="18">
                  <c:v>1718.8078761432498</c:v>
                </c:pt>
                <c:pt idx="19">
                  <c:v>1713.1124370322691</c:v>
                </c:pt>
                <c:pt idx="20">
                  <c:v>1752.4142725503418</c:v>
                </c:pt>
                <c:pt idx="21">
                  <c:v>1615.7587579742003</c:v>
                </c:pt>
                <c:pt idx="22">
                  <c:v>1370.1468093733758</c:v>
                </c:pt>
                <c:pt idx="23">
                  <c:v>1773.7220690558527</c:v>
                </c:pt>
                <c:pt idx="24">
                  <c:v>893.49386379719283</c:v>
                </c:pt>
                <c:pt idx="25">
                  <c:v>924.18223353534404</c:v>
                </c:pt>
                <c:pt idx="26">
                  <c:v>1454.675759064874</c:v>
                </c:pt>
                <c:pt idx="27">
                  <c:v>652.82596219282516</c:v>
                </c:pt>
                <c:pt idx="28">
                  <c:v>760.70978309344002</c:v>
                </c:pt>
                <c:pt idx="29">
                  <c:v>1432.9779766076247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E.T.Avg!$I$1</c:f>
              <c:strCache>
                <c:ptCount val="1"/>
                <c:pt idx="0">
                  <c:v>FOFS</c:v>
                </c:pt>
              </c:strCache>
            </c:strRef>
          </c:tx>
          <c:marker>
            <c:symbol val="none"/>
          </c:marker>
          <c:cat>
            <c:numRef>
              <c:f>E.T.Avg!$A$2:$A$31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E.T.Avg!$I$2:$I$31</c:f>
              <c:numCache>
                <c:formatCode>General</c:formatCode>
                <c:ptCount val="30"/>
                <c:pt idx="0">
                  <c:v>1536.8479808338773</c:v>
                </c:pt>
                <c:pt idx="1">
                  <c:v>1536.0674627420026</c:v>
                </c:pt>
                <c:pt idx="2">
                  <c:v>1481.4494809736216</c:v>
                </c:pt>
                <c:pt idx="3">
                  <c:v>1517.7658389020482</c:v>
                </c:pt>
                <c:pt idx="4">
                  <c:v>1562.5235244922919</c:v>
                </c:pt>
                <c:pt idx="5">
                  <c:v>1464.6382991715664</c:v>
                </c:pt>
                <c:pt idx="6">
                  <c:v>1496.4527866515409</c:v>
                </c:pt>
                <c:pt idx="7">
                  <c:v>1526.9775586501942</c:v>
                </c:pt>
                <c:pt idx="8">
                  <c:v>1553.9035299581731</c:v>
                </c:pt>
                <c:pt idx="9">
                  <c:v>1531.3369624137231</c:v>
                </c:pt>
                <c:pt idx="10">
                  <c:v>1541.3105295758266</c:v>
                </c:pt>
                <c:pt idx="11">
                  <c:v>1592.6507578531568</c:v>
                </c:pt>
                <c:pt idx="12">
                  <c:v>1580.6645680994247</c:v>
                </c:pt>
                <c:pt idx="13">
                  <c:v>1545.8100222991634</c:v>
                </c:pt>
                <c:pt idx="14">
                  <c:v>1590.189218646075</c:v>
                </c:pt>
                <c:pt idx="15">
                  <c:v>1441.0224054468497</c:v>
                </c:pt>
                <c:pt idx="16">
                  <c:v>1588.5869221953863</c:v>
                </c:pt>
                <c:pt idx="17">
                  <c:v>1564.0095179929599</c:v>
                </c:pt>
                <c:pt idx="18">
                  <c:v>1602.8480385821686</c:v>
                </c:pt>
                <c:pt idx="19">
                  <c:v>1572.2580710130817</c:v>
                </c:pt>
                <c:pt idx="20">
                  <c:v>1632.0063408603191</c:v>
                </c:pt>
                <c:pt idx="21">
                  <c:v>1551.2387614176648</c:v>
                </c:pt>
                <c:pt idx="22">
                  <c:v>1309.6419141482188</c:v>
                </c:pt>
                <c:pt idx="23">
                  <c:v>1634.1638647663374</c:v>
                </c:pt>
                <c:pt idx="24">
                  <c:v>1333.9597827160694</c:v>
                </c:pt>
                <c:pt idx="25">
                  <c:v>668.49050509286837</c:v>
                </c:pt>
                <c:pt idx="26">
                  <c:v>1456.2490406790046</c:v>
                </c:pt>
                <c:pt idx="27">
                  <c:v>906.12359497566433</c:v>
                </c:pt>
                <c:pt idx="28">
                  <c:v>942.61119618323949</c:v>
                </c:pt>
                <c:pt idx="29">
                  <c:v>1054.3614262845922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4448"/>
        <c:axId val="102048512"/>
      </c:lineChart>
      <c:catAx>
        <c:axId val="1016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48512"/>
        <c:crosses val="autoZero"/>
        <c:auto val="1"/>
        <c:lblAlgn val="ctr"/>
        <c:lblOffset val="100"/>
        <c:noMultiLvlLbl val="0"/>
      </c:catAx>
      <c:valAx>
        <c:axId val="102048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Empty Travel Average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2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E.T.Avg!$L$1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E.T.Avg!$L$2:$L$31</c:f>
              <c:numCache>
                <c:formatCode>General</c:formatCode>
                <c:ptCount val="30"/>
                <c:pt idx="0">
                  <c:v>0.90758342913273038</c:v>
                </c:pt>
                <c:pt idx="1">
                  <c:v>0.92437025818503338</c:v>
                </c:pt>
                <c:pt idx="2">
                  <c:v>0.91616288550607294</c:v>
                </c:pt>
                <c:pt idx="3">
                  <c:v>0.88423230796595587</c:v>
                </c:pt>
                <c:pt idx="4">
                  <c:v>0.85710869192100125</c:v>
                </c:pt>
                <c:pt idx="5">
                  <c:v>0.81296216041684866</c:v>
                </c:pt>
                <c:pt idx="6">
                  <c:v>0.83859608031274124</c:v>
                </c:pt>
                <c:pt idx="7">
                  <c:v>0.84540222673563969</c:v>
                </c:pt>
                <c:pt idx="8">
                  <c:v>0.83096346732021231</c:v>
                </c:pt>
                <c:pt idx="9">
                  <c:v>0.81940536863196578</c:v>
                </c:pt>
                <c:pt idx="10">
                  <c:v>0.84176253548989488</c:v>
                </c:pt>
                <c:pt idx="11">
                  <c:v>0.83463418166221026</c:v>
                </c:pt>
                <c:pt idx="12">
                  <c:v>0.81590104068960523</c:v>
                </c:pt>
                <c:pt idx="13">
                  <c:v>0.83591219925846982</c:v>
                </c:pt>
                <c:pt idx="14">
                  <c:v>0.86237615867910278</c:v>
                </c:pt>
                <c:pt idx="15">
                  <c:v>0.80673323263037899</c:v>
                </c:pt>
                <c:pt idx="16">
                  <c:v>0.856580258898893</c:v>
                </c:pt>
                <c:pt idx="17">
                  <c:v>0.8660979828133647</c:v>
                </c:pt>
                <c:pt idx="18">
                  <c:v>0.85401972282437233</c:v>
                </c:pt>
                <c:pt idx="19">
                  <c:v>0.84479830274339418</c:v>
                </c:pt>
                <c:pt idx="20">
                  <c:v>0.86458978633189765</c:v>
                </c:pt>
                <c:pt idx="21">
                  <c:v>0.84769539749103895</c:v>
                </c:pt>
                <c:pt idx="22">
                  <c:v>0.80566224236019757</c:v>
                </c:pt>
                <c:pt idx="23">
                  <c:v>0.86546537086151942</c:v>
                </c:pt>
                <c:pt idx="24">
                  <c:v>0.76672137562758935</c:v>
                </c:pt>
                <c:pt idx="25">
                  <c:v>0.71543819924757834</c:v>
                </c:pt>
                <c:pt idx="26">
                  <c:v>0.85277959526935154</c:v>
                </c:pt>
                <c:pt idx="27">
                  <c:v>0.67569912082028905</c:v>
                </c:pt>
                <c:pt idx="28">
                  <c:v>0.7041577322950987</c:v>
                </c:pt>
                <c:pt idx="29">
                  <c:v>0.83770029738125484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E.T.Avg!$M$1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E.T.Avg!$M$2:$M$31</c:f>
              <c:numCache>
                <c:formatCode>General</c:formatCode>
                <c:ptCount val="30"/>
                <c:pt idx="0">
                  <c:v>0.94971244852979864</c:v>
                </c:pt>
                <c:pt idx="1">
                  <c:v>0.91910096447687928</c:v>
                </c:pt>
                <c:pt idx="2">
                  <c:v>0.90818792382994462</c:v>
                </c:pt>
                <c:pt idx="3">
                  <c:v>0.90825166677861202</c:v>
                </c:pt>
                <c:pt idx="4">
                  <c:v>0.89924159061509923</c:v>
                </c:pt>
                <c:pt idx="5">
                  <c:v>0.89114090392219436</c:v>
                </c:pt>
                <c:pt idx="6">
                  <c:v>0.88938160091631568</c:v>
                </c:pt>
                <c:pt idx="7">
                  <c:v>0.88036652105000768</c:v>
                </c:pt>
                <c:pt idx="8">
                  <c:v>0.87628928786435512</c:v>
                </c:pt>
                <c:pt idx="9">
                  <c:v>0.87757348551510594</c:v>
                </c:pt>
                <c:pt idx="10">
                  <c:v>0.86020350317014127</c:v>
                </c:pt>
                <c:pt idx="11">
                  <c:v>0.87084943707957907</c:v>
                </c:pt>
                <c:pt idx="12">
                  <c:v>0.86238864877580856</c:v>
                </c:pt>
                <c:pt idx="13">
                  <c:v>0.86374821210700425</c:v>
                </c:pt>
                <c:pt idx="14">
                  <c:v>0.88867845830750158</c:v>
                </c:pt>
                <c:pt idx="15">
                  <c:v>0.86182645393798452</c:v>
                </c:pt>
                <c:pt idx="16">
                  <c:v>0.88348974088697307</c:v>
                </c:pt>
                <c:pt idx="17">
                  <c:v>0.87254352264965473</c:v>
                </c:pt>
                <c:pt idx="18">
                  <c:v>0.87511994508371616</c:v>
                </c:pt>
                <c:pt idx="19">
                  <c:v>0.88212056213968637</c:v>
                </c:pt>
                <c:pt idx="20">
                  <c:v>0.87668983791298749</c:v>
                </c:pt>
                <c:pt idx="21">
                  <c:v>0.87395427780433843</c:v>
                </c:pt>
                <c:pt idx="22">
                  <c:v>0.85051408103157788</c:v>
                </c:pt>
                <c:pt idx="23">
                  <c:v>0.87772991710315085</c:v>
                </c:pt>
                <c:pt idx="24">
                  <c:v>0.8028363393772443</c:v>
                </c:pt>
                <c:pt idx="25">
                  <c:v>0.77434809481723166</c:v>
                </c:pt>
                <c:pt idx="26">
                  <c:v>0.86768164324087749</c:v>
                </c:pt>
                <c:pt idx="27">
                  <c:v>0.68155610844523851</c:v>
                </c:pt>
                <c:pt idx="28">
                  <c:v>0.72902684263014317</c:v>
                </c:pt>
                <c:pt idx="29">
                  <c:v>0.85960856891053472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E.T.Avg!$N$1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E.T.Avg!$N$2:$N$31</c:f>
              <c:numCache>
                <c:formatCode>General</c:formatCode>
                <c:ptCount val="30"/>
                <c:pt idx="0">
                  <c:v>0.87649110780015616</c:v>
                </c:pt>
                <c:pt idx="1">
                  <c:v>0.86122954882637937</c:v>
                </c:pt>
                <c:pt idx="2">
                  <c:v>0.86218708392070031</c:v>
                </c:pt>
                <c:pt idx="3">
                  <c:v>0.8664456233491048</c:v>
                </c:pt>
                <c:pt idx="4">
                  <c:v>0.84630912290210281</c:v>
                </c:pt>
                <c:pt idx="5">
                  <c:v>0.83269377573464542</c:v>
                </c:pt>
                <c:pt idx="6">
                  <c:v>0.85038476200538127</c:v>
                </c:pt>
                <c:pt idx="7">
                  <c:v>0.81611989036578791</c:v>
                </c:pt>
                <c:pt idx="8">
                  <c:v>0.8142064961289377</c:v>
                </c:pt>
                <c:pt idx="9">
                  <c:v>0.76258017492280217</c:v>
                </c:pt>
                <c:pt idx="10">
                  <c:v>0.77915057684451583</c:v>
                </c:pt>
                <c:pt idx="11">
                  <c:v>0.77411684111892698</c:v>
                </c:pt>
                <c:pt idx="12">
                  <c:v>0.77685448201906737</c:v>
                </c:pt>
                <c:pt idx="13">
                  <c:v>0.75656969405340335</c:v>
                </c:pt>
                <c:pt idx="14">
                  <c:v>0.74943717556590994</c:v>
                </c:pt>
                <c:pt idx="15">
                  <c:v>0.72573564367131549</c:v>
                </c:pt>
                <c:pt idx="16">
                  <c:v>0.74363826067785754</c:v>
                </c:pt>
                <c:pt idx="17">
                  <c:v>0.75735673291600336</c:v>
                </c:pt>
                <c:pt idx="18">
                  <c:v>0.78192552807869919</c:v>
                </c:pt>
                <c:pt idx="19">
                  <c:v>0.76994250383517482</c:v>
                </c:pt>
                <c:pt idx="20">
                  <c:v>0.76637317870632971</c:v>
                </c:pt>
                <c:pt idx="21">
                  <c:v>0.78156676631995303</c:v>
                </c:pt>
                <c:pt idx="22">
                  <c:v>0.7131913140114915</c:v>
                </c:pt>
                <c:pt idx="23">
                  <c:v>0.79806148280930767</c:v>
                </c:pt>
                <c:pt idx="24">
                  <c:v>0.56406104079910602</c:v>
                </c:pt>
                <c:pt idx="25">
                  <c:v>0.6402234461693832</c:v>
                </c:pt>
                <c:pt idx="26">
                  <c:v>0.7565750412790202</c:v>
                </c:pt>
                <c:pt idx="27">
                  <c:v>0.57329545171099072</c:v>
                </c:pt>
                <c:pt idx="28">
                  <c:v>0.63428422445924904</c:v>
                </c:pt>
                <c:pt idx="29">
                  <c:v>0.75843846498826795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E.T.Avg!$O$1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E.T.Avg!$O$2:$O$31</c:f>
              <c:numCache>
                <c:formatCode>General</c:formatCode>
                <c:ptCount val="30"/>
                <c:pt idx="0">
                  <c:v>0.9089165662569475</c:v>
                </c:pt>
                <c:pt idx="1">
                  <c:v>0.91033962663081425</c:v>
                </c:pt>
                <c:pt idx="2">
                  <c:v>0.91756564736483248</c:v>
                </c:pt>
                <c:pt idx="3">
                  <c:v>0.83889773853529559</c:v>
                </c:pt>
                <c:pt idx="4">
                  <c:v>0.86415539858001111</c:v>
                </c:pt>
                <c:pt idx="5">
                  <c:v>0.86047255682104273</c:v>
                </c:pt>
                <c:pt idx="6">
                  <c:v>0.85519616101702611</c:v>
                </c:pt>
                <c:pt idx="7">
                  <c:v>0.7707829318759547</c:v>
                </c:pt>
                <c:pt idx="8">
                  <c:v>0.76692614433474693</c:v>
                </c:pt>
                <c:pt idx="9">
                  <c:v>0.7604303732320955</c:v>
                </c:pt>
                <c:pt idx="10">
                  <c:v>0.74881130891674474</c:v>
                </c:pt>
                <c:pt idx="11">
                  <c:v>0.72723314603292299</c:v>
                </c:pt>
                <c:pt idx="12">
                  <c:v>0.75934814172544507</c:v>
                </c:pt>
                <c:pt idx="13">
                  <c:v>0.73775308719921173</c:v>
                </c:pt>
                <c:pt idx="14">
                  <c:v>0.74618538867813444</c:v>
                </c:pt>
                <c:pt idx="15">
                  <c:v>0.70550460713188723</c:v>
                </c:pt>
                <c:pt idx="16">
                  <c:v>0.75789338290129238</c:v>
                </c:pt>
                <c:pt idx="17">
                  <c:v>0.78074709722486713</c:v>
                </c:pt>
                <c:pt idx="18">
                  <c:v>0.75456841659278273</c:v>
                </c:pt>
                <c:pt idx="19">
                  <c:v>0.78509818052771196</c:v>
                </c:pt>
                <c:pt idx="20">
                  <c:v>0.7846211365924185</c:v>
                </c:pt>
                <c:pt idx="21">
                  <c:v>0.77390236047806227</c:v>
                </c:pt>
                <c:pt idx="22">
                  <c:v>0.72160643388333479</c:v>
                </c:pt>
                <c:pt idx="23">
                  <c:v>0.79479358294749769</c:v>
                </c:pt>
                <c:pt idx="24">
                  <c:v>0.62302799765761141</c:v>
                </c:pt>
                <c:pt idx="25">
                  <c:v>0.66018971904931278</c:v>
                </c:pt>
                <c:pt idx="26">
                  <c:v>0.77804822953808728</c:v>
                </c:pt>
                <c:pt idx="27">
                  <c:v>0.50724083412614729</c:v>
                </c:pt>
                <c:pt idx="28">
                  <c:v>0.56167766867658542</c:v>
                </c:pt>
                <c:pt idx="29">
                  <c:v>0.78281133754947918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E.T.Avg!$P$1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E.T.Avg!$P$2:$P$31</c:f>
              <c:numCache>
                <c:formatCode>General</c:formatCode>
                <c:ptCount val="30"/>
                <c:pt idx="0">
                  <c:v>0.90388097133375844</c:v>
                </c:pt>
                <c:pt idx="1">
                  <c:v>0.91549471260147031</c:v>
                </c:pt>
                <c:pt idx="2">
                  <c:v>0.86606886484337864</c:v>
                </c:pt>
                <c:pt idx="3">
                  <c:v>0.88569005381829224</c:v>
                </c:pt>
                <c:pt idx="4">
                  <c:v>0.87647423148450632</c:v>
                </c:pt>
                <c:pt idx="5">
                  <c:v>0.86133695868528815</c:v>
                </c:pt>
                <c:pt idx="6">
                  <c:v>0.82096248472913003</c:v>
                </c:pt>
                <c:pt idx="7">
                  <c:v>0.79122275455671209</c:v>
                </c:pt>
                <c:pt idx="8">
                  <c:v>0.81727839467077079</c:v>
                </c:pt>
                <c:pt idx="9">
                  <c:v>0.75701883473665177</c:v>
                </c:pt>
                <c:pt idx="10">
                  <c:v>0.74579915213910264</c:v>
                </c:pt>
                <c:pt idx="11">
                  <c:v>0.7305428060863538</c:v>
                </c:pt>
                <c:pt idx="12">
                  <c:v>0.697462421297808</c:v>
                </c:pt>
                <c:pt idx="13">
                  <c:v>0.71529626606204144</c:v>
                </c:pt>
                <c:pt idx="14">
                  <c:v>0.70765146525475253</c:v>
                </c:pt>
                <c:pt idx="15">
                  <c:v>0.64444487135592665</c:v>
                </c:pt>
                <c:pt idx="16">
                  <c:v>0.6411470894779836</c:v>
                </c:pt>
                <c:pt idx="17">
                  <c:v>0.63858237476377278</c:v>
                </c:pt>
                <c:pt idx="18">
                  <c:v>0.6514607024453628</c:v>
                </c:pt>
                <c:pt idx="19">
                  <c:v>0.6418512029777742</c:v>
                </c:pt>
                <c:pt idx="20">
                  <c:v>0.62985063629221805</c:v>
                </c:pt>
                <c:pt idx="21">
                  <c:v>0.60479817930300983</c:v>
                </c:pt>
                <c:pt idx="22">
                  <c:v>0.55531384959138608</c:v>
                </c:pt>
                <c:pt idx="23">
                  <c:v>0.64965196658623614</c:v>
                </c:pt>
                <c:pt idx="24">
                  <c:v>0.27509585473512477</c:v>
                </c:pt>
                <c:pt idx="25">
                  <c:v>0.31320898927177865</c:v>
                </c:pt>
                <c:pt idx="26">
                  <c:v>0.58971325684884035</c:v>
                </c:pt>
                <c:pt idx="27">
                  <c:v>-7.2276445460650275E-3</c:v>
                </c:pt>
                <c:pt idx="28">
                  <c:v>0.15573941622837509</c:v>
                </c:pt>
                <c:pt idx="29">
                  <c:v>0.56753361560826621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E.T.Avg!$Q$1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E.T.Avg!$K$2:$K$31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E.T.Avg!$Q$2:$Q$31</c:f>
              <c:numCache>
                <c:formatCode>General</c:formatCode>
                <c:ptCount val="30"/>
                <c:pt idx="0">
                  <c:v>0.91744385024545938</c:v>
                </c:pt>
                <c:pt idx="1">
                  <c:v>0.87848054822704613</c:v>
                </c:pt>
                <c:pt idx="2">
                  <c:v>0.86983429927766709</c:v>
                </c:pt>
                <c:pt idx="3">
                  <c:v>0.83872879622117602</c:v>
                </c:pt>
                <c:pt idx="4">
                  <c:v>0.8120076979171903</c:v>
                </c:pt>
                <c:pt idx="5">
                  <c:v>0.83522540677256807</c:v>
                </c:pt>
                <c:pt idx="6">
                  <c:v>0.76150221882383373</c:v>
                </c:pt>
                <c:pt idx="7">
                  <c:v>0.7834891208589988</c:v>
                </c:pt>
                <c:pt idx="8">
                  <c:v>0.75187964463555479</c:v>
                </c:pt>
                <c:pt idx="9">
                  <c:v>0.71435352311056077</c:v>
                </c:pt>
                <c:pt idx="10">
                  <c:v>0.73134697764050116</c:v>
                </c:pt>
                <c:pt idx="11">
                  <c:v>0.66088567135617238</c:v>
                </c:pt>
                <c:pt idx="12">
                  <c:v>0.61349700449543465</c:v>
                </c:pt>
                <c:pt idx="13">
                  <c:v>0.56859742694258031</c:v>
                </c:pt>
                <c:pt idx="14">
                  <c:v>0.52811966480600614</c:v>
                </c:pt>
                <c:pt idx="15">
                  <c:v>0.53612132543910695</c:v>
                </c:pt>
                <c:pt idx="16">
                  <c:v>0.49614964449315535</c:v>
                </c:pt>
                <c:pt idx="17">
                  <c:v>0.52962896656584035</c:v>
                </c:pt>
                <c:pt idx="18">
                  <c:v>0.49991101112950925</c:v>
                </c:pt>
                <c:pt idx="19">
                  <c:v>0.43549896878201694</c:v>
                </c:pt>
                <c:pt idx="20">
                  <c:v>0.49121145135405259</c:v>
                </c:pt>
                <c:pt idx="21">
                  <c:v>0.42344152264664475</c:v>
                </c:pt>
                <c:pt idx="22">
                  <c:v>0.50214967347170958</c:v>
                </c:pt>
                <c:pt idx="23">
                  <c:v>0.67865307765276639</c:v>
                </c:pt>
                <c:pt idx="24">
                  <c:v>0.31816708423472445</c:v>
                </c:pt>
                <c:pt idx="25">
                  <c:v>3.5353009919835643E-2</c:v>
                </c:pt>
                <c:pt idx="26">
                  <c:v>0.78244429222680956</c:v>
                </c:pt>
                <c:pt idx="27">
                  <c:v>6.6848125500507213E-2</c:v>
                </c:pt>
                <c:pt idx="28">
                  <c:v>0.18661935587254608</c:v>
                </c:pt>
                <c:pt idx="29">
                  <c:v>0.71072189311247513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60800"/>
        <c:axId val="102062720"/>
      </c:lineChart>
      <c:catAx>
        <c:axId val="10206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62720"/>
        <c:crosses val="autoZero"/>
        <c:auto val="1"/>
        <c:lblAlgn val="ctr"/>
        <c:lblOffset val="100"/>
        <c:noMultiLvlLbl val="0"/>
      </c:catAx>
      <c:valAx>
        <c:axId val="10206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FCFS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6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E.T.Avg!$U$1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E.T.Avg!$S$2:$S$31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E.T.Avg!$U$2:$U$31</c:f>
              <c:numCache>
                <c:formatCode>General</c:formatCode>
                <c:ptCount val="30"/>
                <c:pt idx="0">
                  <c:v>0.94460888731135839</c:v>
                </c:pt>
                <c:pt idx="1">
                  <c:v>0.91006026957642561</c:v>
                </c:pt>
                <c:pt idx="2">
                  <c:v>0.89376994558924783</c:v>
                </c:pt>
                <c:pt idx="3">
                  <c:v>0.8948435407111045</c:v>
                </c:pt>
                <c:pt idx="4">
                  <c:v>0.88964258102043481</c:v>
                </c:pt>
                <c:pt idx="5">
                  <c:v>0.87443896683591105</c:v>
                </c:pt>
                <c:pt idx="6">
                  <c:v>0.87201588961744692</c:v>
                </c:pt>
                <c:pt idx="7">
                  <c:v>0.86857853457512224</c:v>
                </c:pt>
                <c:pt idx="8">
                  <c:v>0.86150548931966875</c:v>
                </c:pt>
                <c:pt idx="9">
                  <c:v>0.86681399134290138</c:v>
                </c:pt>
                <c:pt idx="10">
                  <c:v>0.84423710078836334</c:v>
                </c:pt>
                <c:pt idx="11">
                  <c:v>0.86121259981752174</c:v>
                </c:pt>
                <c:pt idx="12">
                  <c:v>0.85301577619318958</c:v>
                </c:pt>
                <c:pt idx="13">
                  <c:v>0.85093681909573982</c:v>
                </c:pt>
                <c:pt idx="14">
                  <c:v>0.88060541720542396</c:v>
                </c:pt>
                <c:pt idx="15">
                  <c:v>0.85493333970951357</c:v>
                </c:pt>
                <c:pt idx="16">
                  <c:v>0.87601347183257749</c:v>
                </c:pt>
                <c:pt idx="17">
                  <c:v>0.85551315130683658</c:v>
                </c:pt>
                <c:pt idx="18">
                  <c:v>0.86608535756566252</c:v>
                </c:pt>
                <c:pt idx="19">
                  <c:v>0.87156006078648685</c:v>
                </c:pt>
                <c:pt idx="20">
                  <c:v>0.86759212719855994</c:v>
                </c:pt>
                <c:pt idx="21">
                  <c:v>0.86871171311068818</c:v>
                </c:pt>
                <c:pt idx="22">
                  <c:v>0.84360789563302696</c:v>
                </c:pt>
                <c:pt idx="23">
                  <c:v>0.86728800636499215</c:v>
                </c:pt>
                <c:pt idx="24">
                  <c:v>0.86793865661261793</c:v>
                </c:pt>
                <c:pt idx="25">
                  <c:v>0.68803822919766799</c:v>
                </c:pt>
                <c:pt idx="26">
                  <c:v>0.86782459546407964</c:v>
                </c:pt>
                <c:pt idx="27">
                  <c:v>0.77057385873033346</c:v>
                </c:pt>
                <c:pt idx="28">
                  <c:v>0.78131818017691224</c:v>
                </c:pt>
                <c:pt idx="29">
                  <c:v>0.80919462355091043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E.T.Avg!$V$1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E.T.Avg!$S$2:$S$31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E.T.Avg!$V$2:$V$31</c:f>
              <c:numCache>
                <c:formatCode>General</c:formatCode>
                <c:ptCount val="30"/>
                <c:pt idx="0">
                  <c:v>0.86395649090322602</c:v>
                </c:pt>
                <c:pt idx="1">
                  <c:v>0.84572156035474366</c:v>
                </c:pt>
                <c:pt idx="2">
                  <c:v>0.84054522907757478</c:v>
                </c:pt>
                <c:pt idx="3">
                  <c:v>0.84692795086254746</c:v>
                </c:pt>
                <c:pt idx="4">
                  <c:v>0.83166736532691643</c:v>
                </c:pt>
                <c:pt idx="5">
                  <c:v>0.80702446437249398</c:v>
                </c:pt>
                <c:pt idx="6">
                  <c:v>0.826897032563912</c:v>
                </c:pt>
                <c:pt idx="7">
                  <c:v>0.79800141496581556</c:v>
                </c:pt>
                <c:pt idx="8">
                  <c:v>0.79200361907226469</c:v>
                </c:pt>
                <c:pt idx="9">
                  <c:v>0.74171445612788267</c:v>
                </c:pt>
                <c:pt idx="10">
                  <c:v>0.75392697800015029</c:v>
                </c:pt>
                <c:pt idx="11">
                  <c:v>0.75726210047240272</c:v>
                </c:pt>
                <c:pt idx="12">
                  <c:v>0.76165577574366428</c:v>
                </c:pt>
                <c:pt idx="13">
                  <c:v>0.73368059022172805</c:v>
                </c:pt>
                <c:pt idx="14">
                  <c:v>0.73126635301391352</c:v>
                </c:pt>
                <c:pt idx="15">
                  <c:v>0.71205331741674316</c:v>
                </c:pt>
                <c:pt idx="16">
                  <c:v>0.72718795533121994</c:v>
                </c:pt>
                <c:pt idx="17">
                  <c:v>0.72493543092978574</c:v>
                </c:pt>
                <c:pt idx="18">
                  <c:v>0.76614868602536168</c:v>
                </c:pt>
                <c:pt idx="19">
                  <c:v>0.74933227236765365</c:v>
                </c:pt>
                <c:pt idx="20">
                  <c:v>0.74913640600821862</c:v>
                </c:pt>
                <c:pt idx="21">
                  <c:v>0.77248156819610647</c:v>
                </c:pt>
                <c:pt idx="22">
                  <c:v>0.69994087562224205</c:v>
                </c:pt>
                <c:pt idx="23">
                  <c:v>0.7808158580322293</c:v>
                </c:pt>
                <c:pt idx="24">
                  <c:v>0.70800560100615895</c:v>
                </c:pt>
                <c:pt idx="25">
                  <c:v>0.50261208415123737</c:v>
                </c:pt>
                <c:pt idx="26">
                  <c:v>0.75683802927164934</c:v>
                </c:pt>
                <c:pt idx="27">
                  <c:v>0.69257636722691396</c:v>
                </c:pt>
                <c:pt idx="28">
                  <c:v>0.70485862101793639</c:v>
                </c:pt>
                <c:pt idx="29">
                  <c:v>0.67169478033056318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E.T.Avg!$W$1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E.T.Avg!$S$2:$S$31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E.T.Avg!$W$2:$W$31</c:f>
              <c:numCache>
                <c:formatCode>General</c:formatCode>
                <c:ptCount val="30"/>
                <c:pt idx="0">
                  <c:v>0.89967273022788841</c:v>
                </c:pt>
                <c:pt idx="1">
                  <c:v>0.90031982756831619</c:v>
                </c:pt>
                <c:pt idx="2">
                  <c:v>0.90462032740084042</c:v>
                </c:pt>
                <c:pt idx="3">
                  <c:v>0.8153542107606051</c:v>
                </c:pt>
                <c:pt idx="4">
                  <c:v>0.85121381245956518</c:v>
                </c:pt>
                <c:pt idx="5">
                  <c:v>0.83906526370775714</c:v>
                </c:pt>
                <c:pt idx="6">
                  <c:v>0.83246376131158606</c:v>
                </c:pt>
                <c:pt idx="7">
                  <c:v>0.74819721655132909</c:v>
                </c:pt>
                <c:pt idx="8">
                  <c:v>0.73907312442479522</c:v>
                </c:pt>
                <c:pt idx="9">
                  <c:v>0.73937571841412675</c:v>
                </c:pt>
                <c:pt idx="10">
                  <c:v>0.72012260922444482</c:v>
                </c:pt>
                <c:pt idx="11">
                  <c:v>0.70688008118578249</c:v>
                </c:pt>
                <c:pt idx="12">
                  <c:v>0.74295705781912424</c:v>
                </c:pt>
                <c:pt idx="13">
                  <c:v>0.7130947079013179</c:v>
                </c:pt>
                <c:pt idx="14">
                  <c:v>0.72777874645636809</c:v>
                </c:pt>
                <c:pt idx="15">
                  <c:v>0.6908130077581025</c:v>
                </c:pt>
                <c:pt idx="16">
                  <c:v>0.7423578049782914</c:v>
                </c:pt>
                <c:pt idx="17">
                  <c:v>0.75145114907161947</c:v>
                </c:pt>
                <c:pt idx="18">
                  <c:v>0.73681239365162177</c:v>
                </c:pt>
                <c:pt idx="19">
                  <c:v>0.76584570531628904</c:v>
                </c:pt>
                <c:pt idx="20">
                  <c:v>0.76873068149836299</c:v>
                </c:pt>
                <c:pt idx="21">
                  <c:v>0.76449838006819626</c:v>
                </c:pt>
                <c:pt idx="22">
                  <c:v>0.70874477042611261</c:v>
                </c:pt>
                <c:pt idx="23">
                  <c:v>0.77726887830190361</c:v>
                </c:pt>
                <c:pt idx="24">
                  <c:v>0.74750200472276385</c:v>
                </c:pt>
                <c:pt idx="25">
                  <c:v>0.530215280494297</c:v>
                </c:pt>
                <c:pt idx="26">
                  <c:v>0.77828801863317842</c:v>
                </c:pt>
                <c:pt idx="27">
                  <c:v>0.64498664599990774</c:v>
                </c:pt>
                <c:pt idx="28">
                  <c:v>0.6462633937129395</c:v>
                </c:pt>
                <c:pt idx="29">
                  <c:v>0.70481984421871513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E.T.Avg!$X$1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E.T.Avg!$S$2:$S$31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E.T.Avg!$X$2:$X$31</c:f>
              <c:numCache>
                <c:formatCode>General</c:formatCode>
                <c:ptCount val="30"/>
                <c:pt idx="0">
                  <c:v>0.89412608503061719</c:v>
                </c:pt>
                <c:pt idx="1">
                  <c:v>0.90605100890457146</c:v>
                </c:pt>
                <c:pt idx="2">
                  <c:v>0.84503659683471988</c:v>
                </c:pt>
                <c:pt idx="3">
                  <c:v>0.86898476757100984</c:v>
                </c:pt>
                <c:pt idx="4">
                  <c:v>0.86470623073492114</c:v>
                </c:pt>
                <c:pt idx="5">
                  <c:v>0.84006228825650076</c:v>
                </c:pt>
                <c:pt idx="6">
                  <c:v>0.79285582410471966</c:v>
                </c:pt>
                <c:pt idx="7">
                  <c:v>0.77065106035246633</c:v>
                </c:pt>
                <c:pt idx="8">
                  <c:v>0.79544261863880439</c:v>
                </c:pt>
                <c:pt idx="9">
                  <c:v>0.73566435574485578</c:v>
                </c:pt>
                <c:pt idx="10">
                  <c:v>0.71676642875350971</c:v>
                </c:pt>
                <c:pt idx="11">
                  <c:v>0.7104366983922169</c:v>
                </c:pt>
                <c:pt idx="12">
                  <c:v>0.6768562274671116</c:v>
                </c:pt>
                <c:pt idx="13">
                  <c:v>0.68852633163653421</c:v>
                </c:pt>
                <c:pt idx="14">
                  <c:v>0.68645034190299459</c:v>
                </c:pt>
                <c:pt idx="15">
                  <c:v>0.62670716261128556</c:v>
                </c:pt>
                <c:pt idx="16">
                  <c:v>0.61812009657246714</c:v>
                </c:pt>
                <c:pt idx="17">
                  <c:v>0.59029078146409564</c:v>
                </c:pt>
                <c:pt idx="18">
                  <c:v>0.62624523637794927</c:v>
                </c:pt>
                <c:pt idx="19">
                  <c:v>0.60976561685475628</c:v>
                </c:pt>
                <c:pt idx="20">
                  <c:v>0.60254135557157007</c:v>
                </c:pt>
                <c:pt idx="21">
                  <c:v>0.58836072251382832</c:v>
                </c:pt>
                <c:pt idx="22">
                  <c:v>0.5347695399996677</c:v>
                </c:pt>
                <c:pt idx="23">
                  <c:v>0.61973211370380854</c:v>
                </c:pt>
                <c:pt idx="24">
                  <c:v>0.51445507276348224</c:v>
                </c:pt>
                <c:pt idx="25">
                  <c:v>5.0517478660931557E-2</c:v>
                </c:pt>
                <c:pt idx="26">
                  <c:v>0.59015651660145818</c:v>
                </c:pt>
                <c:pt idx="27">
                  <c:v>0.27433259674067156</c:v>
                </c:pt>
                <c:pt idx="28">
                  <c:v>0.31866151372298601</c:v>
                </c:pt>
                <c:pt idx="29">
                  <c:v>0.41223683927791083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E.T.Avg!$Y$1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E.T.Avg!$S$2:$S$31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E.T.Avg!$Y$2:$Y$31</c:f>
              <c:numCache>
                <c:formatCode>General</c:formatCode>
                <c:ptCount val="30"/>
                <c:pt idx="0">
                  <c:v>0.9090654275163137</c:v>
                </c:pt>
                <c:pt idx="1">
                  <c:v>0.86490040748932773</c:v>
                </c:pt>
                <c:pt idx="2">
                  <c:v>0.84939334729196569</c:v>
                </c:pt>
                <c:pt idx="3">
                  <c:v>0.81516057917130935</c:v>
                </c:pt>
                <c:pt idx="4">
                  <c:v>0.79409812667214863</c:v>
                </c:pt>
                <c:pt idx="5">
                  <c:v>0.80994451625759001</c:v>
                </c:pt>
                <c:pt idx="6">
                  <c:v>0.72406103681763956</c:v>
                </c:pt>
                <c:pt idx="7">
                  <c:v>0.7621553994176411</c:v>
                </c:pt>
                <c:pt idx="8">
                  <c:v>0.72222852319894115</c:v>
                </c:pt>
                <c:pt idx="9">
                  <c:v>0.6892493892851882</c:v>
                </c:pt>
                <c:pt idx="10">
                  <c:v>0.70066364613117837</c:v>
                </c:pt>
                <c:pt idx="11">
                  <c:v>0.63558195200354384</c:v>
                </c:pt>
                <c:pt idx="12">
                  <c:v>0.58717182639466148</c:v>
                </c:pt>
                <c:pt idx="13">
                  <c:v>0.52803379108152459</c:v>
                </c:pt>
                <c:pt idx="14">
                  <c:v>0.49389889061114106</c:v>
                </c:pt>
                <c:pt idx="15">
                  <c:v>0.51297964034068166</c:v>
                </c:pt>
                <c:pt idx="16">
                  <c:v>0.46381840731628365</c:v>
                </c:pt>
                <c:pt idx="17">
                  <c:v>0.46677932930284155</c:v>
                </c:pt>
                <c:pt idx="18">
                  <c:v>0.4637315128117499</c:v>
                </c:pt>
                <c:pt idx="19">
                  <c:v>0.38492684176590131</c:v>
                </c:pt>
                <c:pt idx="20">
                  <c:v>0.45367349866587103</c:v>
                </c:pt>
                <c:pt idx="21">
                  <c:v>0.39946097761469662</c:v>
                </c:pt>
                <c:pt idx="22">
                  <c:v>0.47914920172520492</c:v>
                </c:pt>
                <c:pt idx="23">
                  <c:v>0.65120993048517517</c:v>
                </c:pt>
                <c:pt idx="24">
                  <c:v>0.54330442771610021</c:v>
                </c:pt>
                <c:pt idx="25">
                  <c:v>-0.33361596473473087</c:v>
                </c:pt>
                <c:pt idx="26">
                  <c:v>0.78267933196625494</c:v>
                </c:pt>
                <c:pt idx="27">
                  <c:v>0.32770123885966057</c:v>
                </c:pt>
                <c:pt idx="28">
                  <c:v>0.34358236368081885</c:v>
                </c:pt>
                <c:pt idx="29">
                  <c:v>0.60684339738669435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E.T.Avg!$L$1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E.T.Avg!$L$2:$L$31</c:f>
              <c:numCache>
                <c:formatCode>General</c:formatCode>
                <c:ptCount val="30"/>
                <c:pt idx="0">
                  <c:v>0.90758342913273038</c:v>
                </c:pt>
                <c:pt idx="1">
                  <c:v>0.92437025818503338</c:v>
                </c:pt>
                <c:pt idx="2">
                  <c:v>0.91616288550607294</c:v>
                </c:pt>
                <c:pt idx="3">
                  <c:v>0.88423230796595587</c:v>
                </c:pt>
                <c:pt idx="4">
                  <c:v>0.85710869192100125</c:v>
                </c:pt>
                <c:pt idx="5">
                  <c:v>0.81296216041684866</c:v>
                </c:pt>
                <c:pt idx="6">
                  <c:v>0.83859608031274124</c:v>
                </c:pt>
                <c:pt idx="7">
                  <c:v>0.84540222673563969</c:v>
                </c:pt>
                <c:pt idx="8">
                  <c:v>0.83096346732021231</c:v>
                </c:pt>
                <c:pt idx="9">
                  <c:v>0.81940536863196578</c:v>
                </c:pt>
                <c:pt idx="10">
                  <c:v>0.84176253548989488</c:v>
                </c:pt>
                <c:pt idx="11">
                  <c:v>0.83463418166221026</c:v>
                </c:pt>
                <c:pt idx="12">
                  <c:v>0.81590104068960523</c:v>
                </c:pt>
                <c:pt idx="13">
                  <c:v>0.83591219925846982</c:v>
                </c:pt>
                <c:pt idx="14">
                  <c:v>0.86237615867910278</c:v>
                </c:pt>
                <c:pt idx="15">
                  <c:v>0.80673323263037899</c:v>
                </c:pt>
                <c:pt idx="16">
                  <c:v>0.856580258898893</c:v>
                </c:pt>
                <c:pt idx="17">
                  <c:v>0.8660979828133647</c:v>
                </c:pt>
                <c:pt idx="18">
                  <c:v>0.85401972282437233</c:v>
                </c:pt>
                <c:pt idx="19">
                  <c:v>0.84479830274339418</c:v>
                </c:pt>
                <c:pt idx="20">
                  <c:v>0.86458978633189765</c:v>
                </c:pt>
                <c:pt idx="21">
                  <c:v>0.84769539749103895</c:v>
                </c:pt>
                <c:pt idx="22">
                  <c:v>0.80566224236019757</c:v>
                </c:pt>
                <c:pt idx="23">
                  <c:v>0.86546537086151942</c:v>
                </c:pt>
                <c:pt idx="24">
                  <c:v>0.76672137562758935</c:v>
                </c:pt>
                <c:pt idx="25">
                  <c:v>0.71543819924757834</c:v>
                </c:pt>
                <c:pt idx="26">
                  <c:v>0.85277959526935154</c:v>
                </c:pt>
                <c:pt idx="27">
                  <c:v>0.67569912082028905</c:v>
                </c:pt>
                <c:pt idx="28">
                  <c:v>0.7041577322950987</c:v>
                </c:pt>
                <c:pt idx="29">
                  <c:v>0.83770029738125484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87296"/>
        <c:axId val="102097664"/>
      </c:lineChart>
      <c:catAx>
        <c:axId val="1020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97664"/>
        <c:crosses val="autoZero"/>
        <c:auto val="1"/>
        <c:lblAlgn val="ctr"/>
        <c:lblOffset val="100"/>
        <c:noMultiLvlLbl val="0"/>
      </c:catAx>
      <c:valAx>
        <c:axId val="10209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FOFS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8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E.T.Avg!$AB$1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E.T.Avg!$AA$2:$AA$31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E.T.Avg!$AB$2:$AB$31</c:f>
              <c:numCache>
                <c:formatCode>General</c:formatCode>
                <c:ptCount val="30"/>
                <c:pt idx="0">
                  <c:v>-0.11943896538351698</c:v>
                </c:pt>
                <c:pt idx="1">
                  <c:v>0.3776326282620775</c:v>
                </c:pt>
                <c:pt idx="2">
                  <c:v>0.35592007703498824</c:v>
                </c:pt>
                <c:pt idx="3">
                  <c:v>0.28215521852981218</c:v>
                </c:pt>
                <c:pt idx="4">
                  <c:v>0.2399087276666482</c:v>
                </c:pt>
                <c:pt idx="5">
                  <c:v>-0.13511334435515984</c:v>
                </c:pt>
                <c:pt idx="6">
                  <c:v>0.32324770951207404</c:v>
                </c:pt>
                <c:pt idx="7">
                  <c:v>0.28595840598070121</c:v>
                </c:pt>
                <c:pt idx="8">
                  <c:v>0.31873170005942181</c:v>
                </c:pt>
                <c:pt idx="9">
                  <c:v>0.36776874220670286</c:v>
                </c:pt>
                <c:pt idx="10">
                  <c:v>0.4109968943570671</c:v>
                </c:pt>
                <c:pt idx="11">
                  <c:v>0.51235968412448329</c:v>
                </c:pt>
                <c:pt idx="12">
                  <c:v>0.52368038164863284</c:v>
                </c:pt>
                <c:pt idx="13">
                  <c:v>0.6196411171620666</c:v>
                </c:pt>
                <c:pt idx="14">
                  <c:v>0.70835012384163254</c:v>
                </c:pt>
                <c:pt idx="15">
                  <c:v>0.58336785463878638</c:v>
                </c:pt>
                <c:pt idx="16">
                  <c:v>0.71535250589069233</c:v>
                </c:pt>
                <c:pt idx="17">
                  <c:v>0.71532682144769411</c:v>
                </c:pt>
                <c:pt idx="18">
                  <c:v>0.70809139888214456</c:v>
                </c:pt>
                <c:pt idx="19">
                  <c:v>0.72506392606274195</c:v>
                </c:pt>
                <c:pt idx="20">
                  <c:v>0.73385758380672439</c:v>
                </c:pt>
                <c:pt idx="21">
                  <c:v>0.73583841276932915</c:v>
                </c:pt>
                <c:pt idx="22">
                  <c:v>0.60964621838254585</c:v>
                </c:pt>
                <c:pt idx="23">
                  <c:v>0.58134147308525252</c:v>
                </c:pt>
                <c:pt idx="24">
                  <c:v>0.65786541104343232</c:v>
                </c:pt>
                <c:pt idx="25">
                  <c:v>0.70500939340641722</c:v>
                </c:pt>
                <c:pt idx="26">
                  <c:v>0.32329789809913423</c:v>
                </c:pt>
                <c:pt idx="27">
                  <c:v>0.65246720491918464</c:v>
                </c:pt>
                <c:pt idx="28">
                  <c:v>0.63628066411358586</c:v>
                </c:pt>
                <c:pt idx="29">
                  <c:v>0.43894923689524357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E.T.Avg!$AC$1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E.T.Avg!$AA$2:$AA$31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E.T.Avg!$AC$2:$AC$31</c:f>
              <c:numCache>
                <c:formatCode>General</c:formatCode>
                <c:ptCount val="30"/>
                <c:pt idx="0">
                  <c:v>0.39086849835271564</c:v>
                </c:pt>
                <c:pt idx="1">
                  <c:v>0.33427089784545799</c:v>
                </c:pt>
                <c:pt idx="2">
                  <c:v>0.29465231116523427</c:v>
                </c:pt>
                <c:pt idx="3">
                  <c:v>0.43109289773010784</c:v>
                </c:pt>
                <c:pt idx="4">
                  <c:v>0.46402906784705894</c:v>
                </c:pt>
                <c:pt idx="5">
                  <c:v>0.33934538119264723</c:v>
                </c:pt>
                <c:pt idx="6">
                  <c:v>0.53618688384368607</c:v>
                </c:pt>
                <c:pt idx="7">
                  <c:v>0.44744818632378353</c:v>
                </c:pt>
                <c:pt idx="8">
                  <c:v>0.50140845174135074</c:v>
                </c:pt>
                <c:pt idx="9">
                  <c:v>0.57140548058543106</c:v>
                </c:pt>
                <c:pt idx="10">
                  <c:v>0.47963921789500807</c:v>
                </c:pt>
                <c:pt idx="11">
                  <c:v>0.61915332968407799</c:v>
                </c:pt>
                <c:pt idx="12">
                  <c:v>0.6439578662397043</c:v>
                </c:pt>
                <c:pt idx="13">
                  <c:v>0.68416556506059445</c:v>
                </c:pt>
                <c:pt idx="14">
                  <c:v>0.76408946635436026</c:v>
                </c:pt>
                <c:pt idx="15">
                  <c:v>0.70213430011023836</c:v>
                </c:pt>
                <c:pt idx="16">
                  <c:v>0.76876019270478779</c:v>
                </c:pt>
                <c:pt idx="17">
                  <c:v>0.72902991831833108</c:v>
                </c:pt>
                <c:pt idx="18">
                  <c:v>0.7502843339975549</c:v>
                </c:pt>
                <c:pt idx="19">
                  <c:v>0.79117941094638267</c:v>
                </c:pt>
                <c:pt idx="20">
                  <c:v>0.75763966697917806</c:v>
                </c:pt>
                <c:pt idx="21">
                  <c:v>0.78138258798263749</c:v>
                </c:pt>
                <c:pt idx="22">
                  <c:v>0.69973722823313733</c:v>
                </c:pt>
                <c:pt idx="23">
                  <c:v>0.6195075340888766</c:v>
                </c:pt>
                <c:pt idx="24">
                  <c:v>0.71083287992709598</c:v>
                </c:pt>
                <c:pt idx="25">
                  <c:v>0.7660782571207565</c:v>
                </c:pt>
                <c:pt idx="26">
                  <c:v>0.39179551704950411</c:v>
                </c:pt>
                <c:pt idx="27">
                  <c:v>0.65874376909379007</c:v>
                </c:pt>
                <c:pt idx="28">
                  <c:v>0.66685566059843904</c:v>
                </c:pt>
                <c:pt idx="29">
                  <c:v>0.51468352513779658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E.T.Avg!$AD$1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E.T.Avg!$AA$2:$AA$31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E.T.Avg!$AD$2:$AD$31</c:f>
              <c:numCache>
                <c:formatCode>General</c:formatCode>
                <c:ptCount val="30"/>
                <c:pt idx="0">
                  <c:v>-0.49605925866292916</c:v>
                </c:pt>
                <c:pt idx="1">
                  <c:v>-0.14196080667725827</c:v>
                </c:pt>
                <c:pt idx="2">
                  <c:v>-5.8749849726385271E-2</c:v>
                </c:pt>
                <c:pt idx="3">
                  <c:v>0.17186470044547517</c:v>
                </c:pt>
                <c:pt idx="4">
                  <c:v>0.18246185936806558</c:v>
                </c:pt>
                <c:pt idx="5">
                  <c:v>-1.5364207480872537E-2</c:v>
                </c:pt>
                <c:pt idx="6">
                  <c:v>0.3726766041311495</c:v>
                </c:pt>
                <c:pt idx="7">
                  <c:v>0.1507119163538132</c:v>
                </c:pt>
                <c:pt idx="8">
                  <c:v>0.25119604315347577</c:v>
                </c:pt>
                <c:pt idx="9">
                  <c:v>0.16883335071171879</c:v>
                </c:pt>
                <c:pt idx="10">
                  <c:v>0.17793806592671155</c:v>
                </c:pt>
                <c:pt idx="11">
                  <c:v>0.33390264049173046</c:v>
                </c:pt>
                <c:pt idx="12">
                  <c:v>0.42265513960732842</c:v>
                </c:pt>
                <c:pt idx="13">
                  <c:v>0.43572356506506954</c:v>
                </c:pt>
                <c:pt idx="14">
                  <c:v>0.46901193852233397</c:v>
                </c:pt>
                <c:pt idx="15">
                  <c:v>0.40875842893984565</c:v>
                </c:pt>
                <c:pt idx="16">
                  <c:v>0.49119468405602851</c:v>
                </c:pt>
                <c:pt idx="17">
                  <c:v>0.48414496251508482</c:v>
                </c:pt>
                <c:pt idx="18">
                  <c:v>0.56392866714812595</c:v>
                </c:pt>
                <c:pt idx="19">
                  <c:v>0.59245867865210677</c:v>
                </c:pt>
                <c:pt idx="20">
                  <c:v>0.54081745370365053</c:v>
                </c:pt>
                <c:pt idx="21">
                  <c:v>0.62114296769558042</c:v>
                </c:pt>
                <c:pt idx="22">
                  <c:v>0.42390579918157278</c:v>
                </c:pt>
                <c:pt idx="23">
                  <c:v>0.37158720638847004</c:v>
                </c:pt>
                <c:pt idx="24">
                  <c:v>0.36063667634525259</c:v>
                </c:pt>
                <c:pt idx="25">
                  <c:v>0.62703812116728974</c:v>
                </c:pt>
                <c:pt idx="26">
                  <c:v>-0.11890862902461284</c:v>
                </c:pt>
                <c:pt idx="27">
                  <c:v>0.54272765243291465</c:v>
                </c:pt>
                <c:pt idx="28">
                  <c:v>0.55037561050758843</c:v>
                </c:pt>
                <c:pt idx="29">
                  <c:v>0.16495051211858766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E.T.Avg!$AE$1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E.T.Avg!$AA$2:$AA$31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E.T.Avg!$AE$2:$AE$31</c:f>
              <c:numCache>
                <c:formatCode>General</c:formatCode>
                <c:ptCount val="30"/>
                <c:pt idx="0">
                  <c:v>-0.10329071806116959</c:v>
                </c:pt>
                <c:pt idx="1">
                  <c:v>0.26217266403812856</c:v>
                </c:pt>
                <c:pt idx="2">
                  <c:v>0.36669681661365683</c:v>
                </c:pt>
                <c:pt idx="3">
                  <c:v>1.0475665224854468E-3</c:v>
                </c:pt>
                <c:pt idx="4">
                  <c:v>0.27739274472978132</c:v>
                </c:pt>
                <c:pt idx="5">
                  <c:v>0.1532223478993939</c:v>
                </c:pt>
                <c:pt idx="6">
                  <c:v>0.39285037257426447</c:v>
                </c:pt>
                <c:pt idx="7">
                  <c:v>-5.8686145626747732E-2</c:v>
                </c:pt>
                <c:pt idx="8">
                  <c:v>6.064193998550186E-2</c:v>
                </c:pt>
                <c:pt idx="9">
                  <c:v>0.1613072586201339</c:v>
                </c:pt>
                <c:pt idx="10">
                  <c:v>6.5007015826062997E-2</c:v>
                </c:pt>
                <c:pt idx="11">
                  <c:v>0.19564928129720946</c:v>
                </c:pt>
                <c:pt idx="12">
                  <c:v>0.37736094914246948</c:v>
                </c:pt>
                <c:pt idx="13">
                  <c:v>0.39210628498990607</c:v>
                </c:pt>
                <c:pt idx="14">
                  <c:v>0.46212081243538083</c:v>
                </c:pt>
                <c:pt idx="15">
                  <c:v>0.36514565333946053</c:v>
                </c:pt>
                <c:pt idx="16">
                  <c:v>0.5194870571140866</c:v>
                </c:pt>
                <c:pt idx="17">
                  <c:v>0.53387243858454381</c:v>
                </c:pt>
                <c:pt idx="18">
                  <c:v>0.50922418035727379</c:v>
                </c:pt>
                <c:pt idx="19">
                  <c:v>0.61930659540406885</c:v>
                </c:pt>
                <c:pt idx="20">
                  <c:v>0.5766829580170878</c:v>
                </c:pt>
                <c:pt idx="21">
                  <c:v>0.60784959652345993</c:v>
                </c:pt>
                <c:pt idx="22">
                  <c:v>0.44080871040496261</c:v>
                </c:pt>
                <c:pt idx="23">
                  <c:v>0.36141782359824431</c:v>
                </c:pt>
                <c:pt idx="24">
                  <c:v>0.44711967752498022</c:v>
                </c:pt>
                <c:pt idx="25">
                  <c:v>0.64773613099394201</c:v>
                </c:pt>
                <c:pt idx="26">
                  <c:v>-2.0206607005251245E-2</c:v>
                </c:pt>
                <c:pt idx="27">
                  <c:v>0.47194108554071112</c:v>
                </c:pt>
                <c:pt idx="28">
                  <c:v>0.46111044750318519</c:v>
                </c:pt>
                <c:pt idx="29">
                  <c:v>0.24920463291414391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E.T.Avg!$AF$1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E.T.Avg!$AA$2:$AA$31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E.T.Avg!$AF$2:$AF$31</c:f>
              <c:numCache>
                <c:formatCode>General</c:formatCode>
                <c:ptCount val="30"/>
                <c:pt idx="0">
                  <c:v>-0.16428671821574345</c:v>
                </c:pt>
                <c:pt idx="1">
                  <c:v>0.30459456354017539</c:v>
                </c:pt>
                <c:pt idx="2">
                  <c:v>-2.8928008018954565E-2</c:v>
                </c:pt>
                <c:pt idx="3">
                  <c:v>0.29119431427771486</c:v>
                </c:pt>
                <c:pt idx="4">
                  <c:v>0.34292113481816283</c:v>
                </c:pt>
                <c:pt idx="5">
                  <c:v>0.15846831359904709</c:v>
                </c:pt>
                <c:pt idx="6">
                  <c:v>0.24931161041442174</c:v>
                </c:pt>
                <c:pt idx="7">
                  <c:v>3.5719376912588176E-2</c:v>
                </c:pt>
                <c:pt idx="8">
                  <c:v>0.26357672243035724</c:v>
                </c:pt>
                <c:pt idx="9">
                  <c:v>0.14936403939126786</c:v>
                </c:pt>
                <c:pt idx="10">
                  <c:v>5.3794944764337133E-2</c:v>
                </c:pt>
                <c:pt idx="11">
                  <c:v>0.20540899881391428</c:v>
                </c:pt>
                <c:pt idx="12">
                  <c:v>0.2172438966294678</c:v>
                </c:pt>
                <c:pt idx="13">
                  <c:v>0.34005091365075268</c:v>
                </c:pt>
                <c:pt idx="14">
                  <c:v>0.38046044104579924</c:v>
                </c:pt>
                <c:pt idx="15">
                  <c:v>0.23351697729877025</c:v>
                </c:pt>
                <c:pt idx="16">
                  <c:v>0.28777878868214557</c:v>
                </c:pt>
                <c:pt idx="17">
                  <c:v>0.23163290350272658</c:v>
                </c:pt>
                <c:pt idx="18">
                  <c:v>0.30304544728758415</c:v>
                </c:pt>
                <c:pt idx="19">
                  <c:v>0.36554801990445607</c:v>
                </c:pt>
                <c:pt idx="20">
                  <c:v>0.27248880759429356</c:v>
                </c:pt>
                <c:pt idx="21">
                  <c:v>0.31455032538740568</c:v>
                </c:pt>
                <c:pt idx="22">
                  <c:v>0.10678746861614324</c:v>
                </c:pt>
                <c:pt idx="23">
                  <c:v>-9.0248603766595312E-2</c:v>
                </c:pt>
                <c:pt idx="24">
                  <c:v>-6.3169771513974765E-2</c:v>
                </c:pt>
                <c:pt idx="25">
                  <c:v>0.28803902589158814</c:v>
                </c:pt>
                <c:pt idx="26">
                  <c:v>-0.88589280120794667</c:v>
                </c:pt>
                <c:pt idx="27">
                  <c:v>-7.9382330005288451E-2</c:v>
                </c:pt>
                <c:pt idx="28">
                  <c:v>-3.7964930524375981E-2</c:v>
                </c:pt>
                <c:pt idx="29">
                  <c:v>-0.49498484017624761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04448"/>
        <c:axId val="102176256"/>
      </c:lineChart>
      <c:catAx>
        <c:axId val="10210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meanTimeArrival</a:t>
                </a:r>
                <a:r>
                  <a:rPr lang="en-US" altLang="ko-KR" baseline="0"/>
                  <a:t> (sec)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176256"/>
        <c:crosses val="autoZero"/>
        <c:auto val="1"/>
        <c:lblAlgn val="ctr"/>
        <c:lblOffset val="100"/>
        <c:noMultiLvlLbl val="0"/>
      </c:catAx>
      <c:valAx>
        <c:axId val="10217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NNBA-I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10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E.T.T!$B$1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E.T.T!$A$2:$A$31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E.T.T!$B$2:$B$31</c:f>
              <c:numCache>
                <c:formatCode>General</c:formatCode>
                <c:ptCount val="30"/>
                <c:pt idx="0">
                  <c:v>270179.68905954045</c:v>
                </c:pt>
                <c:pt idx="1">
                  <c:v>219305.1503749906</c:v>
                </c:pt>
                <c:pt idx="2">
                  <c:v>249614.944194134</c:v>
                </c:pt>
                <c:pt idx="3">
                  <c:v>343162.25319075392</c:v>
                </c:pt>
                <c:pt idx="4">
                  <c:v>436506.61417679361</c:v>
                </c:pt>
                <c:pt idx="5">
                  <c:v>565907.70432566258</c:v>
                </c:pt>
                <c:pt idx="6">
                  <c:v>499099.61670576548</c:v>
                </c:pt>
                <c:pt idx="7">
                  <c:v>467049.78324794478</c:v>
                </c:pt>
                <c:pt idx="8">
                  <c:v>535475.77507492702</c:v>
                </c:pt>
                <c:pt idx="9">
                  <c:v>535523.73283692996</c:v>
                </c:pt>
                <c:pt idx="10">
                  <c:v>487245.10406615294</c:v>
                </c:pt>
                <c:pt idx="11">
                  <c:v>512269.62937252101</c:v>
                </c:pt>
                <c:pt idx="12">
                  <c:v>561028.23947692139</c:v>
                </c:pt>
                <c:pt idx="13">
                  <c:v>496722.25528727064</c:v>
                </c:pt>
                <c:pt idx="14">
                  <c:v>421554.97851232614</c:v>
                </c:pt>
                <c:pt idx="15">
                  <c:v>523095.47842599283</c:v>
                </c:pt>
                <c:pt idx="16">
                  <c:v>434478.46311937115</c:v>
                </c:pt>
                <c:pt idx="17">
                  <c:v>427094.60194031941</c:v>
                </c:pt>
                <c:pt idx="18">
                  <c:v>455405.37106044404</c:v>
                </c:pt>
                <c:pt idx="19">
                  <c:v>476719.17836912355</c:v>
                </c:pt>
                <c:pt idx="20">
                  <c:v>424994.97082620353</c:v>
                </c:pt>
                <c:pt idx="21">
                  <c:v>444926.19165360898</c:v>
                </c:pt>
                <c:pt idx="22">
                  <c:v>477424.36661771656</c:v>
                </c:pt>
                <c:pt idx="23">
                  <c:v>429290.0463185464</c:v>
                </c:pt>
                <c:pt idx="24">
                  <c:v>375179.43497723847</c:v>
                </c:pt>
                <c:pt idx="25">
                  <c:v>472587.56819498789</c:v>
                </c:pt>
                <c:pt idx="26">
                  <c:v>383985.21152449958</c:v>
                </c:pt>
                <c:pt idx="27">
                  <c:v>380446.52418238163</c:v>
                </c:pt>
                <c:pt idx="28">
                  <c:v>406665.54388327012</c:v>
                </c:pt>
                <c:pt idx="29">
                  <c:v>417466.55953541829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E.T.T!$C$1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E.T.T!$A$2:$A$31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E.T.T!$C$2:$C$31</c:f>
              <c:numCache>
                <c:formatCode>General</c:formatCode>
                <c:ptCount val="30"/>
                <c:pt idx="0">
                  <c:v>158763.19722498444</c:v>
                </c:pt>
                <c:pt idx="1">
                  <c:v>279208.2103866195</c:v>
                </c:pt>
                <c:pt idx="2">
                  <c:v>335837.09544327838</c:v>
                </c:pt>
                <c:pt idx="3">
                  <c:v>330697.170775857</c:v>
                </c:pt>
                <c:pt idx="4">
                  <c:v>367461.25080242043</c:v>
                </c:pt>
                <c:pt idx="5">
                  <c:v>381779.50996358303</c:v>
                </c:pt>
                <c:pt idx="6">
                  <c:v>406218.54087229946</c:v>
                </c:pt>
                <c:pt idx="7">
                  <c:v>431657.57875015674</c:v>
                </c:pt>
                <c:pt idx="8">
                  <c:v>457315.10668024322</c:v>
                </c:pt>
                <c:pt idx="9">
                  <c:v>430544.06089649798</c:v>
                </c:pt>
                <c:pt idx="10">
                  <c:v>508727.39394829393</c:v>
                </c:pt>
                <c:pt idx="11">
                  <c:v>448710.91190461931</c:v>
                </c:pt>
                <c:pt idx="12">
                  <c:v>468615.16611093987</c:v>
                </c:pt>
                <c:pt idx="13">
                  <c:v>467068.14868813223</c:v>
                </c:pt>
                <c:pt idx="14">
                  <c:v>379719.95664936182</c:v>
                </c:pt>
                <c:pt idx="15">
                  <c:v>432512.67275944893</c:v>
                </c:pt>
                <c:pt idx="16">
                  <c:v>398456.91202538373</c:v>
                </c:pt>
                <c:pt idx="17">
                  <c:v>454669.35884080315</c:v>
                </c:pt>
                <c:pt idx="18">
                  <c:v>425211.39230931783</c:v>
                </c:pt>
                <c:pt idx="19">
                  <c:v>400650.4104406496</c:v>
                </c:pt>
                <c:pt idx="20">
                  <c:v>440176.32403924927</c:v>
                </c:pt>
                <c:pt idx="21">
                  <c:v>400801.85574027617</c:v>
                </c:pt>
                <c:pt idx="22">
                  <c:v>401032.96833498625</c:v>
                </c:pt>
                <c:pt idx="23">
                  <c:v>424420.74362882454</c:v>
                </c:pt>
                <c:pt idx="24">
                  <c:v>338940.53826975182</c:v>
                </c:pt>
                <c:pt idx="25">
                  <c:v>415001.52864929981</c:v>
                </c:pt>
                <c:pt idx="26">
                  <c:v>373026.83313806541</c:v>
                </c:pt>
                <c:pt idx="27">
                  <c:v>404966.68094207905</c:v>
                </c:pt>
                <c:pt idx="28">
                  <c:v>397216.23251494812</c:v>
                </c:pt>
                <c:pt idx="29">
                  <c:v>389279.09883564536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E.T.T!$D$1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E.T.T!$A$2:$A$31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E.T.T!$D$2:$D$31</c:f>
              <c:numCache>
                <c:formatCode>General</c:formatCode>
                <c:ptCount val="30"/>
                <c:pt idx="0">
                  <c:v>399339.34721838101</c:v>
                </c:pt>
                <c:pt idx="1">
                  <c:v>489368.01862057747</c:v>
                </c:pt>
                <c:pt idx="2">
                  <c:v>468432.56405401859</c:v>
                </c:pt>
                <c:pt idx="3">
                  <c:v>494857.63266242557</c:v>
                </c:pt>
                <c:pt idx="4">
                  <c:v>597063.80266936414</c:v>
                </c:pt>
                <c:pt idx="5">
                  <c:v>622371.87134358962</c:v>
                </c:pt>
                <c:pt idx="6">
                  <c:v>586726.5467640768</c:v>
                </c:pt>
                <c:pt idx="7">
                  <c:v>779137.89552761486</c:v>
                </c:pt>
                <c:pt idx="8">
                  <c:v>837104.34430412366</c:v>
                </c:pt>
                <c:pt idx="9">
                  <c:v>1117350.215532525</c:v>
                </c:pt>
                <c:pt idx="10">
                  <c:v>1021766.6879637464</c:v>
                </c:pt>
                <c:pt idx="11">
                  <c:v>1088269.7094931062</c:v>
                </c:pt>
                <c:pt idx="12">
                  <c:v>1083510.7693630515</c:v>
                </c:pt>
                <c:pt idx="13">
                  <c:v>1175755.8316655522</c:v>
                </c:pt>
                <c:pt idx="14">
                  <c:v>1284148.7311147684</c:v>
                </c:pt>
                <c:pt idx="15">
                  <c:v>1185476.7837014468</c:v>
                </c:pt>
                <c:pt idx="16">
                  <c:v>1306657.723830296</c:v>
                </c:pt>
                <c:pt idx="17">
                  <c:v>1179618.282410522</c:v>
                </c:pt>
                <c:pt idx="18">
                  <c:v>1018408.0018338121</c:v>
                </c:pt>
                <c:pt idx="19">
                  <c:v>1063714.6520057442</c:v>
                </c:pt>
                <c:pt idx="20">
                  <c:v>1097630.8268854823</c:v>
                </c:pt>
                <c:pt idx="21">
                  <c:v>881632.65505720035</c:v>
                </c:pt>
                <c:pt idx="22">
                  <c:v>1007575.0954038078</c:v>
                </c:pt>
                <c:pt idx="23">
                  <c:v>927693.46374188387</c:v>
                </c:pt>
                <c:pt idx="24">
                  <c:v>1013891.3674490557</c:v>
                </c:pt>
                <c:pt idx="25">
                  <c:v>793675.34953458142</c:v>
                </c:pt>
                <c:pt idx="26">
                  <c:v>890572.53230598406</c:v>
                </c:pt>
                <c:pt idx="27">
                  <c:v>599190.74952128751</c:v>
                </c:pt>
                <c:pt idx="28">
                  <c:v>629852.87859826756</c:v>
                </c:pt>
                <c:pt idx="29">
                  <c:v>819688.78769226989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E.T.T!$E$1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E.T.T!$A$2:$A$31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E.T.T!$E$2:$E$31</c:f>
              <c:numCache>
                <c:formatCode>General</c:formatCode>
                <c:ptCount val="30"/>
                <c:pt idx="0">
                  <c:v>259960.5666845316</c:v>
                </c:pt>
                <c:pt idx="1">
                  <c:v>265808.45514369867</c:v>
                </c:pt>
                <c:pt idx="2">
                  <c:v>235971.27800065628</c:v>
                </c:pt>
                <c:pt idx="3">
                  <c:v>503887.83002598042</c:v>
                </c:pt>
                <c:pt idx="4">
                  <c:v>409633.13978285732</c:v>
                </c:pt>
                <c:pt idx="5">
                  <c:v>425930.09944233613</c:v>
                </c:pt>
                <c:pt idx="6">
                  <c:v>456292.32967571827</c:v>
                </c:pt>
                <c:pt idx="7">
                  <c:v>693632.94795532222</c:v>
                </c:pt>
                <c:pt idx="8">
                  <c:v>749686.65188892779</c:v>
                </c:pt>
                <c:pt idx="9">
                  <c:v>754305.795863493</c:v>
                </c:pt>
                <c:pt idx="10">
                  <c:v>808833.69261107163</c:v>
                </c:pt>
                <c:pt idx="11">
                  <c:v>891193.09454607859</c:v>
                </c:pt>
                <c:pt idx="12">
                  <c:v>773186.3712657009</c:v>
                </c:pt>
                <c:pt idx="13">
                  <c:v>882567.14119385555</c:v>
                </c:pt>
                <c:pt idx="14">
                  <c:v>850615.68935630715</c:v>
                </c:pt>
                <c:pt idx="15">
                  <c:v>886189.76737036498</c:v>
                </c:pt>
                <c:pt idx="16">
                  <c:v>843949.83857466571</c:v>
                </c:pt>
                <c:pt idx="17">
                  <c:v>768524.68340002222</c:v>
                </c:pt>
                <c:pt idx="18">
                  <c:v>859307.91755800939</c:v>
                </c:pt>
                <c:pt idx="19">
                  <c:v>754709.50834162196</c:v>
                </c:pt>
                <c:pt idx="20">
                  <c:v>765056.67932674289</c:v>
                </c:pt>
                <c:pt idx="21">
                  <c:v>751826.9984201917</c:v>
                </c:pt>
                <c:pt idx="22">
                  <c:v>777756.27492787759</c:v>
                </c:pt>
                <c:pt idx="23">
                  <c:v>734873.90513792564</c:v>
                </c:pt>
                <c:pt idx="24">
                  <c:v>677349.38571260928</c:v>
                </c:pt>
                <c:pt idx="25">
                  <c:v>650390.55918889446</c:v>
                </c:pt>
                <c:pt idx="26">
                  <c:v>663170.5847942644</c:v>
                </c:pt>
                <c:pt idx="27">
                  <c:v>656239.39224550093</c:v>
                </c:pt>
                <c:pt idx="28">
                  <c:v>676875.25373967271</c:v>
                </c:pt>
                <c:pt idx="29">
                  <c:v>624320.49954128999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E.T.T!$F$1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E.T.T!$A$2:$A$31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E.T.T!$F$2:$F$31</c:f>
              <c:numCache>
                <c:formatCode>General</c:formatCode>
                <c:ptCount val="30"/>
                <c:pt idx="0">
                  <c:v>279213.98495334369</c:v>
                </c:pt>
                <c:pt idx="1">
                  <c:v>251535.79574481654</c:v>
                </c:pt>
                <c:pt idx="2">
                  <c:v>414145.09755315527</c:v>
                </c:pt>
                <c:pt idx="3">
                  <c:v>357731.94903760287</c:v>
                </c:pt>
                <c:pt idx="4">
                  <c:v>385170.24828731857</c:v>
                </c:pt>
                <c:pt idx="5">
                  <c:v>437580.67765339819</c:v>
                </c:pt>
                <c:pt idx="6">
                  <c:v>602603.99567585916</c:v>
                </c:pt>
                <c:pt idx="7">
                  <c:v>684661.88710661337</c:v>
                </c:pt>
                <c:pt idx="8">
                  <c:v>607752.97949842201</c:v>
                </c:pt>
                <c:pt idx="9">
                  <c:v>821312.70639610302</c:v>
                </c:pt>
                <c:pt idx="10">
                  <c:v>903223.78249588027</c:v>
                </c:pt>
                <c:pt idx="11">
                  <c:v>970308.43752641429</c:v>
                </c:pt>
                <c:pt idx="12">
                  <c:v>1112483.0035621929</c:v>
                </c:pt>
                <c:pt idx="13">
                  <c:v>1054439.2689423836</c:v>
                </c:pt>
                <c:pt idx="14">
                  <c:v>1079476.1137916853</c:v>
                </c:pt>
                <c:pt idx="15">
                  <c:v>1228078.9908589299</c:v>
                </c:pt>
                <c:pt idx="16">
                  <c:v>1436545.8275882232</c:v>
                </c:pt>
                <c:pt idx="17">
                  <c:v>1531485.9905850729</c:v>
                </c:pt>
                <c:pt idx="18">
                  <c:v>1398833.3296417783</c:v>
                </c:pt>
                <c:pt idx="19">
                  <c:v>1534486.445375789</c:v>
                </c:pt>
                <c:pt idx="20">
                  <c:v>1651475.7011274612</c:v>
                </c:pt>
                <c:pt idx="21">
                  <c:v>1669810.3497365075</c:v>
                </c:pt>
                <c:pt idx="22">
                  <c:v>1638977.484316658</c:v>
                </c:pt>
                <c:pt idx="23">
                  <c:v>1635577.5419013288</c:v>
                </c:pt>
                <c:pt idx="24">
                  <c:v>1695671.8079532543</c:v>
                </c:pt>
                <c:pt idx="25">
                  <c:v>1636943.0096380876</c:v>
                </c:pt>
                <c:pt idx="26">
                  <c:v>1552962.5351309923</c:v>
                </c:pt>
                <c:pt idx="27">
                  <c:v>1751040.6205552681</c:v>
                </c:pt>
                <c:pt idx="28">
                  <c:v>1738536.3319980721</c:v>
                </c:pt>
                <c:pt idx="29">
                  <c:v>1688103.1273394567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E.T.T!$G$1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E.T.T!$A$2:$A$31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E.T.T!$G$2:$G$31</c:f>
              <c:numCache>
                <c:formatCode>General</c:formatCode>
                <c:ptCount val="30"/>
                <c:pt idx="0">
                  <c:v>228635.27668321581</c:v>
                </c:pt>
                <c:pt idx="1">
                  <c:v>344901.71073024662</c:v>
                </c:pt>
                <c:pt idx="2">
                  <c:v>390676.3742470963</c:v>
                </c:pt>
                <c:pt idx="3">
                  <c:v>483656.06065437431</c:v>
                </c:pt>
                <c:pt idx="4">
                  <c:v>565595.22358714358</c:v>
                </c:pt>
                <c:pt idx="5">
                  <c:v>486299.35817787703</c:v>
                </c:pt>
                <c:pt idx="6">
                  <c:v>740382.82730716455</c:v>
                </c:pt>
                <c:pt idx="7">
                  <c:v>656272.34513643349</c:v>
                </c:pt>
                <c:pt idx="8">
                  <c:v>771754.58004127361</c:v>
                </c:pt>
                <c:pt idx="9">
                  <c:v>857030.87720069312</c:v>
                </c:pt>
                <c:pt idx="10">
                  <c:v>834618.82585205662</c:v>
                </c:pt>
                <c:pt idx="11">
                  <c:v>1035997.3643657094</c:v>
                </c:pt>
                <c:pt idx="12">
                  <c:v>1173272.0743826197</c:v>
                </c:pt>
                <c:pt idx="13">
                  <c:v>1285502.5090334527</c:v>
                </c:pt>
                <c:pt idx="14">
                  <c:v>1441390.5811017116</c:v>
                </c:pt>
                <c:pt idx="15">
                  <c:v>1263253.0503201496</c:v>
                </c:pt>
                <c:pt idx="16">
                  <c:v>1534039.6899727006</c:v>
                </c:pt>
                <c:pt idx="17">
                  <c:v>1515309.3249604381</c:v>
                </c:pt>
                <c:pt idx="18">
                  <c:v>1550640.6346889767</c:v>
                </c:pt>
                <c:pt idx="19">
                  <c:v>1749400.2107703961</c:v>
                </c:pt>
                <c:pt idx="20">
                  <c:v>1603111.7492144832</c:v>
                </c:pt>
                <c:pt idx="21">
                  <c:v>1654485.030859885</c:v>
                </c:pt>
                <c:pt idx="22">
                  <c:v>1234651.7459531971</c:v>
                </c:pt>
                <c:pt idx="23">
                  <c:v>1013994.6476950384</c:v>
                </c:pt>
                <c:pt idx="24">
                  <c:v>1090492.2122044873</c:v>
                </c:pt>
                <c:pt idx="25">
                  <c:v>1610066.3554169722</c:v>
                </c:pt>
                <c:pt idx="26">
                  <c:v>569334.95280460722</c:v>
                </c:pt>
                <c:pt idx="27">
                  <c:v>1112982.4024151443</c:v>
                </c:pt>
                <c:pt idx="28">
                  <c:v>1118693.8769668092</c:v>
                </c:pt>
                <c:pt idx="29">
                  <c:v>747810.59793736343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E.T.T!$H$1</c:f>
              <c:strCache>
                <c:ptCount val="1"/>
                <c:pt idx="0">
                  <c:v>FCFS</c:v>
                </c:pt>
              </c:strCache>
            </c:strRef>
          </c:tx>
          <c:marker>
            <c:symbol val="none"/>
          </c:marker>
          <c:cat>
            <c:numRef>
              <c:f>E.T.T!$A$2:$A$31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E.T.T!$H$2:$H$31</c:f>
              <c:numCache>
                <c:formatCode>General</c:formatCode>
                <c:ptCount val="30"/>
                <c:pt idx="0">
                  <c:v>1713132.7696284784</c:v>
                </c:pt>
                <c:pt idx="1">
                  <c:v>1692357.778860145</c:v>
                </c:pt>
                <c:pt idx="2">
                  <c:v>1840936.1380889851</c:v>
                </c:pt>
                <c:pt idx="3">
                  <c:v>1863082.1971791533</c:v>
                </c:pt>
                <c:pt idx="4">
                  <c:v>1853426.0082931335</c:v>
                </c:pt>
                <c:pt idx="5">
                  <c:v>1929241.7294139194</c:v>
                </c:pt>
                <c:pt idx="6">
                  <c:v>2077652.6894141787</c:v>
                </c:pt>
                <c:pt idx="7">
                  <c:v>2007892.1330171858</c:v>
                </c:pt>
                <c:pt idx="8">
                  <c:v>2118832.3490228979</c:v>
                </c:pt>
                <c:pt idx="9">
                  <c:v>2060741.8166283937</c:v>
                </c:pt>
                <c:pt idx="10">
                  <c:v>2148400.2220913731</c:v>
                </c:pt>
                <c:pt idx="11">
                  <c:v>2175303.4076528023</c:v>
                </c:pt>
                <c:pt idx="12">
                  <c:v>2223524.6957478807</c:v>
                </c:pt>
                <c:pt idx="13">
                  <c:v>2200197.1107440153</c:v>
                </c:pt>
                <c:pt idx="14">
                  <c:v>2338253.9113782155</c:v>
                </c:pt>
                <c:pt idx="15">
                  <c:v>2234569.8678515791</c:v>
                </c:pt>
                <c:pt idx="16">
                  <c:v>2288969.3553635902</c:v>
                </c:pt>
                <c:pt idx="17">
                  <c:v>2359847.0459248461</c:v>
                </c:pt>
                <c:pt idx="18">
                  <c:v>2569617.7748341584</c:v>
                </c:pt>
                <c:pt idx="19">
                  <c:v>2535406.4068077584</c:v>
                </c:pt>
                <c:pt idx="20">
                  <c:v>2581306.2234666534</c:v>
                </c:pt>
                <c:pt idx="21">
                  <c:v>2418790.8606873779</c:v>
                </c:pt>
                <c:pt idx="22">
                  <c:v>2193605.0418067747</c:v>
                </c:pt>
                <c:pt idx="23">
                  <c:v>2726210.8201388456</c:v>
                </c:pt>
                <c:pt idx="24">
                  <c:v>1551998.841415724</c:v>
                </c:pt>
                <c:pt idx="25">
                  <c:v>1593290.1706149331</c:v>
                </c:pt>
                <c:pt idx="26">
                  <c:v>2459856.7085787021</c:v>
                </c:pt>
                <c:pt idx="27">
                  <c:v>1148973.6934593723</c:v>
                </c:pt>
                <c:pt idx="28">
                  <c:v>1337327.7986782675</c:v>
                </c:pt>
                <c:pt idx="29">
                  <c:v>2499113.5912036975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E.T.T!$I$1</c:f>
              <c:strCache>
                <c:ptCount val="1"/>
                <c:pt idx="0">
                  <c:v>FOFS</c:v>
                </c:pt>
              </c:strCache>
            </c:strRef>
          </c:tx>
          <c:marker>
            <c:symbol val="none"/>
          </c:marker>
          <c:cat>
            <c:numRef>
              <c:f>E.T.T!$A$2:$A$31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E.T.T!$I$2:$I$31</c:f>
              <c:numCache>
                <c:formatCode>General</c:formatCode>
                <c:ptCount val="30"/>
                <c:pt idx="0">
                  <c:v>1813480.6173839753</c:v>
                </c:pt>
                <c:pt idx="1">
                  <c:v>1812559.6060355632</c:v>
                </c:pt>
                <c:pt idx="2">
                  <c:v>1859219.0986218951</c:v>
                </c:pt>
                <c:pt idx="3">
                  <c:v>1907831.6594998746</c:v>
                </c:pt>
                <c:pt idx="4">
                  <c:v>1962529.5467623186</c:v>
                </c:pt>
                <c:pt idx="5">
                  <c:v>1934787.1932056393</c:v>
                </c:pt>
                <c:pt idx="6">
                  <c:v>2059119.0344325202</c:v>
                </c:pt>
                <c:pt idx="7">
                  <c:v>2056838.7715018117</c:v>
                </c:pt>
                <c:pt idx="8">
                  <c:v>2147494.6784021952</c:v>
                </c:pt>
                <c:pt idx="9">
                  <c:v>2128558.3777550752</c:v>
                </c:pt>
                <c:pt idx="10">
                  <c:v>2194826.1941159773</c:v>
                </c:pt>
                <c:pt idx="11">
                  <c:v>2261564.0761514828</c:v>
                </c:pt>
                <c:pt idx="12">
                  <c:v>2295124.9528803648</c:v>
                </c:pt>
                <c:pt idx="13">
                  <c:v>2236787.1022668895</c:v>
                </c:pt>
                <c:pt idx="14">
                  <c:v>2375742.692657236</c:v>
                </c:pt>
                <c:pt idx="15">
                  <c:v>2268169.2661733413</c:v>
                </c:pt>
                <c:pt idx="16">
                  <c:v>2359051.5794601487</c:v>
                </c:pt>
                <c:pt idx="17">
                  <c:v>2316298.0961475736</c:v>
                </c:pt>
                <c:pt idx="18">
                  <c:v>2566159.7097700518</c:v>
                </c:pt>
                <c:pt idx="19">
                  <c:v>2510896.1394078913</c:v>
                </c:pt>
                <c:pt idx="20">
                  <c:v>2583466.0375818852</c:v>
                </c:pt>
                <c:pt idx="21">
                  <c:v>2464918.3918926693</c:v>
                </c:pt>
                <c:pt idx="22">
                  <c:v>2194959.8481124146</c:v>
                </c:pt>
                <c:pt idx="23">
                  <c:v>2680028.7382167932</c:v>
                </c:pt>
                <c:pt idx="24">
                  <c:v>2283739.1480099107</c:v>
                </c:pt>
                <c:pt idx="25">
                  <c:v>1187907.6275500271</c:v>
                </c:pt>
                <c:pt idx="26">
                  <c:v>2490185.8595610978</c:v>
                </c:pt>
                <c:pt idx="27">
                  <c:v>1559438.7069531183</c:v>
                </c:pt>
                <c:pt idx="28">
                  <c:v>1658053.0940863183</c:v>
                </c:pt>
                <c:pt idx="29">
                  <c:v>1875708.9773602895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3696"/>
        <c:axId val="55802880"/>
      </c:lineChart>
      <c:catAx>
        <c:axId val="551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802880"/>
        <c:crosses val="autoZero"/>
        <c:auto val="1"/>
        <c:lblAlgn val="ctr"/>
        <c:lblOffset val="100"/>
        <c:noMultiLvlLbl val="0"/>
      </c:catAx>
      <c:valAx>
        <c:axId val="5580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Empty Travel Total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3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B.T.Max!$U$1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B.T.Max!$S$2:$S$31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B.T.Max!$U$2:$U$31</c:f>
              <c:numCache>
                <c:formatCode>General</c:formatCode>
                <c:ptCount val="30"/>
                <c:pt idx="0">
                  <c:v>-0.25291667087786263</c:v>
                </c:pt>
                <c:pt idx="1">
                  <c:v>0.50358057071888418</c:v>
                </c:pt>
                <c:pt idx="2">
                  <c:v>0.96239146578819201</c:v>
                </c:pt>
                <c:pt idx="3">
                  <c:v>-1.6253545492512234E-2</c:v>
                </c:pt>
                <c:pt idx="4">
                  <c:v>0.48998634082907044</c:v>
                </c:pt>
                <c:pt idx="5">
                  <c:v>0.95613837608168351</c:v>
                </c:pt>
                <c:pt idx="6">
                  <c:v>1</c:v>
                </c:pt>
                <c:pt idx="7">
                  <c:v>0.13051884973193037</c:v>
                </c:pt>
                <c:pt idx="8">
                  <c:v>1</c:v>
                </c:pt>
                <c:pt idx="9">
                  <c:v>0.99480058418013906</c:v>
                </c:pt>
                <c:pt idx="10">
                  <c:v>0.97276126587430678</c:v>
                </c:pt>
                <c:pt idx="11">
                  <c:v>1</c:v>
                </c:pt>
                <c:pt idx="12">
                  <c:v>1</c:v>
                </c:pt>
                <c:pt idx="13">
                  <c:v>0.32784058109080721</c:v>
                </c:pt>
                <c:pt idx="14">
                  <c:v>0.15927973424336633</c:v>
                </c:pt>
                <c:pt idx="15">
                  <c:v>1</c:v>
                </c:pt>
                <c:pt idx="16">
                  <c:v>1</c:v>
                </c:pt>
                <c:pt idx="17">
                  <c:v>0.36814979830103323</c:v>
                </c:pt>
                <c:pt idx="18">
                  <c:v>1</c:v>
                </c:pt>
                <c:pt idx="19">
                  <c:v>1</c:v>
                </c:pt>
                <c:pt idx="20">
                  <c:v>4.5931327371922993E-2</c:v>
                </c:pt>
                <c:pt idx="21">
                  <c:v>0.92948289432500364</c:v>
                </c:pt>
                <c:pt idx="22">
                  <c:v>0.32018038427484852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B.T.Max!$V$1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B.T.Max!$S$2:$S$31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B.T.Max!$V$2:$V$31</c:f>
              <c:numCache>
                <c:formatCode>General</c:formatCode>
                <c:ptCount val="30"/>
                <c:pt idx="0">
                  <c:v>0.96437309651903003</c:v>
                </c:pt>
                <c:pt idx="1">
                  <c:v>0.96546484313578906</c:v>
                </c:pt>
                <c:pt idx="2">
                  <c:v>2.4803014608702415E-4</c:v>
                </c:pt>
                <c:pt idx="3">
                  <c:v>0.98705929837837214</c:v>
                </c:pt>
                <c:pt idx="4">
                  <c:v>0.54499068945747053</c:v>
                </c:pt>
                <c:pt idx="5">
                  <c:v>0.98328273091391394</c:v>
                </c:pt>
                <c:pt idx="6">
                  <c:v>1</c:v>
                </c:pt>
                <c:pt idx="7">
                  <c:v>0.9556212538348372</c:v>
                </c:pt>
                <c:pt idx="8">
                  <c:v>0.2832899339417953</c:v>
                </c:pt>
                <c:pt idx="9">
                  <c:v>0.42853786804088262</c:v>
                </c:pt>
                <c:pt idx="10">
                  <c:v>1</c:v>
                </c:pt>
                <c:pt idx="11">
                  <c:v>0.42529914059896562</c:v>
                </c:pt>
                <c:pt idx="12">
                  <c:v>1</c:v>
                </c:pt>
                <c:pt idx="13">
                  <c:v>3.4207301244977184E-3</c:v>
                </c:pt>
                <c:pt idx="14">
                  <c:v>1</c:v>
                </c:pt>
                <c:pt idx="15">
                  <c:v>1</c:v>
                </c:pt>
                <c:pt idx="16">
                  <c:v>0.60996615014552091</c:v>
                </c:pt>
                <c:pt idx="17">
                  <c:v>0.37729847879819889</c:v>
                </c:pt>
                <c:pt idx="18">
                  <c:v>0.32132769168662018</c:v>
                </c:pt>
                <c:pt idx="19">
                  <c:v>0.36911220222196389</c:v>
                </c:pt>
                <c:pt idx="20">
                  <c:v>1</c:v>
                </c:pt>
                <c:pt idx="21">
                  <c:v>0.31584616639104351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9.6635673169996786E-2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B.T.Max!$W$1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B.T.Max!$S$2:$S$31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B.T.Max!$W$2:$W$31</c:f>
              <c:numCache>
                <c:formatCode>General</c:formatCode>
                <c:ptCount val="30"/>
                <c:pt idx="0">
                  <c:v>0.58283944008233746</c:v>
                </c:pt>
                <c:pt idx="1">
                  <c:v>0.67128505513033265</c:v>
                </c:pt>
                <c:pt idx="2">
                  <c:v>0.63374922839635639</c:v>
                </c:pt>
                <c:pt idx="3">
                  <c:v>0.91427096970309396</c:v>
                </c:pt>
                <c:pt idx="4">
                  <c:v>-5.5807982865356369E-3</c:v>
                </c:pt>
                <c:pt idx="5">
                  <c:v>-0.17577236186960915</c:v>
                </c:pt>
                <c:pt idx="6">
                  <c:v>1.9502198199015875E-2</c:v>
                </c:pt>
                <c:pt idx="7">
                  <c:v>5.946811524275334E-2</c:v>
                </c:pt>
                <c:pt idx="8">
                  <c:v>0.95576668276884891</c:v>
                </c:pt>
                <c:pt idx="9">
                  <c:v>0.44988764027861478</c:v>
                </c:pt>
                <c:pt idx="10">
                  <c:v>0.92042459532598053</c:v>
                </c:pt>
                <c:pt idx="11">
                  <c:v>0.24046502065868702</c:v>
                </c:pt>
                <c:pt idx="12">
                  <c:v>-0.21031214640256155</c:v>
                </c:pt>
                <c:pt idx="13">
                  <c:v>0.63469598222199097</c:v>
                </c:pt>
                <c:pt idx="14">
                  <c:v>-5.7476126150480825E-2</c:v>
                </c:pt>
                <c:pt idx="15">
                  <c:v>0.1024156764700753</c:v>
                </c:pt>
                <c:pt idx="16">
                  <c:v>0.63461108490731744</c:v>
                </c:pt>
                <c:pt idx="17">
                  <c:v>0.7393040085748156</c:v>
                </c:pt>
                <c:pt idx="18">
                  <c:v>0.70971097768411751</c:v>
                </c:pt>
                <c:pt idx="19">
                  <c:v>0.1005671296567808</c:v>
                </c:pt>
                <c:pt idx="20">
                  <c:v>0.95767853805436476</c:v>
                </c:pt>
                <c:pt idx="21">
                  <c:v>0.51072155785724549</c:v>
                </c:pt>
                <c:pt idx="22">
                  <c:v>0.54907148350874979</c:v>
                </c:pt>
                <c:pt idx="23">
                  <c:v>0.96976517662373174</c:v>
                </c:pt>
                <c:pt idx="24">
                  <c:v>0.97449479151647189</c:v>
                </c:pt>
                <c:pt idx="25">
                  <c:v>0</c:v>
                </c:pt>
                <c:pt idx="26">
                  <c:v>0.97895842494425866</c:v>
                </c:pt>
                <c:pt idx="27">
                  <c:v>0.64847013517048502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B.T.Max!$X$1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B.T.Max!$S$2:$S$31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B.T.Max!$X$2:$X$31</c:f>
              <c:numCache>
                <c:formatCode>General</c:formatCode>
                <c:ptCount val="30"/>
                <c:pt idx="0">
                  <c:v>-6.2824416371578623E-2</c:v>
                </c:pt>
                <c:pt idx="1">
                  <c:v>0.37574390518532896</c:v>
                </c:pt>
                <c:pt idx="2">
                  <c:v>0.65741399853598503</c:v>
                </c:pt>
                <c:pt idx="3">
                  <c:v>-8.7854960947146143E-4</c:v>
                </c:pt>
                <c:pt idx="4">
                  <c:v>0.47809033811530599</c:v>
                </c:pt>
                <c:pt idx="5">
                  <c:v>0.75824795108530474</c:v>
                </c:pt>
                <c:pt idx="6">
                  <c:v>2.4230552698395573E-2</c:v>
                </c:pt>
                <c:pt idx="7">
                  <c:v>0.27075601909897562</c:v>
                </c:pt>
                <c:pt idx="8">
                  <c:v>-3.2478189517911642E-2</c:v>
                </c:pt>
                <c:pt idx="9">
                  <c:v>0.92420045400707851</c:v>
                </c:pt>
                <c:pt idx="10">
                  <c:v>0.17981996155336033</c:v>
                </c:pt>
                <c:pt idx="11">
                  <c:v>0.28617993589901358</c:v>
                </c:pt>
                <c:pt idx="12">
                  <c:v>0.17455705046544184</c:v>
                </c:pt>
                <c:pt idx="13">
                  <c:v>-0.11432183214875838</c:v>
                </c:pt>
                <c:pt idx="14">
                  <c:v>-0.13945752196933814</c:v>
                </c:pt>
                <c:pt idx="15">
                  <c:v>0.21427754472845517</c:v>
                </c:pt>
                <c:pt idx="16">
                  <c:v>1</c:v>
                </c:pt>
                <c:pt idx="17">
                  <c:v>5.7913567239955825E-2</c:v>
                </c:pt>
                <c:pt idx="18">
                  <c:v>0.54609238350130318</c:v>
                </c:pt>
                <c:pt idx="19">
                  <c:v>1</c:v>
                </c:pt>
                <c:pt idx="20">
                  <c:v>8.9396462780795424E-2</c:v>
                </c:pt>
                <c:pt idx="21">
                  <c:v>0.9551852433193524</c:v>
                </c:pt>
                <c:pt idx="22">
                  <c:v>1</c:v>
                </c:pt>
                <c:pt idx="23">
                  <c:v>0.24909662573039704</c:v>
                </c:pt>
                <c:pt idx="24">
                  <c:v>1</c:v>
                </c:pt>
                <c:pt idx="25">
                  <c:v>0</c:v>
                </c:pt>
                <c:pt idx="26">
                  <c:v>0.65066442488185205</c:v>
                </c:pt>
                <c:pt idx="27">
                  <c:v>-0.25903201514622254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B.T.Max!$Y$1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B.T.Max!$S$2:$S$31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B.T.Max!$Y$2:$Y$31</c:f>
              <c:numCache>
                <c:formatCode>General</c:formatCode>
                <c:ptCount val="30"/>
                <c:pt idx="0">
                  <c:v>-9.3281335267680759E-3</c:v>
                </c:pt>
                <c:pt idx="1">
                  <c:v>-0.34403622121995747</c:v>
                </c:pt>
                <c:pt idx="2">
                  <c:v>2.5238646577298303E-2</c:v>
                </c:pt>
                <c:pt idx="3">
                  <c:v>-0.15108343338117147</c:v>
                </c:pt>
                <c:pt idx="4">
                  <c:v>0.19999190654340507</c:v>
                </c:pt>
                <c:pt idx="5">
                  <c:v>-4.1166535199262631E-3</c:v>
                </c:pt>
                <c:pt idx="6">
                  <c:v>-0.14603699189687211</c:v>
                </c:pt>
                <c:pt idx="7">
                  <c:v>-3.530763473955987E-3</c:v>
                </c:pt>
                <c:pt idx="8">
                  <c:v>-0.55300153474772895</c:v>
                </c:pt>
                <c:pt idx="9">
                  <c:v>-4.2278271428047742E-2</c:v>
                </c:pt>
                <c:pt idx="10">
                  <c:v>-3.1740251257583868E-2</c:v>
                </c:pt>
                <c:pt idx="11">
                  <c:v>0.18933763496422334</c:v>
                </c:pt>
                <c:pt idx="12">
                  <c:v>0.3748153860365126</c:v>
                </c:pt>
                <c:pt idx="13">
                  <c:v>0.48213494017913472</c:v>
                </c:pt>
                <c:pt idx="14">
                  <c:v>0.16819825200647223</c:v>
                </c:pt>
                <c:pt idx="15">
                  <c:v>0.9637777830198675</c:v>
                </c:pt>
                <c:pt idx="16">
                  <c:v>-2.1768275794406121E-2</c:v>
                </c:pt>
                <c:pt idx="17">
                  <c:v>0.21641176261162326</c:v>
                </c:pt>
                <c:pt idx="18">
                  <c:v>0.17064068806465715</c:v>
                </c:pt>
                <c:pt idx="19">
                  <c:v>1.8563898488867046E-2</c:v>
                </c:pt>
                <c:pt idx="20">
                  <c:v>1</c:v>
                </c:pt>
                <c:pt idx="21">
                  <c:v>0.97298710837179803</c:v>
                </c:pt>
                <c:pt idx="22">
                  <c:v>0.99562908641478132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0.78180538085914542</c:v>
                </c:pt>
                <c:pt idx="28">
                  <c:v>0</c:v>
                </c:pt>
                <c:pt idx="29">
                  <c:v>0.14344876820922561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B.T.Max!$L$1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B.T.Max!$K$2:$K$31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B.T.Max!$L$2:$L$31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0.95210690819715726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-11.623108624663066</c:v>
                </c:pt>
                <c:pt idx="13">
                  <c:v>0.9917936825740169</c:v>
                </c:pt>
                <c:pt idx="14">
                  <c:v>1</c:v>
                </c:pt>
                <c:pt idx="15">
                  <c:v>0.96843555928500769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93920"/>
        <c:axId val="227395840"/>
      </c:lineChart>
      <c:catAx>
        <c:axId val="22739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395840"/>
        <c:crosses val="autoZero"/>
        <c:auto val="1"/>
        <c:lblAlgn val="ctr"/>
        <c:lblOffset val="100"/>
        <c:noMultiLvlLbl val="0"/>
      </c:catAx>
      <c:valAx>
        <c:axId val="22739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FOFS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39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E.T.T!$L$1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E.T.T!$K$2:$K$31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E.T.T!$L$2:$L$31</c:f>
              <c:numCache>
                <c:formatCode>General</c:formatCode>
                <c:ptCount val="30"/>
                <c:pt idx="0">
                  <c:v>0.84228911275911589</c:v>
                </c:pt>
                <c:pt idx="1">
                  <c:v>0.87041442825245885</c:v>
                </c:pt>
                <c:pt idx="2">
                  <c:v>0.86440868912853697</c:v>
                </c:pt>
                <c:pt idx="3">
                  <c:v>0.81580938634359368</c:v>
                </c:pt>
                <c:pt idx="4">
                  <c:v>0.76448662518835397</c:v>
                </c:pt>
                <c:pt idx="5">
                  <c:v>0.70666832688842018</c:v>
                </c:pt>
                <c:pt idx="6">
                  <c:v>0.75977716619879665</c:v>
                </c:pt>
                <c:pt idx="7">
                  <c:v>0.76739299110349812</c:v>
                </c:pt>
                <c:pt idx="8">
                  <c:v>0.74727789325952931</c:v>
                </c:pt>
                <c:pt idx="9">
                  <c:v>0.74013060320525381</c:v>
                </c:pt>
                <c:pt idx="10">
                  <c:v>0.77320561641357433</c:v>
                </c:pt>
                <c:pt idx="11">
                  <c:v>0.76450658442848174</c:v>
                </c:pt>
                <c:pt idx="12">
                  <c:v>0.74768517725492578</c:v>
                </c:pt>
                <c:pt idx="13">
                  <c:v>0.77423738406814846</c:v>
                </c:pt>
                <c:pt idx="14">
                  <c:v>0.81971377169049486</c:v>
                </c:pt>
                <c:pt idx="15">
                  <c:v>0.76590775435054015</c:v>
                </c:pt>
                <c:pt idx="16">
                  <c:v>0.81018598518967211</c:v>
                </c:pt>
                <c:pt idx="17">
                  <c:v>0.81901598127816921</c:v>
                </c:pt>
                <c:pt idx="18">
                  <c:v>0.82277310831186334</c:v>
                </c:pt>
                <c:pt idx="19">
                  <c:v>0.81197524109385522</c:v>
                </c:pt>
                <c:pt idx="20">
                  <c:v>0.83535662411434397</c:v>
                </c:pt>
                <c:pt idx="21">
                  <c:v>0.81605429436459465</c:v>
                </c:pt>
                <c:pt idx="22">
                  <c:v>0.78235627767135174</c:v>
                </c:pt>
                <c:pt idx="23">
                  <c:v>0.84253233713719811</c:v>
                </c:pt>
                <c:pt idx="24">
                  <c:v>0.75826049287833097</c:v>
                </c:pt>
                <c:pt idx="25">
                  <c:v>0.70338888865887372</c:v>
                </c:pt>
                <c:pt idx="26">
                  <c:v>0.8438993579644869</c:v>
                </c:pt>
                <c:pt idx="27">
                  <c:v>0.66888143188298843</c:v>
                </c:pt>
                <c:pt idx="28">
                  <c:v>0.69591184428739661</c:v>
                </c:pt>
                <c:pt idx="29">
                  <c:v>0.83295414782072974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E.T.T!$M$1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E.T.T!$K$2:$K$31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E.T.T!$M$2:$M$31</c:f>
              <c:numCache>
                <c:formatCode>General</c:formatCode>
                <c:ptCount val="30"/>
                <c:pt idx="0">
                  <c:v>0.90732580682616049</c:v>
                </c:pt>
                <c:pt idx="1">
                  <c:v>0.83501821312590607</c:v>
                </c:pt>
                <c:pt idx="2">
                  <c:v>0.81757265312206884</c:v>
                </c:pt>
                <c:pt idx="3">
                  <c:v>0.8224999566435891</c:v>
                </c:pt>
                <c:pt idx="4">
                  <c:v>0.8017394548483624</c:v>
                </c:pt>
                <c:pt idx="5">
                  <c:v>0.80210903374997855</c:v>
                </c:pt>
                <c:pt idx="6">
                  <c:v>0.80448197961958789</c:v>
                </c:pt>
                <c:pt idx="7">
                  <c:v>0.78501953782670542</c:v>
                </c:pt>
                <c:pt idx="8">
                  <c:v>0.78416645050226141</c:v>
                </c:pt>
                <c:pt idx="9">
                  <c:v>0.7910732642864905</c:v>
                </c:pt>
                <c:pt idx="10">
                  <c:v>0.76320641344326889</c:v>
                </c:pt>
                <c:pt idx="11">
                  <c:v>0.79372490737336376</c:v>
                </c:pt>
                <c:pt idx="12">
                  <c:v>0.78924670051693691</c:v>
                </c:pt>
                <c:pt idx="13">
                  <c:v>0.78771531586540944</c:v>
                </c:pt>
                <c:pt idx="14">
                  <c:v>0.83760533669949166</c:v>
                </c:pt>
                <c:pt idx="15">
                  <c:v>0.80644477535388637</c:v>
                </c:pt>
                <c:pt idx="16">
                  <c:v>0.82592300281709496</c:v>
                </c:pt>
                <c:pt idx="17">
                  <c:v>0.80733100493696874</c:v>
                </c:pt>
                <c:pt idx="18">
                  <c:v>0.83452348575976021</c:v>
                </c:pt>
                <c:pt idx="19">
                  <c:v>0.84197783465212017</c:v>
                </c:pt>
                <c:pt idx="20">
                  <c:v>0.82947535629922309</c:v>
                </c:pt>
                <c:pt idx="21">
                  <c:v>0.83429660569067332</c:v>
                </c:pt>
                <c:pt idx="22">
                  <c:v>0.81718086861950623</c:v>
                </c:pt>
                <c:pt idx="23">
                  <c:v>0.84431844357245678</c:v>
                </c:pt>
                <c:pt idx="24">
                  <c:v>0.78161031488878407</c:v>
                </c:pt>
                <c:pt idx="25">
                  <c:v>0.73953173357673496</c:v>
                </c:pt>
                <c:pt idx="26">
                  <c:v>0.84835424281538774</c:v>
                </c:pt>
                <c:pt idx="27">
                  <c:v>0.64754051093825271</c:v>
                </c:pt>
                <c:pt idx="28">
                  <c:v>0.702977659697546</c:v>
                </c:pt>
                <c:pt idx="29">
                  <c:v>0.84423313121667709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E.T.T!$N$1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E.T.T!$K$2:$K$31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E.T.T!$N$2:$N$31</c:f>
              <c:numCache>
                <c:formatCode>General</c:formatCode>
                <c:ptCount val="30"/>
                <c:pt idx="0">
                  <c:v>0.76689527262677692</c:v>
                </c:pt>
                <c:pt idx="1">
                  <c:v>0.71083654725173906</c:v>
                </c:pt>
                <c:pt idx="2">
                  <c:v>0.7455465432167121</c:v>
                </c:pt>
                <c:pt idx="3">
                  <c:v>0.73438765427973218</c:v>
                </c:pt>
                <c:pt idx="4">
                  <c:v>0.67785938041345639</c:v>
                </c:pt>
                <c:pt idx="5">
                  <c:v>0.677400782983966</c:v>
                </c:pt>
                <c:pt idx="6">
                  <c:v>0.71760123828515721</c:v>
                </c:pt>
                <c:pt idx="7">
                  <c:v>0.61196227490725164</c:v>
                </c:pt>
                <c:pt idx="8">
                  <c:v>0.60492185958452294</c:v>
                </c:pt>
                <c:pt idx="9">
                  <c:v>0.45779223456500917</c:v>
                </c:pt>
                <c:pt idx="10">
                  <c:v>0.52440579857643954</c:v>
                </c:pt>
                <c:pt idx="11">
                  <c:v>0.49971589909502695</c:v>
                </c:pt>
                <c:pt idx="12">
                  <c:v>0.51270576331574602</c:v>
                </c:pt>
                <c:pt idx="13">
                  <c:v>0.46561340985128352</c:v>
                </c:pt>
                <c:pt idx="14">
                  <c:v>0.45080868896831466</c:v>
                </c:pt>
                <c:pt idx="15">
                  <c:v>0.46948323220646482</c:v>
                </c:pt>
                <c:pt idx="16">
                  <c:v>0.42915018902787339</c:v>
                </c:pt>
                <c:pt idx="17">
                  <c:v>0.50012934760006089</c:v>
                </c:pt>
                <c:pt idx="18">
                  <c:v>0.60367335102998365</c:v>
                </c:pt>
                <c:pt idx="19">
                  <c:v>0.58045595800752503</c:v>
                </c:pt>
                <c:pt idx="20">
                  <c:v>0.57477698038809921</c:v>
                </c:pt>
                <c:pt idx="21">
                  <c:v>0.63550686858199235</c:v>
                </c:pt>
                <c:pt idx="22">
                  <c:v>0.54067615810459979</c:v>
                </c:pt>
                <c:pt idx="23">
                  <c:v>0.65971323388165681</c:v>
                </c:pt>
                <c:pt idx="24">
                  <c:v>0.34671899205530976</c:v>
                </c:pt>
                <c:pt idx="25">
                  <c:v>0.50186390139577586</c:v>
                </c:pt>
                <c:pt idx="26">
                  <c:v>0.63795755695844814</c:v>
                </c:pt>
                <c:pt idx="27">
                  <c:v>0.47849915717633018</c:v>
                </c:pt>
                <c:pt idx="28">
                  <c:v>0.5290213220567348</c:v>
                </c:pt>
                <c:pt idx="29">
                  <c:v>0.6720081909932446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E.T.T!$O$1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E.T.T!$K$2:$K$31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E.T.T!$O$2:$O$31</c:f>
              <c:numCache>
                <c:formatCode>General</c:formatCode>
                <c:ptCount val="30"/>
                <c:pt idx="0">
                  <c:v>0.84825427935693021</c:v>
                </c:pt>
                <c:pt idx="1">
                  <c:v>0.84293601597486734</c:v>
                </c:pt>
                <c:pt idx="2">
                  <c:v>0.87181995446859428</c:v>
                </c:pt>
                <c:pt idx="3">
                  <c:v>0.72954074125720025</c:v>
                </c:pt>
                <c:pt idx="4">
                  <c:v>0.77898597626775568</c:v>
                </c:pt>
                <c:pt idx="5">
                  <c:v>0.77922408947077437</c:v>
                </c:pt>
                <c:pt idx="6">
                  <c:v>0.78038084420915621</c:v>
                </c:pt>
                <c:pt idx="7">
                  <c:v>0.65454670768940892</c:v>
                </c:pt>
                <c:pt idx="8">
                  <c:v>0.64617934390389742</c:v>
                </c:pt>
                <c:pt idx="9">
                  <c:v>0.63396394940069578</c:v>
                </c:pt>
                <c:pt idx="10">
                  <c:v>0.62351814885603218</c:v>
                </c:pt>
                <c:pt idx="11">
                  <c:v>0.5903131988802911</c:v>
                </c:pt>
                <c:pt idx="12">
                  <c:v>0.65226994206797406</c:v>
                </c:pt>
                <c:pt idx="13">
                  <c:v>0.59886905728395945</c:v>
                </c:pt>
                <c:pt idx="14">
                  <c:v>0.63621757020607894</c:v>
                </c:pt>
                <c:pt idx="15">
                  <c:v>0.60341818793860769</c:v>
                </c:pt>
                <c:pt idx="16">
                  <c:v>0.63129701295603025</c:v>
                </c:pt>
                <c:pt idx="17">
                  <c:v>0.67433284088171475</c:v>
                </c:pt>
                <c:pt idx="18">
                  <c:v>0.6655892070899655</c:v>
                </c:pt>
                <c:pt idx="19">
                  <c:v>0.70233193924446591</c:v>
                </c:pt>
                <c:pt idx="20">
                  <c:v>0.70361645884102664</c:v>
                </c:pt>
                <c:pt idx="21">
                  <c:v>0.68917238334258646</c:v>
                </c:pt>
                <c:pt idx="22">
                  <c:v>0.64544379680707042</c:v>
                </c:pt>
                <c:pt idx="23">
                  <c:v>0.73044127779505374</c:v>
                </c:pt>
                <c:pt idx="24">
                  <c:v>0.56356321432899059</c:v>
                </c:pt>
                <c:pt idx="25">
                  <c:v>0.5917940302500736</c:v>
                </c:pt>
                <c:pt idx="26">
                  <c:v>0.73040275781858766</c:v>
                </c:pt>
                <c:pt idx="27">
                  <c:v>0.42884733046439799</c:v>
                </c:pt>
                <c:pt idx="28">
                  <c:v>0.4938598790747829</c:v>
                </c:pt>
                <c:pt idx="29">
                  <c:v>0.75018322426849504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E.T.T!$P$1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E.T.T!$K$2:$K$31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E.T.T!$P$2:$P$31</c:f>
              <c:numCache>
                <c:formatCode>General</c:formatCode>
                <c:ptCount val="30"/>
                <c:pt idx="0">
                  <c:v>0.8370155600876773</c:v>
                </c:pt>
                <c:pt idx="1">
                  <c:v>0.85136961055939742</c:v>
                </c:pt>
                <c:pt idx="2">
                  <c:v>0.77503559793059118</c:v>
                </c:pt>
                <c:pt idx="3">
                  <c:v>0.80798917536798109</c:v>
                </c:pt>
                <c:pt idx="4">
                  <c:v>0.79218471815768277</c:v>
                </c:pt>
                <c:pt idx="5">
                  <c:v>0.77318514783197756</c:v>
                </c:pt>
                <c:pt idx="6">
                  <c:v>0.7099592252611906</c:v>
                </c:pt>
                <c:pt idx="7">
                  <c:v>0.65901460748401997</c:v>
                </c:pt>
                <c:pt idx="8">
                  <c:v>0.71316608424508521</c:v>
                </c:pt>
                <c:pt idx="9">
                  <c:v>0.6014480320781459</c:v>
                </c:pt>
                <c:pt idx="10">
                  <c:v>0.57958309014852383</c:v>
                </c:pt>
                <c:pt idx="11">
                  <c:v>0.55394340205010884</c:v>
                </c:pt>
                <c:pt idx="12">
                  <c:v>0.4996758949025254</c:v>
                </c:pt>
                <c:pt idx="13">
                  <c:v>0.52075236178006978</c:v>
                </c:pt>
                <c:pt idx="14">
                  <c:v>0.5383409352855868</c:v>
                </c:pt>
                <c:pt idx="15">
                  <c:v>0.45041817285415064</c:v>
                </c:pt>
                <c:pt idx="16">
                  <c:v>0.37240495412397701</c:v>
                </c:pt>
                <c:pt idx="17">
                  <c:v>0.35102319735944187</c:v>
                </c:pt>
                <c:pt idx="18">
                  <c:v>0.45562591318389439</c:v>
                </c:pt>
                <c:pt idx="19">
                  <c:v>0.39477693151852244</c:v>
                </c:pt>
                <c:pt idx="20">
                  <c:v>0.3602170536320346</c:v>
                </c:pt>
                <c:pt idx="21">
                  <c:v>0.3096507941732603</c:v>
                </c:pt>
                <c:pt idx="22">
                  <c:v>0.25283838563449629</c:v>
                </c:pt>
                <c:pt idx="23">
                  <c:v>0.40005463634025595</c:v>
                </c:pt>
                <c:pt idx="24">
                  <c:v>-9.2572856824089306E-2</c:v>
                </c:pt>
                <c:pt idx="25">
                  <c:v>-2.739792150120814E-2</c:v>
                </c:pt>
                <c:pt idx="26">
                  <c:v>0.36867764300454337</c:v>
                </c:pt>
                <c:pt idx="27">
                  <c:v>-0.52400410081032456</c:v>
                </c:pt>
                <c:pt idx="28">
                  <c:v>-0.3000076224515294</c:v>
                </c:pt>
                <c:pt idx="29">
                  <c:v>0.32451924823217732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E.T.T!$Q$1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E.T.T!$K$2:$K$31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E.T.T!$Q$2:$Q$31</c:f>
              <c:numCache>
                <c:formatCode>General</c:formatCode>
                <c:ptCount val="30"/>
                <c:pt idx="0">
                  <c:v>0.86653966304503116</c:v>
                </c:pt>
                <c:pt idx="1">
                  <c:v>0.79620047543224082</c:v>
                </c:pt>
                <c:pt idx="2">
                  <c:v>0.78778385291917596</c:v>
                </c:pt>
                <c:pt idx="3">
                  <c:v>0.74040004172297602</c:v>
                </c:pt>
                <c:pt idx="4">
                  <c:v>0.6948379805525583</c:v>
                </c:pt>
                <c:pt idx="5">
                  <c:v>0.74793238671775519</c:v>
                </c:pt>
                <c:pt idx="6">
                  <c:v>0.64364456529261149</c:v>
                </c:pt>
                <c:pt idx="7">
                  <c:v>0.67315358512298307</c:v>
                </c:pt>
                <c:pt idx="8">
                  <c:v>0.63576420739603623</c:v>
                </c:pt>
                <c:pt idx="9">
                  <c:v>0.5841153557979949</c:v>
                </c:pt>
                <c:pt idx="10">
                  <c:v>0.61151613313482545</c:v>
                </c:pt>
                <c:pt idx="11">
                  <c:v>0.52374580910367252</c:v>
                </c:pt>
                <c:pt idx="12">
                  <c:v>0.47233683681305344</c:v>
                </c:pt>
                <c:pt idx="13">
                  <c:v>0.41573302557480901</c:v>
                </c:pt>
                <c:pt idx="14">
                  <c:v>0.38356113761309779</c:v>
                </c:pt>
                <c:pt idx="15">
                  <c:v>0.43467730926905379</c:v>
                </c:pt>
                <c:pt idx="16">
                  <c:v>0.32981204559244665</c:v>
                </c:pt>
                <c:pt idx="17">
                  <c:v>0.35787816096929526</c:v>
                </c:pt>
                <c:pt idx="18">
                  <c:v>0.39654813650677906</c:v>
                </c:pt>
                <c:pt idx="19">
                  <c:v>0.31001191522072208</c:v>
                </c:pt>
                <c:pt idx="20">
                  <c:v>0.37895328549530649</c:v>
                </c:pt>
                <c:pt idx="21">
                  <c:v>0.31598673628619983</c:v>
                </c:pt>
                <c:pt idx="22">
                  <c:v>0.43715859399362544</c:v>
                </c:pt>
                <c:pt idx="23">
                  <c:v>0.62805714062737239</c:v>
                </c:pt>
                <c:pt idx="24">
                  <c:v>0.29736274080607761</c:v>
                </c:pt>
                <c:pt idx="25">
                  <c:v>-1.0529271510891367E-2</c:v>
                </c:pt>
                <c:pt idx="26">
                  <c:v>0.76854954566293932</c:v>
                </c:pt>
                <c:pt idx="27">
                  <c:v>3.1324730278083308E-2</c:v>
                </c:pt>
                <c:pt idx="28">
                  <c:v>0.16348566292239095</c:v>
                </c:pt>
                <c:pt idx="29">
                  <c:v>0.70076966466450985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09152"/>
        <c:axId val="119325440"/>
      </c:lineChart>
      <c:catAx>
        <c:axId val="1146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325440"/>
        <c:crosses val="autoZero"/>
        <c:auto val="1"/>
        <c:lblAlgn val="ctr"/>
        <c:lblOffset val="100"/>
        <c:noMultiLvlLbl val="0"/>
      </c:catAx>
      <c:valAx>
        <c:axId val="11932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FCFS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0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E.T.T!$U$1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E.T.T!$S$2:$S$31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E.T.T!$U$2:$U$31</c:f>
              <c:numCache>
                <c:formatCode>General</c:formatCode>
                <c:ptCount val="30"/>
                <c:pt idx="0">
                  <c:v>0.91245387697939273</c:v>
                </c:pt>
                <c:pt idx="1">
                  <c:v>0.84595915662199672</c:v>
                </c:pt>
                <c:pt idx="2">
                  <c:v>0.81936658477088031</c:v>
                </c:pt>
                <c:pt idx="3">
                  <c:v>0.8266633383877553</c:v>
                </c:pt>
                <c:pt idx="4">
                  <c:v>0.81276141732049889</c:v>
                </c:pt>
                <c:pt idx="5">
                  <c:v>0.80267622645825243</c:v>
                </c:pt>
                <c:pt idx="6">
                  <c:v>0.80272216706293975</c:v>
                </c:pt>
                <c:pt idx="7">
                  <c:v>0.79013543271795694</c:v>
                </c:pt>
                <c:pt idx="8">
                  <c:v>0.78704715253566992</c:v>
                </c:pt>
                <c:pt idx="9">
                  <c:v>0.79772973793155744</c:v>
                </c:pt>
                <c:pt idx="10">
                  <c:v>0.76821518017594237</c:v>
                </c:pt>
                <c:pt idx="11">
                  <c:v>0.80159266030251353</c:v>
                </c:pt>
                <c:pt idx="12">
                  <c:v>0.79582150177800504</c:v>
                </c:pt>
                <c:pt idx="13">
                  <c:v>0.79118792833936757</c:v>
                </c:pt>
                <c:pt idx="14">
                  <c:v>0.84016789451863982</c:v>
                </c:pt>
                <c:pt idx="15">
                  <c:v>0.80931199482781691</c:v>
                </c:pt>
                <c:pt idx="16">
                  <c:v>0.83109444681299949</c:v>
                </c:pt>
                <c:pt idx="17">
                  <c:v>0.80370861609004418</c:v>
                </c:pt>
                <c:pt idx="18">
                  <c:v>0.83430049552628194</c:v>
                </c:pt>
                <c:pt idx="19">
                  <c:v>0.84043529154689411</c:v>
                </c:pt>
                <c:pt idx="20">
                  <c:v>0.82961791731109702</c:v>
                </c:pt>
                <c:pt idx="21">
                  <c:v>0.8373975150420605</c:v>
                </c:pt>
                <c:pt idx="22">
                  <c:v>0.81729371100803505</c:v>
                </c:pt>
                <c:pt idx="23">
                  <c:v>0.84163574905871319</c:v>
                </c:pt>
                <c:pt idx="24">
                  <c:v>0.85158526595950756</c:v>
                </c:pt>
                <c:pt idx="25">
                  <c:v>0.65064494997375322</c:v>
                </c:pt>
                <c:pt idx="26">
                  <c:v>0.85020120819262368</c:v>
                </c:pt>
                <c:pt idx="27">
                  <c:v>0.74031253736588598</c:v>
                </c:pt>
                <c:pt idx="28">
                  <c:v>0.76043213939790211</c:v>
                </c:pt>
                <c:pt idx="29">
                  <c:v>0.79246295478977613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E.T.T!$V$1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E.T.T!$S$2:$S$31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E.T.T!$V$2:$V$31</c:f>
              <c:numCache>
                <c:formatCode>General</c:formatCode>
                <c:ptCount val="30"/>
                <c:pt idx="0">
                  <c:v>0.77979398103827247</c:v>
                </c:pt>
                <c:pt idx="1">
                  <c:v>0.73001273062080152</c:v>
                </c:pt>
                <c:pt idx="2">
                  <c:v>0.74804875638313217</c:v>
                </c:pt>
                <c:pt idx="3">
                  <c:v>0.74061776876469843</c:v>
                </c:pt>
                <c:pt idx="4">
                  <c:v>0.6957682478440288</c:v>
                </c:pt>
                <c:pt idx="5">
                  <c:v>0.67832541298125049</c:v>
                </c:pt>
                <c:pt idx="6">
                  <c:v>0.71505943223638124</c:v>
                </c:pt>
                <c:pt idx="7">
                  <c:v>0.6211964173746477</c:v>
                </c:pt>
                <c:pt idx="8">
                  <c:v>0.61019491562747152</c:v>
                </c:pt>
                <c:pt idx="9">
                  <c:v>0.47506715004407829</c:v>
                </c:pt>
                <c:pt idx="10">
                  <c:v>0.53446578562668867</c:v>
                </c:pt>
                <c:pt idx="11">
                  <c:v>0.51879775551395324</c:v>
                </c:pt>
                <c:pt idx="12">
                  <c:v>0.52790772110108708</c:v>
                </c:pt>
                <c:pt idx="13">
                  <c:v>0.47435505575207709</c:v>
                </c:pt>
                <c:pt idx="14">
                  <c:v>0.45947482651058247</c:v>
                </c:pt>
                <c:pt idx="15">
                  <c:v>0.47734201261730325</c:v>
                </c:pt>
                <c:pt idx="16">
                  <c:v>0.44610887900581014</c:v>
                </c:pt>
                <c:pt idx="17">
                  <c:v>0.49073122998613933</c:v>
                </c:pt>
                <c:pt idx="18">
                  <c:v>0.60313927540968615</c:v>
                </c:pt>
                <c:pt idx="19">
                  <c:v>0.57636055298703648</c:v>
                </c:pt>
                <c:pt idx="20">
                  <c:v>0.57513247284146196</c:v>
                </c:pt>
                <c:pt idx="21">
                  <c:v>0.64232785233094669</c:v>
                </c:pt>
                <c:pt idx="22">
                  <c:v>0.54095966891135361</c:v>
                </c:pt>
                <c:pt idx="23">
                  <c:v>0.65384943433138631</c:v>
                </c:pt>
                <c:pt idx="24">
                  <c:v>0.55603888984756511</c:v>
                </c:pt>
                <c:pt idx="25">
                  <c:v>0.33187115636972636</c:v>
                </c:pt>
                <c:pt idx="26">
                  <c:v>0.64236704305157766</c:v>
                </c:pt>
                <c:pt idx="27">
                  <c:v>0.6157651167374153</c:v>
                </c:pt>
                <c:pt idx="28">
                  <c:v>0.62012502443695727</c:v>
                </c:pt>
                <c:pt idx="29">
                  <c:v>0.56299788635344228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E.T.T!$W$1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E.T.T!$S$2:$S$31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E.T.T!$W$2:$W$31</c:f>
              <c:numCache>
                <c:formatCode>General</c:formatCode>
                <c:ptCount val="30"/>
                <c:pt idx="0">
                  <c:v>0.8566510365798472</c:v>
                </c:pt>
                <c:pt idx="1">
                  <c:v>0.85335188191406519</c:v>
                </c:pt>
                <c:pt idx="2">
                  <c:v>0.87308043566486337</c:v>
                </c:pt>
                <c:pt idx="3">
                  <c:v>0.73588454331548758</c:v>
                </c:pt>
                <c:pt idx="4">
                  <c:v>0.79127288021795683</c:v>
                </c:pt>
                <c:pt idx="5">
                  <c:v>0.77985687473120147</c:v>
                </c:pt>
                <c:pt idx="6">
                  <c:v>0.7784041028975921</c:v>
                </c:pt>
                <c:pt idx="7">
                  <c:v>0.66276746745255954</c:v>
                </c:pt>
                <c:pt idx="8">
                  <c:v>0.65090174172318849</c:v>
                </c:pt>
                <c:pt idx="9">
                  <c:v>0.64562597683647471</c:v>
                </c:pt>
                <c:pt idx="10">
                  <c:v>0.63148166593808563</c:v>
                </c:pt>
                <c:pt idx="11">
                  <c:v>0.60593948942511178</c:v>
                </c:pt>
                <c:pt idx="12">
                  <c:v>0.66311796214173091</c:v>
                </c:pt>
                <c:pt idx="13">
                  <c:v>0.60543086988501904</c:v>
                </c:pt>
                <c:pt idx="14">
                  <c:v>0.64195798981711061</c:v>
                </c:pt>
                <c:pt idx="15">
                  <c:v>0.60929293038809762</c:v>
                </c:pt>
                <c:pt idx="16">
                  <c:v>0.64225036623921672</c:v>
                </c:pt>
                <c:pt idx="17">
                  <c:v>0.66820994038797543</c:v>
                </c:pt>
                <c:pt idx="18">
                  <c:v>0.66513856706330643</c:v>
                </c:pt>
                <c:pt idx="19">
                  <c:v>0.69942623412548066</c:v>
                </c:pt>
                <c:pt idx="20">
                  <c:v>0.70386423966972944</c:v>
                </c:pt>
                <c:pt idx="21">
                  <c:v>0.69498909136585774</c:v>
                </c:pt>
                <c:pt idx="22">
                  <c:v>0.64566264134775875</c:v>
                </c:pt>
                <c:pt idx="23">
                  <c:v>0.72579625932411174</c:v>
                </c:pt>
                <c:pt idx="24">
                  <c:v>0.70340334783731195</c:v>
                </c:pt>
                <c:pt idx="25">
                  <c:v>0.45249062797056233</c:v>
                </c:pt>
                <c:pt idx="26">
                  <c:v>0.73368631010090546</c:v>
                </c:pt>
                <c:pt idx="27">
                  <c:v>0.57918231135375453</c:v>
                </c:pt>
                <c:pt idx="28">
                  <c:v>0.59176503083414855</c:v>
                </c:pt>
                <c:pt idx="29">
                  <c:v>0.66715492271092891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E.T.T!$X$1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E.T.T!$S$2:$S$31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E.T.T!$X$2:$X$31</c:f>
              <c:numCache>
                <c:formatCode>General</c:formatCode>
                <c:ptCount val="30"/>
                <c:pt idx="0">
                  <c:v>0.84603420501062654</c:v>
                </c:pt>
                <c:pt idx="1">
                  <c:v>0.86122619366158304</c:v>
                </c:pt>
                <c:pt idx="2">
                  <c:v>0.77724782525086411</c:v>
                </c:pt>
                <c:pt idx="3">
                  <c:v>0.81249291715214544</c:v>
                </c:pt>
                <c:pt idx="4">
                  <c:v>0.80373786019030757</c:v>
                </c:pt>
                <c:pt idx="5">
                  <c:v>0.77383524183432517</c:v>
                </c:pt>
                <c:pt idx="6">
                  <c:v>0.70734863521771441</c:v>
                </c:pt>
                <c:pt idx="7">
                  <c:v>0.66712904453531685</c:v>
                </c:pt>
                <c:pt idx="8">
                  <c:v>0.71699441884037185</c:v>
                </c:pt>
                <c:pt idx="9">
                  <c:v>0.61414602719878608</c:v>
                </c:pt>
                <c:pt idx="10">
                  <c:v>0.58847594177739582</c:v>
                </c:pt>
                <c:pt idx="11">
                  <c:v>0.57095691085720024</c:v>
                </c:pt>
                <c:pt idx="12">
                  <c:v>0.51528434120066757</c:v>
                </c:pt>
                <c:pt idx="13">
                  <c:v>0.52859202922184512</c:v>
                </c:pt>
                <c:pt idx="14">
                  <c:v>0.54562583013385768</c:v>
                </c:pt>
                <c:pt idx="15">
                  <c:v>0.45855937245334499</c:v>
                </c:pt>
                <c:pt idx="16">
                  <c:v>0.39104941998895765</c:v>
                </c:pt>
                <c:pt idx="17">
                  <c:v>0.33882172025603546</c:v>
                </c:pt>
                <c:pt idx="18">
                  <c:v>0.45489233413023822</c:v>
                </c:pt>
                <c:pt idx="19">
                  <c:v>0.38886900923841283</c:v>
                </c:pt>
                <c:pt idx="20">
                  <c:v>0.36075192121618277</c:v>
                </c:pt>
                <c:pt idx="21">
                  <c:v>0.32256972270211509</c:v>
                </c:pt>
                <c:pt idx="22">
                  <c:v>0.25329956002333309</c:v>
                </c:pt>
                <c:pt idx="23">
                  <c:v>0.38971641662708784</c:v>
                </c:pt>
                <c:pt idx="24">
                  <c:v>0.25750197458808216</c:v>
                </c:pt>
                <c:pt idx="25">
                  <c:v>-0.37800530249491138</c:v>
                </c:pt>
                <c:pt idx="26">
                  <c:v>0.37636681648947029</c:v>
                </c:pt>
                <c:pt idx="27">
                  <c:v>-0.12286594705380105</c:v>
                </c:pt>
                <c:pt idx="28">
                  <c:v>-4.8540808613915146E-2</c:v>
                </c:pt>
                <c:pt idx="29">
                  <c:v>0.10001863417258527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E.T.T!$Y$1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E.T.T!$S$2:$S$31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E.T.T!$Y$2:$Y$31</c:f>
              <c:numCache>
                <c:formatCode>General</c:formatCode>
                <c:ptCount val="30"/>
                <c:pt idx="0">
                  <c:v>0.87392460967516039</c:v>
                </c:pt>
                <c:pt idx="1">
                  <c:v>0.80971565868412076</c:v>
                </c:pt>
                <c:pt idx="2">
                  <c:v>0.78987071801452746</c:v>
                </c:pt>
                <c:pt idx="3">
                  <c:v>0.74648913165579733</c:v>
                </c:pt>
                <c:pt idx="4">
                  <c:v>0.71180295118601722</c:v>
                </c:pt>
                <c:pt idx="5">
                  <c:v>0.74865485988040104</c:v>
                </c:pt>
                <c:pt idx="6">
                  <c:v>0.64043709230670609</c:v>
                </c:pt>
                <c:pt idx="7">
                  <c:v>0.68093155660555127</c:v>
                </c:pt>
                <c:pt idx="8">
                  <c:v>0.64062561467417301</c:v>
                </c:pt>
                <c:pt idx="9">
                  <c:v>0.59736557561339843</c:v>
                </c:pt>
                <c:pt idx="10">
                  <c:v>0.61973352236748713</c:v>
                </c:pt>
                <c:pt idx="11">
                  <c:v>0.54191111572276451</c:v>
                </c:pt>
                <c:pt idx="12">
                  <c:v>0.48879817070082743</c:v>
                </c:pt>
                <c:pt idx="13">
                  <c:v>0.42529062880832508</c:v>
                </c:pt>
                <c:pt idx="14">
                  <c:v>0.39328842910612688</c:v>
                </c:pt>
                <c:pt idx="15">
                  <c:v>0.44305168526888616</c:v>
                </c:pt>
                <c:pt idx="16">
                  <c:v>0.34972185291355345</c:v>
                </c:pt>
                <c:pt idx="17">
                  <c:v>0.34580556471523505</c:v>
                </c:pt>
                <c:pt idx="18">
                  <c:v>0.39573494635377687</c:v>
                </c:pt>
                <c:pt idx="19">
                  <c:v>0.30327655401034148</c:v>
                </c:pt>
                <c:pt idx="20">
                  <c:v>0.37947248932484906</c:v>
                </c:pt>
                <c:pt idx="21">
                  <c:v>0.32878709644034054</c:v>
                </c:pt>
                <c:pt idx="22">
                  <c:v>0.43750599947650404</c:v>
                </c:pt>
                <c:pt idx="23">
                  <c:v>0.62164784532507711</c:v>
                </c:pt>
                <c:pt idx="24">
                  <c:v>0.52249703598821218</c:v>
                </c:pt>
                <c:pt idx="25">
                  <c:v>-0.35538009696731782</c:v>
                </c:pt>
                <c:pt idx="26">
                  <c:v>0.77136849017970321</c:v>
                </c:pt>
                <c:pt idx="27">
                  <c:v>0.2862929479352701</c:v>
                </c:pt>
                <c:pt idx="28">
                  <c:v>0.32529671036664043</c:v>
                </c:pt>
                <c:pt idx="29">
                  <c:v>0.60131843107678284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E.T.T!$L$1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E.T.T!$K$2:$K$31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E.T.T!$L$2:$L$31</c:f>
              <c:numCache>
                <c:formatCode>General</c:formatCode>
                <c:ptCount val="30"/>
                <c:pt idx="0">
                  <c:v>0.84228911275911589</c:v>
                </c:pt>
                <c:pt idx="1">
                  <c:v>0.87041442825245885</c:v>
                </c:pt>
                <c:pt idx="2">
                  <c:v>0.86440868912853697</c:v>
                </c:pt>
                <c:pt idx="3">
                  <c:v>0.81580938634359368</c:v>
                </c:pt>
                <c:pt idx="4">
                  <c:v>0.76448662518835397</c:v>
                </c:pt>
                <c:pt idx="5">
                  <c:v>0.70666832688842018</c:v>
                </c:pt>
                <c:pt idx="6">
                  <c:v>0.75977716619879665</c:v>
                </c:pt>
                <c:pt idx="7">
                  <c:v>0.76739299110349812</c:v>
                </c:pt>
                <c:pt idx="8">
                  <c:v>0.74727789325952931</c:v>
                </c:pt>
                <c:pt idx="9">
                  <c:v>0.74013060320525381</c:v>
                </c:pt>
                <c:pt idx="10">
                  <c:v>0.77320561641357433</c:v>
                </c:pt>
                <c:pt idx="11">
                  <c:v>0.76450658442848174</c:v>
                </c:pt>
                <c:pt idx="12">
                  <c:v>0.74768517725492578</c:v>
                </c:pt>
                <c:pt idx="13">
                  <c:v>0.77423738406814846</c:v>
                </c:pt>
                <c:pt idx="14">
                  <c:v>0.81971377169049486</c:v>
                </c:pt>
                <c:pt idx="15">
                  <c:v>0.76590775435054015</c:v>
                </c:pt>
                <c:pt idx="16">
                  <c:v>0.81018598518967211</c:v>
                </c:pt>
                <c:pt idx="17">
                  <c:v>0.81901598127816921</c:v>
                </c:pt>
                <c:pt idx="18">
                  <c:v>0.82277310831186334</c:v>
                </c:pt>
                <c:pt idx="19">
                  <c:v>0.81197524109385522</c:v>
                </c:pt>
                <c:pt idx="20">
                  <c:v>0.83535662411434397</c:v>
                </c:pt>
                <c:pt idx="21">
                  <c:v>0.81605429436459465</c:v>
                </c:pt>
                <c:pt idx="22">
                  <c:v>0.78235627767135174</c:v>
                </c:pt>
                <c:pt idx="23">
                  <c:v>0.84253233713719811</c:v>
                </c:pt>
                <c:pt idx="24">
                  <c:v>0.75826049287833097</c:v>
                </c:pt>
                <c:pt idx="25">
                  <c:v>0.70338888865887372</c:v>
                </c:pt>
                <c:pt idx="26">
                  <c:v>0.8438993579644869</c:v>
                </c:pt>
                <c:pt idx="27">
                  <c:v>0.66888143188298843</c:v>
                </c:pt>
                <c:pt idx="28">
                  <c:v>0.69591184428739661</c:v>
                </c:pt>
                <c:pt idx="29">
                  <c:v>0.83295414782072974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47136"/>
        <c:axId val="197549056"/>
      </c:lineChart>
      <c:catAx>
        <c:axId val="1975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549056"/>
        <c:crosses val="autoZero"/>
        <c:auto val="1"/>
        <c:lblAlgn val="ctr"/>
        <c:lblOffset val="100"/>
        <c:noMultiLvlLbl val="0"/>
      </c:catAx>
      <c:valAx>
        <c:axId val="19754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FOFS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54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E.T.T!$AB$1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E.T.T!$AA$2:$AA$31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E.T.T!$AB$2:$AB$31</c:f>
              <c:numCache>
                <c:formatCode>General</c:formatCode>
                <c:ptCount val="30"/>
                <c:pt idx="0">
                  <c:v>-0.18170604719885922</c:v>
                </c:pt>
                <c:pt idx="1">
                  <c:v>0.36415174656378319</c:v>
                </c:pt>
                <c:pt idx="2">
                  <c:v>0.36106977373487986</c:v>
                </c:pt>
                <c:pt idx="3">
                  <c:v>0.29048288420812063</c:v>
                </c:pt>
                <c:pt idx="4">
                  <c:v>0.22823497092432707</c:v>
                </c:pt>
                <c:pt idx="5">
                  <c:v>-0.16370234673159215</c:v>
                </c:pt>
                <c:pt idx="6">
                  <c:v>0.32588979876662816</c:v>
                </c:pt>
                <c:pt idx="7">
                  <c:v>0.28832932438917708</c:v>
                </c:pt>
                <c:pt idx="8">
                  <c:v>0.30615795626857223</c:v>
                </c:pt>
                <c:pt idx="9">
                  <c:v>0.37514067802772411</c:v>
                </c:pt>
                <c:pt idx="10">
                  <c:v>0.41620642984091838</c:v>
                </c:pt>
                <c:pt idx="11">
                  <c:v>0.50552998782370584</c:v>
                </c:pt>
                <c:pt idx="12">
                  <c:v>0.52182596711667528</c:v>
                </c:pt>
                <c:pt idx="13">
                  <c:v>0.61359682163456253</c:v>
                </c:pt>
                <c:pt idx="14">
                  <c:v>0.70753591424878393</c:v>
                </c:pt>
                <c:pt idx="15">
                  <c:v>0.58591393997154939</c:v>
                </c:pt>
                <c:pt idx="16">
                  <c:v>0.71677495311278228</c:v>
                </c:pt>
                <c:pt idx="17">
                  <c:v>0.71814691897875704</c:v>
                </c:pt>
                <c:pt idx="18">
                  <c:v>0.70631146838752357</c:v>
                </c:pt>
                <c:pt idx="19">
                  <c:v>0.72749564368739428</c:v>
                </c:pt>
                <c:pt idx="20">
                  <c:v>0.73489373336921215</c:v>
                </c:pt>
                <c:pt idx="21">
                  <c:v>0.73107874453093857</c:v>
                </c:pt>
                <c:pt idx="22">
                  <c:v>0.61331252461873187</c:v>
                </c:pt>
                <c:pt idx="23">
                  <c:v>0.57663480049486759</c:v>
                </c:pt>
                <c:pt idx="24">
                  <c:v>0.65595404462468043</c:v>
                </c:pt>
                <c:pt idx="25">
                  <c:v>0.7064794462631957</c:v>
                </c:pt>
                <c:pt idx="26">
                  <c:v>0.32555482562076021</c:v>
                </c:pt>
                <c:pt idx="27">
                  <c:v>0.65817381895992066</c:v>
                </c:pt>
                <c:pt idx="28">
                  <c:v>0.63648183631263799</c:v>
                </c:pt>
                <c:pt idx="29">
                  <c:v>0.44174827063578836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E.T.T!$AC$1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E.T.T!$AA$2:$AA$31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E.T.T!$AC$2:$AC$31</c:f>
              <c:numCache>
                <c:formatCode>General</c:formatCode>
                <c:ptCount val="30"/>
                <c:pt idx="0">
                  <c:v>0.30560498131284525</c:v>
                </c:pt>
                <c:pt idx="1">
                  <c:v>0.19047020730786432</c:v>
                </c:pt>
                <c:pt idx="2">
                  <c:v>0.14037009253375787</c:v>
                </c:pt>
                <c:pt idx="3">
                  <c:v>0.31625550121623169</c:v>
                </c:pt>
                <c:pt idx="4">
                  <c:v>0.35031054811267487</c:v>
                </c:pt>
                <c:pt idx="5">
                  <c:v>0.2149290276794136</c:v>
                </c:pt>
                <c:pt idx="6">
                  <c:v>0.45133986649886126</c:v>
                </c:pt>
                <c:pt idx="7">
                  <c:v>0.34225846639870411</c:v>
                </c:pt>
                <c:pt idx="8">
                  <c:v>0.40743454135926749</c:v>
                </c:pt>
                <c:pt idx="9">
                  <c:v>0.49763296475060798</c:v>
                </c:pt>
                <c:pt idx="10">
                  <c:v>0.39046738679907245</c:v>
                </c:pt>
                <c:pt idx="11">
                  <c:v>0.56688025728777491</c:v>
                </c:pt>
                <c:pt idx="12">
                  <c:v>0.60059122147134802</c:v>
                </c:pt>
                <c:pt idx="13">
                  <c:v>0.6366649264346339</c:v>
                </c:pt>
                <c:pt idx="14">
                  <c:v>0.73655998476198803</c:v>
                </c:pt>
                <c:pt idx="15">
                  <c:v>0.65761992607115727</c:v>
                </c:pt>
                <c:pt idx="16">
                  <c:v>0.74025645188327915</c:v>
                </c:pt>
                <c:pt idx="17">
                  <c:v>0.6999494747696654</c:v>
                </c:pt>
                <c:pt idx="18">
                  <c:v>0.72578340667913321</c:v>
                </c:pt>
                <c:pt idx="19">
                  <c:v>0.77097841421648605</c:v>
                </c:pt>
                <c:pt idx="20">
                  <c:v>0.72542380513714444</c:v>
                </c:pt>
                <c:pt idx="21">
                  <c:v>0.75774827316994975</c:v>
                </c:pt>
                <c:pt idx="22">
                  <c:v>0.67518535518258727</c:v>
                </c:pt>
                <c:pt idx="23">
                  <c:v>0.58143689950080468</c:v>
                </c:pt>
                <c:pt idx="24">
                  <c:v>0.68918573239091208</c:v>
                </c:pt>
                <c:pt idx="25">
                  <c:v>0.74224569859928324</c:v>
                </c:pt>
                <c:pt idx="26">
                  <c:v>0.34480250808334567</c:v>
                </c:pt>
                <c:pt idx="27">
                  <c:v>0.63614278171576533</c:v>
                </c:pt>
                <c:pt idx="28">
                  <c:v>0.64492857188782737</c:v>
                </c:pt>
                <c:pt idx="29">
                  <c:v>0.4794415859986898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E.T.T!$AD$1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E.T.T!$AA$2:$AA$31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E.T.T!$AD$2:$AD$31</c:f>
              <c:numCache>
                <c:formatCode>General</c:formatCode>
                <c:ptCount val="30"/>
                <c:pt idx="0">
                  <c:v>-0.74662175063948322</c:v>
                </c:pt>
                <c:pt idx="1">
                  <c:v>-0.41886225378371739</c:v>
                </c:pt>
                <c:pt idx="2">
                  <c:v>-0.19902966990715129</c:v>
                </c:pt>
                <c:pt idx="3">
                  <c:v>-2.3160201885810815E-2</c:v>
                </c:pt>
                <c:pt idx="4">
                  <c:v>-5.5637985912679946E-2</c:v>
                </c:pt>
                <c:pt idx="5">
                  <c:v>-0.27981224091178097</c:v>
                </c:pt>
                <c:pt idx="6">
                  <c:v>0.20753625675240028</c:v>
                </c:pt>
                <c:pt idx="7">
                  <c:v>-0.18721732113462539</c:v>
                </c:pt>
                <c:pt idx="8">
                  <c:v>-8.4676872613253726E-2</c:v>
                </c:pt>
                <c:pt idx="9">
                  <c:v>-0.30374557703464422</c:v>
                </c:pt>
                <c:pt idx="10">
                  <c:v>-0.22423153697813106</c:v>
                </c:pt>
                <c:pt idx="11">
                  <c:v>-5.0456059952817232E-2</c:v>
                </c:pt>
                <c:pt idx="12">
                  <c:v>7.6505106513168247E-2</c:v>
                </c:pt>
                <c:pt idx="13">
                  <c:v>8.5372589004448649E-2</c:v>
                </c:pt>
                <c:pt idx="14">
                  <c:v>0.10909038261284949</c:v>
                </c:pt>
                <c:pt idx="15">
                  <c:v>6.1568239711744015E-2</c:v>
                </c:pt>
                <c:pt idx="16">
                  <c:v>0.1482243045135625</c:v>
                </c:pt>
                <c:pt idx="17">
                  <c:v>0.22153301442837775</c:v>
                </c:pt>
                <c:pt idx="18">
                  <c:v>0.34323402918040929</c:v>
                </c:pt>
                <c:pt idx="19">
                  <c:v>0.39195465654065031</c:v>
                </c:pt>
                <c:pt idx="20">
                  <c:v>0.31531234337012626</c:v>
                </c:pt>
                <c:pt idx="21">
                  <c:v>0.46712563812137387</c:v>
                </c:pt>
                <c:pt idx="22">
                  <c:v>0.18391959618870313</c:v>
                </c:pt>
                <c:pt idx="23">
                  <c:v>8.5110098114748428E-2</c:v>
                </c:pt>
                <c:pt idx="24">
                  <c:v>7.0244284093124332E-2</c:v>
                </c:pt>
                <c:pt idx="25">
                  <c:v>0.50705426092265826</c:v>
                </c:pt>
                <c:pt idx="26">
                  <c:v>-0.56423301945353055</c:v>
                </c:pt>
                <c:pt idx="27">
                  <c:v>0.4616350193668306</c:v>
                </c:pt>
                <c:pt idx="28">
                  <c:v>0.43697476890994474</c:v>
                </c:pt>
                <c:pt idx="29">
                  <c:v>-9.6118174780035648E-2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E.T.T!$AE$1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E.T.T!$AA$2:$AA$31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E.T.T!$AE$2:$AE$31</c:f>
              <c:numCache>
                <c:formatCode>General</c:formatCode>
                <c:ptCount val="30"/>
                <c:pt idx="0">
                  <c:v>-0.13700987203614406</c:v>
                </c:pt>
                <c:pt idx="1">
                  <c:v>0.2293211460711139</c:v>
                </c:pt>
                <c:pt idx="2">
                  <c:v>0.3959929661592273</c:v>
                </c:pt>
                <c:pt idx="3">
                  <c:v>-4.1830902199867091E-2</c:v>
                </c:pt>
                <c:pt idx="4">
                  <c:v>0.2757485871523746</c:v>
                </c:pt>
                <c:pt idx="5">
                  <c:v>0.12414011600126199</c:v>
                </c:pt>
                <c:pt idx="6">
                  <c:v>0.3837075728305418</c:v>
                </c:pt>
                <c:pt idx="7">
                  <c:v>-5.6928503990400163E-2</c:v>
                </c:pt>
                <c:pt idx="8">
                  <c:v>2.8594489392166123E-2</c:v>
                </c:pt>
                <c:pt idx="9">
                  <c:v>0.11986158733595398</c:v>
                </c:pt>
                <c:pt idx="10">
                  <c:v>3.0894502307279158E-2</c:v>
                </c:pt>
                <c:pt idx="11">
                  <c:v>0.13977281680469078</c:v>
                </c:pt>
                <c:pt idx="12">
                  <c:v>0.34099993671753026</c:v>
                </c:pt>
                <c:pt idx="13">
                  <c:v>0.31344580427350338</c:v>
                </c:pt>
                <c:pt idx="14">
                  <c:v>0.40986454295674107</c:v>
                </c:pt>
                <c:pt idx="15">
                  <c:v>0.29848594694010394</c:v>
                </c:pt>
                <c:pt idx="16">
                  <c:v>0.44985136689019795</c:v>
                </c:pt>
                <c:pt idx="17">
                  <c:v>0.49282653334157567</c:v>
                </c:pt>
                <c:pt idx="18">
                  <c:v>0.44583683779809691</c:v>
                </c:pt>
                <c:pt idx="19">
                  <c:v>0.5685895636143401</c:v>
                </c:pt>
                <c:pt idx="20">
                  <c:v>0.52276771740858563</c:v>
                </c:pt>
                <c:pt idx="21">
                  <c:v>0.54558247164711737</c:v>
                </c:pt>
                <c:pt idx="22">
                  <c:v>0.3700601991799552</c:v>
                </c:pt>
                <c:pt idx="23">
                  <c:v>0.27526845747321838</c:v>
                </c:pt>
                <c:pt idx="24">
                  <c:v>0.37885903435906992</c:v>
                </c:pt>
                <c:pt idx="25">
                  <c:v>0.59604735730257685</c:v>
                </c:pt>
                <c:pt idx="26">
                  <c:v>-0.16481621500210453</c:v>
                </c:pt>
                <c:pt idx="27">
                  <c:v>0.41037756677780557</c:v>
                </c:pt>
                <c:pt idx="28">
                  <c:v>0.39494148696430642</c:v>
                </c:pt>
                <c:pt idx="29">
                  <c:v>0.16513552861739059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E.T.T!$AF$1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E.T.T!$AA$2:$AA$31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E.T.T!$AF$2:$AF$31</c:f>
              <c:numCache>
                <c:formatCode>General</c:formatCode>
                <c:ptCount val="30"/>
                <c:pt idx="0">
                  <c:v>-0.22122005406981399</c:v>
                </c:pt>
                <c:pt idx="1">
                  <c:v>0.27070296284628498</c:v>
                </c:pt>
                <c:pt idx="2">
                  <c:v>-6.0072031105764763E-2</c:v>
                </c:pt>
                <c:pt idx="3">
                  <c:v>0.26035880010766188</c:v>
                </c:pt>
                <c:pt idx="4">
                  <c:v>0.31900017499356798</c:v>
                </c:pt>
                <c:pt idx="5">
                  <c:v>0.10018248987007439</c:v>
                </c:pt>
                <c:pt idx="6">
                  <c:v>0.1860913388988488</c:v>
                </c:pt>
                <c:pt idx="7">
                  <c:v>-4.3258781480846852E-2</c:v>
                </c:pt>
                <c:pt idx="8">
                  <c:v>0.21250486201725005</c:v>
                </c:pt>
                <c:pt idx="9">
                  <c:v>4.1676644044909818E-2</c:v>
                </c:pt>
                <c:pt idx="10">
                  <c:v>-8.2199148304359565E-2</c:v>
                </c:pt>
                <c:pt idx="11">
                  <c:v>6.3406461347045223E-2</c:v>
                </c:pt>
                <c:pt idx="12">
                  <c:v>5.1811572224127335E-2</c:v>
                </c:pt>
                <c:pt idx="13">
                  <c:v>0.17974546021291052</c:v>
                </c:pt>
                <c:pt idx="14">
                  <c:v>0.25108702114134868</c:v>
                </c:pt>
                <c:pt idx="15">
                  <c:v>2.7844032873940376E-2</c:v>
                </c:pt>
                <c:pt idx="16">
                  <c:v>6.3553676623720454E-2</c:v>
                </c:pt>
                <c:pt idx="17">
                  <c:v>-1.0675487412484029E-2</c:v>
                </c:pt>
                <c:pt idx="18">
                  <c:v>9.7899733601168992E-2</c:v>
                </c:pt>
                <c:pt idx="19">
                  <c:v>0.12284997113380017</c:v>
                </c:pt>
                <c:pt idx="20">
                  <c:v>-3.0168796365366332E-2</c:v>
                </c:pt>
                <c:pt idx="21">
                  <c:v>-9.2628936441071664E-3</c:v>
                </c:pt>
                <c:pt idx="22">
                  <c:v>-0.32748160741578697</c:v>
                </c:pt>
                <c:pt idx="23">
                  <c:v>-0.61300411754563144</c:v>
                </c:pt>
                <c:pt idx="24">
                  <c:v>-0.5549600345383161</c:v>
                </c:pt>
                <c:pt idx="25">
                  <c:v>-1.6692886060683462E-2</c:v>
                </c:pt>
                <c:pt idx="26">
                  <c:v>-1.7276781927421219</c:v>
                </c:pt>
                <c:pt idx="27">
                  <c:v>-0.57328688823430929</c:v>
                </c:pt>
                <c:pt idx="28">
                  <c:v>-0.5540769175494944</c:v>
                </c:pt>
                <c:pt idx="29">
                  <c:v>-1.2573939604435134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8224"/>
        <c:axId val="204870016"/>
      </c:lineChart>
      <c:catAx>
        <c:axId val="2048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meanTimeArrival</a:t>
                </a:r>
                <a:r>
                  <a:rPr lang="en-US" altLang="ko-KR" baseline="0"/>
                  <a:t> (sec)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70016"/>
        <c:crosses val="autoZero"/>
        <c:auto val="1"/>
        <c:lblAlgn val="ctr"/>
        <c:lblOffset val="100"/>
        <c:noMultiLvlLbl val="0"/>
      </c:catAx>
      <c:valAx>
        <c:axId val="20487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NNBA-I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6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B.T.Max!$AB$1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B.T.Max!$AA$2:$AA$31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B.T.Max!$AB$2:$AB$31</c:f>
              <c:numCache>
                <c:formatCode>General</c:formatCode>
                <c:ptCount val="30"/>
                <c:pt idx="0">
                  <c:v>1</c:v>
                </c:pt>
                <c:pt idx="1">
                  <c:v>0.51735393388587469</c:v>
                </c:pt>
                <c:pt idx="2">
                  <c:v>0.30496421116546291</c:v>
                </c:pt>
                <c:pt idx="3">
                  <c:v>0.97788092161101148</c:v>
                </c:pt>
                <c:pt idx="4">
                  <c:v>-4.6564977921071449E-2</c:v>
                </c:pt>
                <c:pt idx="5">
                  <c:v>0.96020624232345819</c:v>
                </c:pt>
                <c:pt idx="6">
                  <c:v>0.19619493733669935</c:v>
                </c:pt>
                <c:pt idx="7">
                  <c:v>0.79685456958540002</c:v>
                </c:pt>
                <c:pt idx="8">
                  <c:v>1</c:v>
                </c:pt>
                <c:pt idx="9">
                  <c:v>0.97477425985769495</c:v>
                </c:pt>
                <c:pt idx="10">
                  <c:v>0.46899952815613516</c:v>
                </c:pt>
                <c:pt idx="11">
                  <c:v>1</c:v>
                </c:pt>
                <c:pt idx="12">
                  <c:v>-0.59299656127133571</c:v>
                </c:pt>
                <c:pt idx="13">
                  <c:v>0.99137533369729858</c:v>
                </c:pt>
                <c:pt idx="14">
                  <c:v>1</c:v>
                </c:pt>
                <c:pt idx="15">
                  <c:v>0.40899540941257106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B.T.Max!$AC$1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B.T.Max!$AA$2:$AA$31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B.T.Max!$AC$2:$AC$31</c:f>
              <c:numCache>
                <c:formatCode>General</c:formatCode>
                <c:ptCount val="30"/>
                <c:pt idx="0">
                  <c:v>-0.24133731069196879</c:v>
                </c:pt>
                <c:pt idx="1">
                  <c:v>0.63065025968531951</c:v>
                </c:pt>
                <c:pt idx="2">
                  <c:v>0.96141770077388455</c:v>
                </c:pt>
                <c:pt idx="3">
                  <c:v>0.11713302787497548</c:v>
                </c:pt>
                <c:pt idx="4">
                  <c:v>0.36248937561704714</c:v>
                </c:pt>
                <c:pt idx="5">
                  <c:v>0.95631819892184855</c:v>
                </c:pt>
                <c:pt idx="6">
                  <c:v>1</c:v>
                </c:pt>
                <c:pt idx="7">
                  <c:v>0.13357798094982393</c:v>
                </c:pt>
                <c:pt idx="8">
                  <c:v>1</c:v>
                </c:pt>
                <c:pt idx="9">
                  <c:v>0.99501148976967824</c:v>
                </c:pt>
                <c:pt idx="10">
                  <c:v>0.97359923285682415</c:v>
                </c:pt>
                <c:pt idx="11">
                  <c:v>1</c:v>
                </c:pt>
                <c:pt idx="12">
                  <c:v>1</c:v>
                </c:pt>
                <c:pt idx="13">
                  <c:v>-0.297943172960345</c:v>
                </c:pt>
                <c:pt idx="14">
                  <c:v>-1.072192717149145E-2</c:v>
                </c:pt>
                <c:pt idx="15">
                  <c:v>1</c:v>
                </c:pt>
                <c:pt idx="16">
                  <c:v>1</c:v>
                </c:pt>
                <c:pt idx="17">
                  <c:v>0.1936451167198962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-1.6104982260164642</c:v>
                </c:pt>
                <c:pt idx="22">
                  <c:v>-154.53261405673391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B.T.Max!$AD$1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B.T.Max!$AA$2:$AA$31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B.T.Max!$AD$2:$AD$31</c:f>
              <c:numCache>
                <c:formatCode>General</c:formatCode>
                <c:ptCount val="30"/>
                <c:pt idx="0">
                  <c:v>0.96470235764014289</c:v>
                </c:pt>
                <c:pt idx="1">
                  <c:v>0.97430489125295749</c:v>
                </c:pt>
                <c:pt idx="2">
                  <c:v>-2.5637676692311571E-2</c:v>
                </c:pt>
                <c:pt idx="3">
                  <c:v>0.9887578074305039</c:v>
                </c:pt>
                <c:pt idx="4">
                  <c:v>0.43124411582316535</c:v>
                </c:pt>
                <c:pt idx="5">
                  <c:v>0.98335126797520611</c:v>
                </c:pt>
                <c:pt idx="6">
                  <c:v>1</c:v>
                </c:pt>
                <c:pt idx="7">
                  <c:v>0.95577739339894729</c:v>
                </c:pt>
                <c:pt idx="8">
                  <c:v>0.53850009158257028</c:v>
                </c:pt>
                <c:pt idx="9">
                  <c:v>0.45171827176619073</c:v>
                </c:pt>
                <c:pt idx="10">
                  <c:v>1</c:v>
                </c:pt>
                <c:pt idx="11">
                  <c:v>0.29107248074150904</c:v>
                </c:pt>
                <c:pt idx="12">
                  <c:v>1</c:v>
                </c:pt>
                <c:pt idx="13">
                  <c:v>-0.92439951484703187</c:v>
                </c:pt>
                <c:pt idx="14">
                  <c:v>1</c:v>
                </c:pt>
                <c:pt idx="15">
                  <c:v>1</c:v>
                </c:pt>
                <c:pt idx="16">
                  <c:v>0.61827563147697562</c:v>
                </c:pt>
                <c:pt idx="17">
                  <c:v>0.20532048403737577</c:v>
                </c:pt>
                <c:pt idx="18">
                  <c:v>0.18169085636758445</c:v>
                </c:pt>
                <c:pt idx="19">
                  <c:v>0.3571789372668806</c:v>
                </c:pt>
                <c:pt idx="20">
                  <c:v>0</c:v>
                </c:pt>
                <c:pt idx="21">
                  <c:v>-24.326938079249768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B.T.Max!$AE$1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B.T.Max!$AA$2:$AA$31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B.T.Max!$AE$2:$AE$31</c:f>
              <c:numCache>
                <c:formatCode>General</c:formatCode>
                <c:ptCount val="30"/>
                <c:pt idx="0">
                  <c:v>0.58669480611817393</c:v>
                </c:pt>
                <c:pt idx="1">
                  <c:v>0.75542701924260736</c:v>
                </c:pt>
                <c:pt idx="2">
                  <c:v>0.6242662162203918</c:v>
                </c:pt>
                <c:pt idx="3">
                  <c:v>0.92552318293289382</c:v>
                </c:pt>
                <c:pt idx="4">
                  <c:v>-0.25696328138597041</c:v>
                </c:pt>
                <c:pt idx="5">
                  <c:v>-0.17095195836852681</c:v>
                </c:pt>
                <c:pt idx="6">
                  <c:v>0.14444489250028003</c:v>
                </c:pt>
                <c:pt idx="7">
                  <c:v>6.2777227176000067E-2</c:v>
                </c:pt>
                <c:pt idx="8">
                  <c:v>0.97151753154040743</c:v>
                </c:pt>
                <c:pt idx="9">
                  <c:v>0.47220202627109886</c:v>
                </c:pt>
                <c:pt idx="10">
                  <c:v>0.92287263720008461</c:v>
                </c:pt>
                <c:pt idx="11">
                  <c:v>6.3068655829615697E-2</c:v>
                </c:pt>
                <c:pt idx="12">
                  <c:v>-0.93592759541783499</c:v>
                </c:pt>
                <c:pt idx="13">
                  <c:v>0.29459612914535815</c:v>
                </c:pt>
                <c:pt idx="14">
                  <c:v>-0.27130789121485355</c:v>
                </c:pt>
                <c:pt idx="15">
                  <c:v>-23.77993889833521</c:v>
                </c:pt>
                <c:pt idx="16">
                  <c:v>0.64239551789900762</c:v>
                </c:pt>
                <c:pt idx="17">
                  <c:v>0.66730486882490891</c:v>
                </c:pt>
                <c:pt idx="18">
                  <c:v>0.64998400797058442</c:v>
                </c:pt>
                <c:pt idx="19">
                  <c:v>8.3554325178839525E-2</c:v>
                </c:pt>
                <c:pt idx="20">
                  <c:v>0</c:v>
                </c:pt>
                <c:pt idx="21">
                  <c:v>-17.112775517595384</c:v>
                </c:pt>
                <c:pt idx="22">
                  <c:v>-102.16573588097837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-0.61108402312426624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B.T.Max!$AF$1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B.T.Max!$AA$2:$AA$31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B.T.Max!$AF$2:$AF$31</c:f>
              <c:numCache>
                <c:formatCode>General</c:formatCode>
                <c:ptCount val="30"/>
                <c:pt idx="0">
                  <c:v>-5.3001874284317456E-2</c:v>
                </c:pt>
                <c:pt idx="1">
                  <c:v>0.53553625642019898</c:v>
                </c:pt>
                <c:pt idx="2">
                  <c:v>0.64854371763808139</c:v>
                </c:pt>
                <c:pt idx="3">
                  <c:v>0.13049000569010966</c:v>
                </c:pt>
                <c:pt idx="4">
                  <c:v>0.34761952266047835</c:v>
                </c:pt>
                <c:pt idx="5">
                  <c:v>0.75923908037254972</c:v>
                </c:pt>
                <c:pt idx="6">
                  <c:v>0.14857072310855171</c:v>
                </c:pt>
                <c:pt idx="7">
                  <c:v>0.27332174812800347</c:v>
                </c:pt>
                <c:pt idx="8">
                  <c:v>0.33517246028631364</c:v>
                </c:pt>
                <c:pt idx="9">
                  <c:v>0.92727513556522012</c:v>
                </c:pt>
                <c:pt idx="10">
                  <c:v>0.20505181663027525</c:v>
                </c:pt>
                <c:pt idx="11">
                  <c:v>0.11946070905921027</c:v>
                </c:pt>
                <c:pt idx="12">
                  <c:v>-0.32031872042002368</c:v>
                </c:pt>
                <c:pt idx="13">
                  <c:v>-1.1517609867987877</c:v>
                </c:pt>
                <c:pt idx="14">
                  <c:v>-0.36986670768357682</c:v>
                </c:pt>
                <c:pt idx="15">
                  <c:v>-20.691727364520624</c:v>
                </c:pt>
                <c:pt idx="16">
                  <c:v>1</c:v>
                </c:pt>
                <c:pt idx="17">
                  <c:v>-0.20227230043667638</c:v>
                </c:pt>
                <c:pt idx="18">
                  <c:v>0.45270088613403842</c:v>
                </c:pt>
                <c:pt idx="19">
                  <c:v>1</c:v>
                </c:pt>
                <c:pt idx="20">
                  <c:v>0</c:v>
                </c:pt>
                <c:pt idx="21">
                  <c:v>-0.65901367752351692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-4.7702248575317068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79392"/>
        <c:axId val="227581312"/>
      </c:lineChart>
      <c:catAx>
        <c:axId val="2275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meanTimeArrival</a:t>
                </a:r>
                <a:r>
                  <a:rPr lang="en-US" altLang="ko-KR" baseline="0"/>
                  <a:t> (sec)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581312"/>
        <c:crosses val="autoZero"/>
        <c:auto val="1"/>
        <c:lblAlgn val="ctr"/>
        <c:lblOffset val="100"/>
        <c:noMultiLvlLbl val="0"/>
      </c:catAx>
      <c:valAx>
        <c:axId val="22758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NNBA-I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57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B.T.Avg!$B$1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B.T.Avg!$A$2:$A$31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B.T.Avg!$B$2:$B$31</c:f>
              <c:numCache>
                <c:formatCode>General</c:formatCode>
                <c:ptCount val="30"/>
                <c:pt idx="0">
                  <c:v>0</c:v>
                </c:pt>
                <c:pt idx="1">
                  <c:v>0.11061447807412383</c:v>
                </c:pt>
                <c:pt idx="2">
                  <c:v>0.11988497965734124</c:v>
                </c:pt>
                <c:pt idx="3">
                  <c:v>4.6176694631075311E-3</c:v>
                </c:pt>
                <c:pt idx="4">
                  <c:v>0.1569323812257401</c:v>
                </c:pt>
                <c:pt idx="5">
                  <c:v>8.3724697340102749E-3</c:v>
                </c:pt>
                <c:pt idx="6">
                  <c:v>0.24229839644787493</c:v>
                </c:pt>
                <c:pt idx="7">
                  <c:v>4.2927009689221529E-2</c:v>
                </c:pt>
                <c:pt idx="8">
                  <c:v>0</c:v>
                </c:pt>
                <c:pt idx="9">
                  <c:v>9.1342678351670811E-3</c:v>
                </c:pt>
                <c:pt idx="10">
                  <c:v>0.20177909828372861</c:v>
                </c:pt>
                <c:pt idx="11">
                  <c:v>0</c:v>
                </c:pt>
                <c:pt idx="12">
                  <c:v>0.15655884044294172</c:v>
                </c:pt>
                <c:pt idx="13">
                  <c:v>8.4578009450212376E-4</c:v>
                </c:pt>
                <c:pt idx="14">
                  <c:v>0</c:v>
                </c:pt>
                <c:pt idx="15">
                  <c:v>4.185890481586494E-3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1.1541662241563604E-3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B.T.Avg!$C$1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B.T.Avg!$A$2:$A$31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B.T.Avg!$C$2:$C$31</c:f>
              <c:numCache>
                <c:formatCode>General</c:formatCode>
                <c:ptCount val="30"/>
                <c:pt idx="0">
                  <c:v>0.56891906088479283</c:v>
                </c:pt>
                <c:pt idx="1">
                  <c:v>8.7584177301459371E-2</c:v>
                </c:pt>
                <c:pt idx="2">
                  <c:v>1.482847068940555E-2</c:v>
                </c:pt>
                <c:pt idx="3">
                  <c:v>0.32167737567811294</c:v>
                </c:pt>
                <c:pt idx="4">
                  <c:v>0.20695041970532299</c:v>
                </c:pt>
                <c:pt idx="5">
                  <c:v>1.0191142622809563E-2</c:v>
                </c:pt>
                <c:pt idx="6">
                  <c:v>0</c:v>
                </c:pt>
                <c:pt idx="7">
                  <c:v>0.23675009844256703</c:v>
                </c:pt>
                <c:pt idx="8">
                  <c:v>0</c:v>
                </c:pt>
                <c:pt idx="9">
                  <c:v>9.5706963762378337E-4</c:v>
                </c:pt>
                <c:pt idx="10">
                  <c:v>9.8954292758083474E-3</c:v>
                </c:pt>
                <c:pt idx="11">
                  <c:v>0</c:v>
                </c:pt>
                <c:pt idx="12">
                  <c:v>0</c:v>
                </c:pt>
                <c:pt idx="13">
                  <c:v>0.12600746127752582</c:v>
                </c:pt>
                <c:pt idx="14">
                  <c:v>0.13217405351207556</c:v>
                </c:pt>
                <c:pt idx="15">
                  <c:v>0</c:v>
                </c:pt>
                <c:pt idx="16">
                  <c:v>0</c:v>
                </c:pt>
                <c:pt idx="17">
                  <c:v>0.11835631354580926</c:v>
                </c:pt>
                <c:pt idx="18">
                  <c:v>0</c:v>
                </c:pt>
                <c:pt idx="19">
                  <c:v>0</c:v>
                </c:pt>
                <c:pt idx="20">
                  <c:v>0.20060857562842363</c:v>
                </c:pt>
                <c:pt idx="21">
                  <c:v>1.5645820119484774E-2</c:v>
                </c:pt>
                <c:pt idx="22">
                  <c:v>0.13017476854951812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B.T.Avg!$D$1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B.T.Avg!$A$2:$A$31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B.T.Avg!$D$2:$D$31</c:f>
              <c:numCache>
                <c:formatCode>General</c:formatCode>
                <c:ptCount val="30"/>
                <c:pt idx="0">
                  <c:v>9.6159131415041801E-3</c:v>
                </c:pt>
                <c:pt idx="1">
                  <c:v>6.1414678844186107E-3</c:v>
                </c:pt>
                <c:pt idx="2">
                  <c:v>0.20656582930489847</c:v>
                </c:pt>
                <c:pt idx="3">
                  <c:v>2.3777552603949327E-3</c:v>
                </c:pt>
                <c:pt idx="4">
                  <c:v>8.8870203789993746E-2</c:v>
                </c:pt>
                <c:pt idx="5">
                  <c:v>2.9353849103658067E-3</c:v>
                </c:pt>
                <c:pt idx="6">
                  <c:v>0</c:v>
                </c:pt>
                <c:pt idx="7">
                  <c:v>2.1812865218052205E-2</c:v>
                </c:pt>
                <c:pt idx="8">
                  <c:v>9.6456335688474185E-2</c:v>
                </c:pt>
                <c:pt idx="9">
                  <c:v>0.1102732298255899</c:v>
                </c:pt>
                <c:pt idx="10">
                  <c:v>0</c:v>
                </c:pt>
                <c:pt idx="11">
                  <c:v>0.19752995302539181</c:v>
                </c:pt>
                <c:pt idx="12">
                  <c:v>0</c:v>
                </c:pt>
                <c:pt idx="13">
                  <c:v>0.35158178123131451</c:v>
                </c:pt>
                <c:pt idx="14">
                  <c:v>0</c:v>
                </c:pt>
                <c:pt idx="15">
                  <c:v>0</c:v>
                </c:pt>
                <c:pt idx="16">
                  <c:v>8.5936203347425577E-2</c:v>
                </c:pt>
                <c:pt idx="17">
                  <c:v>0.11651250085799619</c:v>
                </c:pt>
                <c:pt idx="18">
                  <c:v>0.11907875517923946</c:v>
                </c:pt>
                <c:pt idx="19">
                  <c:v>0.11490337868334684</c:v>
                </c:pt>
                <c:pt idx="20">
                  <c:v>0</c:v>
                </c:pt>
                <c:pt idx="21">
                  <c:v>0.12021764139256073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1.8540885097620453E-3</c:v>
                </c:pt>
                <c:pt idx="26">
                  <c:v>0.46458205602165209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B.T.Avg!$E$1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B.T.Avg!$A$2:$A$31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B.T.Avg!$E$2:$E$31</c:f>
              <c:numCache>
                <c:formatCode>General</c:formatCode>
                <c:ptCount val="30"/>
                <c:pt idx="0">
                  <c:v>0.18623364330412331</c:v>
                </c:pt>
                <c:pt idx="1">
                  <c:v>7.3671610305975521E-2</c:v>
                </c:pt>
                <c:pt idx="2">
                  <c:v>7.9712581907731325E-2</c:v>
                </c:pt>
                <c:pt idx="3">
                  <c:v>2.5001447588013044E-2</c:v>
                </c:pt>
                <c:pt idx="4">
                  <c:v>0.63329171715076304</c:v>
                </c:pt>
                <c:pt idx="5">
                  <c:v>0.30048391829569632</c:v>
                </c:pt>
                <c:pt idx="6">
                  <c:v>0.2866503683326086</c:v>
                </c:pt>
                <c:pt idx="7">
                  <c:v>0.20423815636681766</c:v>
                </c:pt>
                <c:pt idx="8">
                  <c:v>9.9538363011183323E-3</c:v>
                </c:pt>
                <c:pt idx="9">
                  <c:v>0.17806582546632491</c:v>
                </c:pt>
                <c:pt idx="10">
                  <c:v>3.1300900313132818E-2</c:v>
                </c:pt>
                <c:pt idx="11">
                  <c:v>0.27661683983435825</c:v>
                </c:pt>
                <c:pt idx="12">
                  <c:v>0.8253951159118047</c:v>
                </c:pt>
                <c:pt idx="13">
                  <c:v>6.8520464949117649E-2</c:v>
                </c:pt>
                <c:pt idx="14">
                  <c:v>0.28106087068059216</c:v>
                </c:pt>
                <c:pt idx="15">
                  <c:v>0.45450770848071531</c:v>
                </c:pt>
                <c:pt idx="16">
                  <c:v>7.4795589197969456E-2</c:v>
                </c:pt>
                <c:pt idx="17">
                  <c:v>4.9248550773054414E-2</c:v>
                </c:pt>
                <c:pt idx="18">
                  <c:v>5.2562492365212987E-2</c:v>
                </c:pt>
                <c:pt idx="19">
                  <c:v>0.16154325947396206</c:v>
                </c:pt>
                <c:pt idx="20">
                  <c:v>1.7471454975280184E-2</c:v>
                </c:pt>
                <c:pt idx="21">
                  <c:v>0.1441861518275806</c:v>
                </c:pt>
                <c:pt idx="22">
                  <c:v>0.10714349362648722</c:v>
                </c:pt>
                <c:pt idx="23">
                  <c:v>5.3028029247371572E-3</c:v>
                </c:pt>
                <c:pt idx="24">
                  <c:v>4.685108198548886E-3</c:v>
                </c:pt>
                <c:pt idx="25">
                  <c:v>2.8228787069923774E-3</c:v>
                </c:pt>
                <c:pt idx="26">
                  <c:v>3.9199812709911162E-3</c:v>
                </c:pt>
                <c:pt idx="27">
                  <c:v>5.9395430422355192E-2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B.T.Avg!$F$1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B.T.Avg!$A$2:$A$31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B.T.Avg!$F$2:$F$31</c:f>
              <c:numCache>
                <c:formatCode>General</c:formatCode>
                <c:ptCount val="30"/>
                <c:pt idx="0">
                  <c:v>0.19944185923219901</c:v>
                </c:pt>
                <c:pt idx="1">
                  <c:v>0.1056930270260706</c:v>
                </c:pt>
                <c:pt idx="2">
                  <c:v>0.1336103512931702</c:v>
                </c:pt>
                <c:pt idx="3">
                  <c:v>0.34068185616125402</c:v>
                </c:pt>
                <c:pt idx="4">
                  <c:v>0.12972582525088272</c:v>
                </c:pt>
                <c:pt idx="5">
                  <c:v>6.2333957825073227E-2</c:v>
                </c:pt>
                <c:pt idx="6">
                  <c:v>0.42714451617898813</c:v>
                </c:pt>
                <c:pt idx="7">
                  <c:v>0.48493992305312117</c:v>
                </c:pt>
                <c:pt idx="8">
                  <c:v>0.19224536042606327</c:v>
                </c:pt>
                <c:pt idx="9">
                  <c:v>2.4068460946203997E-2</c:v>
                </c:pt>
                <c:pt idx="10">
                  <c:v>0.36946779707386412</c:v>
                </c:pt>
                <c:pt idx="11">
                  <c:v>0.21295322711186751</c:v>
                </c:pt>
                <c:pt idx="12">
                  <c:v>0.21665197158065155</c:v>
                </c:pt>
                <c:pt idx="13">
                  <c:v>0.40160120235677349</c:v>
                </c:pt>
                <c:pt idx="14">
                  <c:v>0.18188483569409769</c:v>
                </c:pt>
                <c:pt idx="15">
                  <c:v>0.38731401375552776</c:v>
                </c:pt>
                <c:pt idx="16">
                  <c:v>0</c:v>
                </c:pt>
                <c:pt idx="17">
                  <c:v>0.17716127064262216</c:v>
                </c:pt>
                <c:pt idx="18">
                  <c:v>0.11864854779554042</c:v>
                </c:pt>
                <c:pt idx="19">
                  <c:v>0</c:v>
                </c:pt>
                <c:pt idx="20">
                  <c:v>0.28237285498962561</c:v>
                </c:pt>
                <c:pt idx="21">
                  <c:v>9.7351642680727612E-3</c:v>
                </c:pt>
                <c:pt idx="22">
                  <c:v>0</c:v>
                </c:pt>
                <c:pt idx="23">
                  <c:v>0.13651540500351167</c:v>
                </c:pt>
                <c:pt idx="24">
                  <c:v>0</c:v>
                </c:pt>
                <c:pt idx="25">
                  <c:v>0.20946376786799747</c:v>
                </c:pt>
                <c:pt idx="26">
                  <c:v>0.18854237001405519</c:v>
                </c:pt>
                <c:pt idx="27">
                  <c:v>0.21506078613633697</c:v>
                </c:pt>
                <c:pt idx="28">
                  <c:v>0.1027112017840774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B.T.Avg!$G$1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B.T.Avg!$A$2:$A$31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B.T.Avg!$G$2:$G$31</c:f>
              <c:numCache>
                <c:formatCode>General</c:formatCode>
                <c:ptCount val="30"/>
                <c:pt idx="0">
                  <c:v>0.97763904255728351</c:v>
                </c:pt>
                <c:pt idx="1">
                  <c:v>0.5934368073381715</c:v>
                </c:pt>
                <c:pt idx="2">
                  <c:v>1.1671985070463833</c:v>
                </c:pt>
                <c:pt idx="3">
                  <c:v>1.5480182403281957</c:v>
                </c:pt>
                <c:pt idx="4">
                  <c:v>0.38902107189598062</c:v>
                </c:pt>
                <c:pt idx="5">
                  <c:v>0.58321464214559848</c:v>
                </c:pt>
                <c:pt idx="6">
                  <c:v>0.2250206233254371</c:v>
                </c:pt>
                <c:pt idx="7">
                  <c:v>2.1583596428155065</c:v>
                </c:pt>
                <c:pt idx="8">
                  <c:v>1.6968558844402695</c:v>
                </c:pt>
                <c:pt idx="9">
                  <c:v>0.50556002043343162</c:v>
                </c:pt>
                <c:pt idx="10">
                  <c:v>1.0694848583875176</c:v>
                </c:pt>
                <c:pt idx="11">
                  <c:v>0.6635863914669089</c:v>
                </c:pt>
                <c:pt idx="12">
                  <c:v>0.40702851324696476</c:v>
                </c:pt>
                <c:pt idx="13">
                  <c:v>0.10204071598364171</c:v>
                </c:pt>
                <c:pt idx="14">
                  <c:v>0.13135966543594182</c:v>
                </c:pt>
                <c:pt idx="15">
                  <c:v>1.1170828575095462E-2</c:v>
                </c:pt>
                <c:pt idx="16">
                  <c:v>0.19424358253991894</c:v>
                </c:pt>
                <c:pt idx="17">
                  <c:v>0.26856722328660271</c:v>
                </c:pt>
                <c:pt idx="18">
                  <c:v>0.15136728310787628</c:v>
                </c:pt>
                <c:pt idx="19">
                  <c:v>0.63330433640952233</c:v>
                </c:pt>
                <c:pt idx="20">
                  <c:v>0</c:v>
                </c:pt>
                <c:pt idx="21">
                  <c:v>1.1050172177191869E-2</c:v>
                </c:pt>
                <c:pt idx="22">
                  <c:v>8.3049464585274626E-4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3.628027857596948E-2</c:v>
                </c:pt>
                <c:pt idx="28">
                  <c:v>0</c:v>
                </c:pt>
                <c:pt idx="29">
                  <c:v>0.16774076473552868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B.T.Avg!$H$1</c:f>
              <c:strCache>
                <c:ptCount val="1"/>
                <c:pt idx="0">
                  <c:v>FCFS</c:v>
                </c:pt>
              </c:strCache>
            </c:strRef>
          </c:tx>
          <c:marker>
            <c:symbol val="none"/>
          </c:marker>
          <c:cat>
            <c:numRef>
              <c:f>B.T.Avg!$A$2:$A$31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0.27624474811343375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1.7068774383311492E-2</c:v>
                </c:pt>
                <c:pt idx="13">
                  <c:v>0.14063599460156828</c:v>
                </c:pt>
                <c:pt idx="14">
                  <c:v>1.4844695224575271E-3</c:v>
                </c:pt>
                <c:pt idx="15">
                  <c:v>0.16288116079680137</c:v>
                </c:pt>
                <c:pt idx="16">
                  <c:v>0.26292563177946193</c:v>
                </c:pt>
                <c:pt idx="17">
                  <c:v>7.7301079178177011E-4</c:v>
                </c:pt>
                <c:pt idx="18">
                  <c:v>0</c:v>
                </c:pt>
                <c:pt idx="19">
                  <c:v>1.1210869643049797E-2</c:v>
                </c:pt>
                <c:pt idx="20">
                  <c:v>0.45143318036538377</c:v>
                </c:pt>
                <c:pt idx="21">
                  <c:v>0</c:v>
                </c:pt>
                <c:pt idx="22">
                  <c:v>0</c:v>
                </c:pt>
                <c:pt idx="23">
                  <c:v>0.15678460953404225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5.8236797484826502E-4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B.T.Avg!$I$1</c:f>
              <c:strCache>
                <c:ptCount val="1"/>
                <c:pt idx="0">
                  <c:v>FOFS</c:v>
                </c:pt>
              </c:strCache>
            </c:strRef>
          </c:tx>
          <c:marker>
            <c:symbol val="none"/>
          </c:marker>
          <c:cat>
            <c:numRef>
              <c:f>B.T.Avg!$A$2:$A$31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B.T.Avg!$I$2:$I$31</c:f>
              <c:numCache>
                <c:formatCode>General</c:formatCode>
                <c:ptCount val="30"/>
                <c:pt idx="0">
                  <c:v>4.8120681864108281</c:v>
                </c:pt>
                <c:pt idx="1">
                  <c:v>3.1233789583981224</c:v>
                </c:pt>
                <c:pt idx="2">
                  <c:v>2.3166551658124659</c:v>
                </c:pt>
                <c:pt idx="3">
                  <c:v>2.91425877740267</c:v>
                </c:pt>
                <c:pt idx="4">
                  <c:v>2.5121665627176339</c:v>
                </c:pt>
                <c:pt idx="5">
                  <c:v>5.0436777610810761</c:v>
                </c:pt>
                <c:pt idx="6">
                  <c:v>2.3380196825905717</c:v>
                </c:pt>
                <c:pt idx="7">
                  <c:v>4.2293706703732008</c:v>
                </c:pt>
                <c:pt idx="8">
                  <c:v>1.1771991534233326</c:v>
                </c:pt>
                <c:pt idx="9">
                  <c:v>2.3499896551739341</c:v>
                </c:pt>
                <c:pt idx="10">
                  <c:v>3.4999271707027337</c:v>
                </c:pt>
                <c:pt idx="11">
                  <c:v>2.1953970716236024</c:v>
                </c:pt>
                <c:pt idx="12">
                  <c:v>0.68332402089378785</c:v>
                </c:pt>
                <c:pt idx="13">
                  <c:v>1.9819318031605591</c:v>
                </c:pt>
                <c:pt idx="14">
                  <c:v>0.49397313112546981</c:v>
                </c:pt>
                <c:pt idx="15">
                  <c:v>1.8468124215999917</c:v>
                </c:pt>
                <c:pt idx="16">
                  <c:v>3.1554749408248308</c:v>
                </c:pt>
                <c:pt idx="17">
                  <c:v>3.2232926614332116</c:v>
                </c:pt>
                <c:pt idx="18">
                  <c:v>0.46977229129353809</c:v>
                </c:pt>
                <c:pt idx="19">
                  <c:v>0.93464754557858332</c:v>
                </c:pt>
                <c:pt idx="20">
                  <c:v>1.0711966381076556</c:v>
                </c:pt>
                <c:pt idx="21">
                  <c:v>0.40825006412406017</c:v>
                </c:pt>
                <c:pt idx="22">
                  <c:v>1.6681758299730991</c:v>
                </c:pt>
                <c:pt idx="23">
                  <c:v>0.19227403197036305</c:v>
                </c:pt>
                <c:pt idx="24">
                  <c:v>0.44413873097669493</c:v>
                </c:pt>
                <c:pt idx="25">
                  <c:v>0</c:v>
                </c:pt>
                <c:pt idx="26">
                  <c:v>0.35036548857303479</c:v>
                </c:pt>
                <c:pt idx="27">
                  <c:v>0.17643717111043561</c:v>
                </c:pt>
                <c:pt idx="28">
                  <c:v>0</c:v>
                </c:pt>
                <c:pt idx="29">
                  <c:v>0.19448251241583639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75136"/>
        <c:axId val="224122368"/>
      </c:lineChart>
      <c:catAx>
        <c:axId val="22407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122368"/>
        <c:crosses val="autoZero"/>
        <c:auto val="1"/>
        <c:lblAlgn val="ctr"/>
        <c:lblOffset val="100"/>
        <c:noMultiLvlLbl val="0"/>
      </c:catAx>
      <c:valAx>
        <c:axId val="22412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Boarding Time Average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0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B.T.Avg!$L$1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B.T.Avg!$K$2:$K$31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B.T.Avg!$L$2:$L$31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0.98328413664099268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-8.1722367949284429</c:v>
                </c:pt>
                <c:pt idx="13">
                  <c:v>0.99398603396734764</c:v>
                </c:pt>
                <c:pt idx="14">
                  <c:v>1</c:v>
                </c:pt>
                <c:pt idx="15">
                  <c:v>0.97430095376832127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B.T.Avg!$M$1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B.T.Avg!$K$2:$K$31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-0.16446512693889587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0.10401699341257641</c:v>
                </c:pt>
                <c:pt idx="14">
                  <c:v>-88.037903111181762</c:v>
                </c:pt>
                <c:pt idx="15">
                  <c:v>1</c:v>
                </c:pt>
                <c:pt idx="16">
                  <c:v>1</c:v>
                </c:pt>
                <c:pt idx="17">
                  <c:v>-152.11081656829265</c:v>
                </c:pt>
                <c:pt idx="18">
                  <c:v>0</c:v>
                </c:pt>
                <c:pt idx="19">
                  <c:v>1</c:v>
                </c:pt>
                <c:pt idx="20">
                  <c:v>0.55561845173619306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B.T.Avg!$N$1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B.T.Avg!$K$2:$K$31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B.T.Avg!$N$2:$N$31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0.99139257750008503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-1.4999416559563614</c:v>
                </c:pt>
                <c:pt idx="14">
                  <c:v>1</c:v>
                </c:pt>
                <c:pt idx="15">
                  <c:v>1</c:v>
                </c:pt>
                <c:pt idx="16">
                  <c:v>0.67315395320792626</c:v>
                </c:pt>
                <c:pt idx="17">
                  <c:v>-149.72558119070737</c:v>
                </c:pt>
                <c:pt idx="18">
                  <c:v>0</c:v>
                </c:pt>
                <c:pt idx="19">
                  <c:v>-9.2492832707747556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B.T.Avg!$O$1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B.T.Avg!$K$2:$K$31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B.T.Avg!$O$2:$O$31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0.90949530168896908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-47.357023027898904</c:v>
                </c:pt>
                <c:pt idx="13">
                  <c:v>0.51278145297552757</c:v>
                </c:pt>
                <c:pt idx="14">
                  <c:v>-188.33421429582347</c:v>
                </c:pt>
                <c:pt idx="15">
                  <c:v>-1.7904252785116499</c:v>
                </c:pt>
                <c:pt idx="16">
                  <c:v>0.71552568423337715</c:v>
                </c:pt>
                <c:pt idx="17">
                  <c:v>-62.710042985994754</c:v>
                </c:pt>
                <c:pt idx="18">
                  <c:v>0</c:v>
                </c:pt>
                <c:pt idx="19">
                  <c:v>-13.409520814838048</c:v>
                </c:pt>
                <c:pt idx="20">
                  <c:v>0.96129780500153084</c:v>
                </c:pt>
                <c:pt idx="21">
                  <c:v>0</c:v>
                </c:pt>
                <c:pt idx="22">
                  <c:v>0</c:v>
                </c:pt>
                <c:pt idx="23">
                  <c:v>0.96617778402805687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B.T.Avg!$P$1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B.T.Avg!$K$2:$K$31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B.T.Avg!$P$2:$P$31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-0.23326093432683326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-11.69288390105366</c:v>
                </c:pt>
                <c:pt idx="13">
                  <c:v>-1.8556075099730911</c:v>
                </c:pt>
                <c:pt idx="14">
                  <c:v>-121.52513975025154</c:v>
                </c:pt>
                <c:pt idx="15">
                  <c:v>-1.377893255799622</c:v>
                </c:pt>
                <c:pt idx="16">
                  <c:v>1</c:v>
                </c:pt>
                <c:pt idx="17">
                  <c:v>-228.18343770372203</c:v>
                </c:pt>
                <c:pt idx="18">
                  <c:v>0</c:v>
                </c:pt>
                <c:pt idx="19">
                  <c:v>1</c:v>
                </c:pt>
                <c:pt idx="20">
                  <c:v>0.37449689727928964</c:v>
                </c:pt>
                <c:pt idx="21">
                  <c:v>0</c:v>
                </c:pt>
                <c:pt idx="22">
                  <c:v>0</c:v>
                </c:pt>
                <c:pt idx="23">
                  <c:v>0.12928057537515872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-175.36821772495065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B.T.Avg!$Q$1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B.T.Avg!$K$2:$K$31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B.T.Avg!$Q$2:$Q$31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-4.603792473522561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-22.846381943212354</c:v>
                </c:pt>
                <c:pt idx="13">
                  <c:v>0.27443385832531508</c:v>
                </c:pt>
                <c:pt idx="14">
                  <c:v>-87.489297657305201</c:v>
                </c:pt>
                <c:pt idx="15">
                  <c:v>0.9314173074378358</c:v>
                </c:pt>
                <c:pt idx="16">
                  <c:v>0.26122234175005221</c:v>
                </c:pt>
                <c:pt idx="17">
                  <c:v>-346.43010853388233</c:v>
                </c:pt>
                <c:pt idx="18">
                  <c:v>0</c:v>
                </c:pt>
                <c:pt idx="19">
                  <c:v>-55.490206074436038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79328"/>
        <c:axId val="224181248"/>
      </c:lineChart>
      <c:catAx>
        <c:axId val="22417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181248"/>
        <c:crosses val="autoZero"/>
        <c:auto val="1"/>
        <c:lblAlgn val="ctr"/>
        <c:lblOffset val="100"/>
        <c:noMultiLvlLbl val="0"/>
      </c:catAx>
      <c:valAx>
        <c:axId val="22418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FCFS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17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1"/>
          <c:tx>
            <c:strRef>
              <c:f>B.T.Avg!$U$1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B.T.Avg!$S$2:$S$31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B.T.Avg!$U$2:$U$31</c:f>
              <c:numCache>
                <c:formatCode>General</c:formatCode>
                <c:ptCount val="30"/>
                <c:pt idx="0">
                  <c:v>0.88177244402076282</c:v>
                </c:pt>
                <c:pt idx="1">
                  <c:v>0.97195851721227633</c:v>
                </c:pt>
                <c:pt idx="2">
                  <c:v>0.99359918950898107</c:v>
                </c:pt>
                <c:pt idx="3">
                  <c:v>0.88961948809336433</c:v>
                </c:pt>
                <c:pt idx="4">
                  <c:v>0.91762074108595482</c:v>
                </c:pt>
                <c:pt idx="5">
                  <c:v>0.99797942233711912</c:v>
                </c:pt>
                <c:pt idx="6">
                  <c:v>1</c:v>
                </c:pt>
                <c:pt idx="7">
                  <c:v>0.9440223813672789</c:v>
                </c:pt>
                <c:pt idx="8">
                  <c:v>1</c:v>
                </c:pt>
                <c:pt idx="9">
                  <c:v>0.99959273453161102</c:v>
                </c:pt>
                <c:pt idx="10">
                  <c:v>0.99717267566061341</c:v>
                </c:pt>
                <c:pt idx="11">
                  <c:v>1</c:v>
                </c:pt>
                <c:pt idx="12">
                  <c:v>1</c:v>
                </c:pt>
                <c:pt idx="13">
                  <c:v>0.93642189853526581</c:v>
                </c:pt>
                <c:pt idx="14">
                  <c:v>0.73242663379093143</c:v>
                </c:pt>
                <c:pt idx="15">
                  <c:v>1</c:v>
                </c:pt>
                <c:pt idx="16">
                  <c:v>1</c:v>
                </c:pt>
                <c:pt idx="17">
                  <c:v>0.96328092854801994</c:v>
                </c:pt>
                <c:pt idx="18">
                  <c:v>1</c:v>
                </c:pt>
                <c:pt idx="19">
                  <c:v>1</c:v>
                </c:pt>
                <c:pt idx="20">
                  <c:v>0.81272478974279383</c:v>
                </c:pt>
                <c:pt idx="21">
                  <c:v>0.96167589060137837</c:v>
                </c:pt>
                <c:pt idx="22">
                  <c:v>0.92196579868225448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B.T.Avg!$V$1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B.T.Avg!$S$2:$S$31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B.T.Avg!$V$2:$V$31</c:f>
              <c:numCache>
                <c:formatCode>General</c:formatCode>
                <c:ptCount val="30"/>
                <c:pt idx="0">
                  <c:v>0.9980017088767239</c:v>
                </c:pt>
                <c:pt idx="1">
                  <c:v>0.99803371029701482</c:v>
                </c:pt>
                <c:pt idx="2">
                  <c:v>0.91083445117199635</c:v>
                </c:pt>
                <c:pt idx="3">
                  <c:v>0.99918409604567993</c:v>
                </c:pt>
                <c:pt idx="4">
                  <c:v>0.96462407982460563</c:v>
                </c:pt>
                <c:pt idx="5">
                  <c:v>0.99941800704775074</c:v>
                </c:pt>
                <c:pt idx="6">
                  <c:v>1</c:v>
                </c:pt>
                <c:pt idx="7">
                  <c:v>0.99484252695776898</c:v>
                </c:pt>
                <c:pt idx="8">
                  <c:v>0.91806285673246013</c:v>
                </c:pt>
                <c:pt idx="9">
                  <c:v>0.95307501478451062</c:v>
                </c:pt>
                <c:pt idx="10">
                  <c:v>1</c:v>
                </c:pt>
                <c:pt idx="11">
                  <c:v>0.91002540926261288</c:v>
                </c:pt>
                <c:pt idx="12">
                  <c:v>1</c:v>
                </c:pt>
                <c:pt idx="13">
                  <c:v>0.82260651921995909</c:v>
                </c:pt>
                <c:pt idx="14">
                  <c:v>1</c:v>
                </c:pt>
                <c:pt idx="15">
                  <c:v>1</c:v>
                </c:pt>
                <c:pt idx="16">
                  <c:v>0.97276600037743843</c:v>
                </c:pt>
                <c:pt idx="17">
                  <c:v>0.96385295624810263</c:v>
                </c:pt>
                <c:pt idx="18">
                  <c:v>0.74651813785919341</c:v>
                </c:pt>
                <c:pt idx="19">
                  <c:v>0.8770623437391929</c:v>
                </c:pt>
                <c:pt idx="20">
                  <c:v>1</c:v>
                </c:pt>
                <c:pt idx="21">
                  <c:v>0.70552939985325103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-0.32599263104878695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B.T.Avg!$W$1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B.T.Avg!$S$2:$S$31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B.T.Avg!$W$2:$W$31</c:f>
              <c:numCache>
                <c:formatCode>General</c:formatCode>
                <c:ptCount val="30"/>
                <c:pt idx="0">
                  <c:v>0.96129862751528683</c:v>
                </c:pt>
                <c:pt idx="1">
                  <c:v>0.97641284926125027</c:v>
                </c:pt>
                <c:pt idx="2">
                  <c:v>0.96559152044548013</c:v>
                </c:pt>
                <c:pt idx="3">
                  <c:v>0.99142099260989602</c:v>
                </c:pt>
                <c:pt idx="4">
                  <c:v>0.7479101399766761</c:v>
                </c:pt>
                <c:pt idx="5">
                  <c:v>0.94042364866876638</c:v>
                </c:pt>
                <c:pt idx="6">
                  <c:v>0.87739608418736903</c:v>
                </c:pt>
                <c:pt idx="7">
                  <c:v>0.95170956336423562</c:v>
                </c:pt>
                <c:pt idx="8">
                  <c:v>0.99154447548473668</c:v>
                </c:pt>
                <c:pt idx="9">
                  <c:v>0.92422697475528026</c:v>
                </c:pt>
                <c:pt idx="10">
                  <c:v>0.99105669952930819</c:v>
                </c:pt>
                <c:pt idx="11">
                  <c:v>0.87400145358225034</c:v>
                </c:pt>
                <c:pt idx="12">
                  <c:v>-0.20791175295167855</c:v>
                </c:pt>
                <c:pt idx="13">
                  <c:v>0.96542743557581101</c:v>
                </c:pt>
                <c:pt idx="14">
                  <c:v>0.43101992199409256</c:v>
                </c:pt>
                <c:pt idx="15">
                  <c:v>0.75389611680922564</c:v>
                </c:pt>
                <c:pt idx="16">
                  <c:v>0.97629656688751321</c:v>
                </c:pt>
                <c:pt idx="17">
                  <c:v>0.9847210427516202</c:v>
                </c:pt>
                <c:pt idx="18">
                  <c:v>0.88811070099413503</c:v>
                </c:pt>
                <c:pt idx="19">
                  <c:v>0.82716130776980701</c:v>
                </c:pt>
                <c:pt idx="20">
                  <c:v>0.98368977799804835</c:v>
                </c:pt>
                <c:pt idx="21">
                  <c:v>0.64681903446372779</c:v>
                </c:pt>
                <c:pt idx="22">
                  <c:v>0.9357720620923905</c:v>
                </c:pt>
                <c:pt idx="23">
                  <c:v>0.97242059746500498</c:v>
                </c:pt>
                <c:pt idx="24">
                  <c:v>0.98945125054001482</c:v>
                </c:pt>
                <c:pt idx="25">
                  <c:v>0</c:v>
                </c:pt>
                <c:pt idx="26">
                  <c:v>0.98881173688950819</c:v>
                </c:pt>
                <c:pt idx="27">
                  <c:v>0.66336214728143439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B.T.Avg!$X$1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B.T.Avg!$S$2:$S$31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B.T.Avg!$X$2:$X$31</c:f>
              <c:numCache>
                <c:formatCode>General</c:formatCode>
                <c:ptCount val="30"/>
                <c:pt idx="0">
                  <c:v>0.95855381688160224</c:v>
                </c:pt>
                <c:pt idx="1">
                  <c:v>0.96616067776793979</c:v>
                </c:pt>
                <c:pt idx="2">
                  <c:v>0.94232618075193242</c:v>
                </c:pt>
                <c:pt idx="3">
                  <c:v>0.88309828255372491</c:v>
                </c:pt>
                <c:pt idx="4">
                  <c:v>0.94836097766123162</c:v>
                </c:pt>
                <c:pt idx="5">
                  <c:v>0.98764116964290116</c:v>
                </c:pt>
                <c:pt idx="6">
                  <c:v>0.8173049956082048</c:v>
                </c:pt>
                <c:pt idx="7">
                  <c:v>0.88533993332621985</c:v>
                </c:pt>
                <c:pt idx="8">
                  <c:v>0.83669257672586017</c:v>
                </c:pt>
                <c:pt idx="9">
                  <c:v>0.98975805663943539</c:v>
                </c:pt>
                <c:pt idx="10">
                  <c:v>0.89443557564094101</c:v>
                </c:pt>
                <c:pt idx="11">
                  <c:v>0.90300013156418291</c:v>
                </c:pt>
                <c:pt idx="12">
                  <c:v>0.68294401344581634</c:v>
                </c:pt>
                <c:pt idx="13">
                  <c:v>0.79736880869647198</c:v>
                </c:pt>
                <c:pt idx="14">
                  <c:v>0.63179204650323639</c:v>
                </c:pt>
                <c:pt idx="15">
                  <c:v>0.79027972238784427</c:v>
                </c:pt>
                <c:pt idx="16">
                  <c:v>1</c:v>
                </c:pt>
                <c:pt idx="17">
                  <c:v>0.94503717494772921</c:v>
                </c:pt>
                <c:pt idx="18">
                  <c:v>0.74743391640056811</c:v>
                </c:pt>
                <c:pt idx="19">
                  <c:v>1</c:v>
                </c:pt>
                <c:pt idx="20">
                  <c:v>0.73639493913231735</c:v>
                </c:pt>
                <c:pt idx="21">
                  <c:v>0.97615391858183664</c:v>
                </c:pt>
                <c:pt idx="22">
                  <c:v>1</c:v>
                </c:pt>
                <c:pt idx="23">
                  <c:v>0.28999561924954048</c:v>
                </c:pt>
                <c:pt idx="24">
                  <c:v>1</c:v>
                </c:pt>
                <c:pt idx="25">
                  <c:v>0</c:v>
                </c:pt>
                <c:pt idx="26">
                  <c:v>0.46186945871310342</c:v>
                </c:pt>
                <c:pt idx="27">
                  <c:v>-0.21890860515852445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B.T.Avg!$Y$1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B.T.Avg!$S$2:$S$31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B.T.Avg!$Y$2:$Y$31</c:f>
              <c:numCache>
                <c:formatCode>General</c:formatCode>
                <c:ptCount val="30"/>
                <c:pt idx="0">
                  <c:v>0.79683599552514361</c:v>
                </c:pt>
                <c:pt idx="1">
                  <c:v>0.81000166318514055</c:v>
                </c:pt>
                <c:pt idx="2">
                  <c:v>0.49617080510251976</c:v>
                </c:pt>
                <c:pt idx="3">
                  <c:v>0.46881236068271698</c:v>
                </c:pt>
                <c:pt idx="4">
                  <c:v>0.84514519153732304</c:v>
                </c:pt>
                <c:pt idx="5">
                  <c:v>0.88436718803768488</c:v>
                </c:pt>
                <c:pt idx="6">
                  <c:v>0.90375589008039914</c:v>
                </c:pt>
                <c:pt idx="7">
                  <c:v>0.48967356823679581</c:v>
                </c:pt>
                <c:pt idx="8">
                  <c:v>-0.44143484940993932</c:v>
                </c:pt>
                <c:pt idx="9">
                  <c:v>0.78486712938486847</c:v>
                </c:pt>
                <c:pt idx="10">
                  <c:v>0.69442653911773233</c:v>
                </c:pt>
                <c:pt idx="11">
                  <c:v>0.69773741614032736</c:v>
                </c:pt>
                <c:pt idx="12">
                  <c:v>0.40434039957417062</c:v>
                </c:pt>
                <c:pt idx="13">
                  <c:v>0.94851451708836865</c:v>
                </c:pt>
                <c:pt idx="14">
                  <c:v>0.73407528232021135</c:v>
                </c:pt>
                <c:pt idx="15">
                  <c:v>0.99395129226745305</c:v>
                </c:pt>
                <c:pt idx="16">
                  <c:v>0.93844236250244328</c:v>
                </c:pt>
                <c:pt idx="17">
                  <c:v>0.91667923099257564</c:v>
                </c:pt>
                <c:pt idx="18">
                  <c:v>0.6777858423895543</c:v>
                </c:pt>
                <c:pt idx="19">
                  <c:v>0.32241373830658032</c:v>
                </c:pt>
                <c:pt idx="20">
                  <c:v>1</c:v>
                </c:pt>
                <c:pt idx="21">
                  <c:v>0.97293283419097298</c:v>
                </c:pt>
                <c:pt idx="22">
                  <c:v>0.9995021540110276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0.79437281641031909</c:v>
                </c:pt>
                <c:pt idx="28">
                  <c:v>0</c:v>
                </c:pt>
                <c:pt idx="29">
                  <c:v>0.13750206817119551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B.T.Avg!$L$1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B.T.Avg!$K$2:$K$31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B.T.Avg!$L$2:$L$31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0.98328413664099268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-8.1722367949284429</c:v>
                </c:pt>
                <c:pt idx="13">
                  <c:v>0.99398603396734764</c:v>
                </c:pt>
                <c:pt idx="14">
                  <c:v>1</c:v>
                </c:pt>
                <c:pt idx="15">
                  <c:v>0.97430095376832127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44384"/>
        <c:axId val="224191616"/>
      </c:lineChart>
      <c:catAx>
        <c:axId val="22414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191616"/>
        <c:crosses val="autoZero"/>
        <c:auto val="1"/>
        <c:lblAlgn val="ctr"/>
        <c:lblOffset val="100"/>
        <c:noMultiLvlLbl val="0"/>
      </c:catAx>
      <c:valAx>
        <c:axId val="22419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FOFS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14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B.T.Avg!$AB$1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B.T.Avg!$AA$2:$AA$31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B.T.Avg!$AB$2:$AB$31</c:f>
              <c:numCache>
                <c:formatCode>General</c:formatCode>
                <c:ptCount val="30"/>
                <c:pt idx="0">
                  <c:v>1</c:v>
                </c:pt>
                <c:pt idx="1">
                  <c:v>0.8136036108540704</c:v>
                </c:pt>
                <c:pt idx="2">
                  <c:v>0.89728826850480459</c:v>
                </c:pt>
                <c:pt idx="3">
                  <c:v>0.99701704453939222</c:v>
                </c:pt>
                <c:pt idx="4">
                  <c:v>0.59659670757448879</c:v>
                </c:pt>
                <c:pt idx="5">
                  <c:v>0.9856442737733595</c:v>
                </c:pt>
                <c:pt idx="6">
                  <c:v>-7.6783064890233538E-2</c:v>
                </c:pt>
                <c:pt idx="7">
                  <c:v>0.98011128041977991</c:v>
                </c:pt>
                <c:pt idx="8">
                  <c:v>1</c:v>
                </c:pt>
                <c:pt idx="9">
                  <c:v>0.98193237703539926</c:v>
                </c:pt>
                <c:pt idx="10">
                  <c:v>0.81133057031966327</c:v>
                </c:pt>
                <c:pt idx="11">
                  <c:v>1</c:v>
                </c:pt>
                <c:pt idx="12">
                  <c:v>0.61536149103158888</c:v>
                </c:pt>
                <c:pt idx="13">
                  <c:v>0.99171134692314677</c:v>
                </c:pt>
                <c:pt idx="14">
                  <c:v>1</c:v>
                </c:pt>
                <c:pt idx="15">
                  <c:v>0.62528379578587145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B.T.Avg!$AC$1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B.T.Avg!$AA$2:$AA$31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B.T.Avg!$AC$2:$AC$31</c:f>
              <c:numCache>
                <c:formatCode>General</c:formatCode>
                <c:ptCount val="30"/>
                <c:pt idx="0">
                  <c:v>0.41806839117571581</c:v>
                </c:pt>
                <c:pt idx="1">
                  <c:v>0.85241195655808166</c:v>
                </c:pt>
                <c:pt idx="2">
                  <c:v>0.98729567370084359</c:v>
                </c:pt>
                <c:pt idx="3">
                  <c:v>0.79220052626129644</c:v>
                </c:pt>
                <c:pt idx="4">
                  <c:v>0.46802259657374307</c:v>
                </c:pt>
                <c:pt idx="5">
                  <c:v>0.98252591432664116</c:v>
                </c:pt>
                <c:pt idx="6">
                  <c:v>1</c:v>
                </c:pt>
                <c:pt idx="7">
                  <c:v>0.89031017178687855</c:v>
                </c:pt>
                <c:pt idx="8">
                  <c:v>1</c:v>
                </c:pt>
                <c:pt idx="9">
                  <c:v>0.9981069119413295</c:v>
                </c:pt>
                <c:pt idx="10">
                  <c:v>0.99074748071634411</c:v>
                </c:pt>
                <c:pt idx="11">
                  <c:v>1</c:v>
                </c:pt>
                <c:pt idx="12">
                  <c:v>1</c:v>
                </c:pt>
                <c:pt idx="13">
                  <c:v>-0.23487433484616327</c:v>
                </c:pt>
                <c:pt idx="14">
                  <c:v>-6.1996814123348818E-3</c:v>
                </c:pt>
                <c:pt idx="15">
                  <c:v>1</c:v>
                </c:pt>
                <c:pt idx="16">
                  <c:v>1</c:v>
                </c:pt>
                <c:pt idx="17">
                  <c:v>0.55930469810344352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-0.41588926114459657</c:v>
                </c:pt>
                <c:pt idx="22">
                  <c:v>-155.74365777019014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B.T.Avg!$AD$1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B.T.Avg!$AA$2:$AA$31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B.T.Avg!$AD$2:$AD$31</c:f>
              <c:numCache>
                <c:formatCode>General</c:formatCode>
                <c:ptCount val="30"/>
                <c:pt idx="0">
                  <c:v>0.99016414778571937</c:v>
                </c:pt>
                <c:pt idx="1">
                  <c:v>0.9896510162354677</c:v>
                </c:pt>
                <c:pt idx="2">
                  <c:v>0.8230242516094225</c:v>
                </c:pt>
                <c:pt idx="3">
                  <c:v>0.99846400048885031</c:v>
                </c:pt>
                <c:pt idx="4">
                  <c:v>0.77155426733861732</c:v>
                </c:pt>
                <c:pt idx="5">
                  <c:v>0.99496688749177009</c:v>
                </c:pt>
                <c:pt idx="6">
                  <c:v>1</c:v>
                </c:pt>
                <c:pt idx="7">
                  <c:v>0.98989377637287645</c:v>
                </c:pt>
                <c:pt idx="8">
                  <c:v>0.94315584689722098</c:v>
                </c:pt>
                <c:pt idx="9">
                  <c:v>0.78187905418025461</c:v>
                </c:pt>
                <c:pt idx="10">
                  <c:v>1</c:v>
                </c:pt>
                <c:pt idx="11">
                  <c:v>0.70232971084784213</c:v>
                </c:pt>
                <c:pt idx="12">
                  <c:v>1</c:v>
                </c:pt>
                <c:pt idx="13">
                  <c:v>-2.4455048442395979</c:v>
                </c:pt>
                <c:pt idx="14">
                  <c:v>1</c:v>
                </c:pt>
                <c:pt idx="15">
                  <c:v>1</c:v>
                </c:pt>
                <c:pt idx="16">
                  <c:v>0.55758536666319536</c:v>
                </c:pt>
                <c:pt idx="17">
                  <c:v>0.56617006560901384</c:v>
                </c:pt>
                <c:pt idx="18">
                  <c:v>0.21331246267811693</c:v>
                </c:pt>
                <c:pt idx="19">
                  <c:v>0.81856530568733499</c:v>
                </c:pt>
                <c:pt idx="20">
                  <c:v>0</c:v>
                </c:pt>
                <c:pt idx="21">
                  <c:v>-9.8792550437083868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B.T.Avg!$AE$1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B.T.Avg!$AA$2:$AA$31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B.T.Avg!$AE$2:$AE$31</c:f>
              <c:numCache>
                <c:formatCode>General</c:formatCode>
                <c:ptCount val="30"/>
                <c:pt idx="0">
                  <c:v>0.80950674513061793</c:v>
                </c:pt>
                <c:pt idx="1">
                  <c:v>0.87585601466746632</c:v>
                </c:pt>
                <c:pt idx="2">
                  <c:v>0.93170606248508192</c:v>
                </c:pt>
                <c:pt idx="3">
                  <c:v>0.98384938436984271</c:v>
                </c:pt>
                <c:pt idx="4">
                  <c:v>-0.62791108991673683</c:v>
                </c:pt>
                <c:pt idx="5">
                  <c:v>0.48477987934212213</c:v>
                </c:pt>
                <c:pt idx="6">
                  <c:v>-0.27388487373461412</c:v>
                </c:pt>
                <c:pt idx="7">
                  <c:v>0.90537343623586475</c:v>
                </c:pt>
                <c:pt idx="8">
                  <c:v>0.99413395304080188</c:v>
                </c:pt>
                <c:pt idx="9">
                  <c:v>0.64778499432438552</c:v>
                </c:pt>
                <c:pt idx="10">
                  <c:v>0.97073273168137619</c:v>
                </c:pt>
                <c:pt idx="11">
                  <c:v>0.58314871523679779</c:v>
                </c:pt>
                <c:pt idx="12">
                  <c:v>-1.0278557620630273</c:v>
                </c:pt>
                <c:pt idx="13">
                  <c:v>0.32849878317100151</c:v>
                </c:pt>
                <c:pt idx="14">
                  <c:v>-1.1396283992338032</c:v>
                </c:pt>
                <c:pt idx="15">
                  <c:v>-39.687018462892425</c:v>
                </c:pt>
                <c:pt idx="16">
                  <c:v>0.61493920046188277</c:v>
                </c:pt>
                <c:pt idx="17">
                  <c:v>0.81662486519995559</c:v>
                </c:pt>
                <c:pt idx="18">
                  <c:v>0.65274865686957728</c:v>
                </c:pt>
                <c:pt idx="19">
                  <c:v>0.74492001682821074</c:v>
                </c:pt>
                <c:pt idx="20">
                  <c:v>0</c:v>
                </c:pt>
                <c:pt idx="21">
                  <c:v>-12.048317213118935</c:v>
                </c:pt>
                <c:pt idx="22">
                  <c:v>-128.01166089574605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-0.63712718737766827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B.T.Avg!$AF$1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B.T.Avg!$AA$2:$AA$31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B.T.Avg!$AF$2:$AF$31</c:f>
              <c:numCache>
                <c:formatCode>General</c:formatCode>
                <c:ptCount val="30"/>
                <c:pt idx="0">
                  <c:v>0.79599642552070748</c:v>
                </c:pt>
                <c:pt idx="1">
                  <c:v>0.82189674499606635</c:v>
                </c:pt>
                <c:pt idx="2">
                  <c:v>0.88552902485175933</c:v>
                </c:pt>
                <c:pt idx="3">
                  <c:v>0.77992387474127822</c:v>
                </c:pt>
                <c:pt idx="4">
                  <c:v>0.6665326517696456</c:v>
                </c:pt>
                <c:pt idx="5">
                  <c:v>0.89312003965512299</c:v>
                </c:pt>
                <c:pt idx="6">
                  <c:v>-0.89824608014363394</c:v>
                </c:pt>
                <c:pt idx="7">
                  <c:v>0.77532014895324219</c:v>
                </c:pt>
                <c:pt idx="8">
                  <c:v>0.8867049569801988</c:v>
                </c:pt>
                <c:pt idx="9">
                  <c:v>0.95239247572312102</c:v>
                </c:pt>
                <c:pt idx="10">
                  <c:v>0.65453667326256715</c:v>
                </c:pt>
                <c:pt idx="11">
                  <c:v>0.67908741069701872</c:v>
                </c:pt>
                <c:pt idx="12">
                  <c:v>0.46772286331400609</c:v>
                </c:pt>
                <c:pt idx="13">
                  <c:v>-2.9356956533032825</c:v>
                </c:pt>
                <c:pt idx="14">
                  <c:v>-0.38463230010885424</c:v>
                </c:pt>
                <c:pt idx="15">
                  <c:v>-33.671914545266212</c:v>
                </c:pt>
                <c:pt idx="16">
                  <c:v>1</c:v>
                </c:pt>
                <c:pt idx="17">
                  <c:v>0.34034664217545368</c:v>
                </c:pt>
                <c:pt idx="18">
                  <c:v>0.2161546051468593</c:v>
                </c:pt>
                <c:pt idx="19">
                  <c:v>1</c:v>
                </c:pt>
                <c:pt idx="20">
                  <c:v>0</c:v>
                </c:pt>
                <c:pt idx="21">
                  <c:v>0.11900338637558543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-4.9277600552599985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68672"/>
        <c:axId val="224270592"/>
      </c:lineChart>
      <c:catAx>
        <c:axId val="2242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meanTimeArrival</a:t>
                </a:r>
                <a:r>
                  <a:rPr lang="en-US" altLang="ko-KR" baseline="0"/>
                  <a:t> (sec)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270592"/>
        <c:crosses val="autoZero"/>
        <c:auto val="1"/>
        <c:lblAlgn val="ctr"/>
        <c:lblOffset val="100"/>
        <c:noMultiLvlLbl val="0"/>
      </c:catAx>
      <c:valAx>
        <c:axId val="22427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Comparison with NNBA-I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26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'C.W.T_Max'!$B$1</c:f>
              <c:strCache>
                <c:ptCount val="1"/>
                <c:pt idx="0">
                  <c:v>NNBA-IT</c:v>
                </c:pt>
              </c:strCache>
            </c:strRef>
          </c:tx>
          <c:marker>
            <c:symbol val="none"/>
          </c:marker>
          <c:cat>
            <c:numRef>
              <c:f>'C.W.T_Max'!$A$2:$A$31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'C.W.T_Max'!$B$2:$B$31</c:f>
              <c:numCache>
                <c:formatCode>General</c:formatCode>
                <c:ptCount val="30"/>
                <c:pt idx="0">
                  <c:v>1282.7815752835968</c:v>
                </c:pt>
                <c:pt idx="1">
                  <c:v>1583.3725053165763</c:v>
                </c:pt>
                <c:pt idx="2">
                  <c:v>1535.023182939166</c:v>
                </c:pt>
                <c:pt idx="3">
                  <c:v>1020.5163783560856</c:v>
                </c:pt>
                <c:pt idx="4">
                  <c:v>800.71991461986818</c:v>
                </c:pt>
                <c:pt idx="5">
                  <c:v>700.34843994660514</c:v>
                </c:pt>
                <c:pt idx="6">
                  <c:v>719.91575016244406</c:v>
                </c:pt>
                <c:pt idx="7">
                  <c:v>875.15887420845593</c:v>
                </c:pt>
                <c:pt idx="8">
                  <c:v>461.64626279429285</c:v>
                </c:pt>
                <c:pt idx="9">
                  <c:v>393.01953844101081</c:v>
                </c:pt>
                <c:pt idx="10">
                  <c:v>563.35645495998097</c:v>
                </c:pt>
                <c:pt idx="11">
                  <c:v>403.80764812992811</c:v>
                </c:pt>
                <c:pt idx="12">
                  <c:v>416.08201156891187</c:v>
                </c:pt>
                <c:pt idx="13">
                  <c:v>543.85301336207249</c:v>
                </c:pt>
                <c:pt idx="14">
                  <c:v>333.6869030855969</c:v>
                </c:pt>
                <c:pt idx="15">
                  <c:v>428.53202072486965</c:v>
                </c:pt>
                <c:pt idx="16">
                  <c:v>362.06065356198087</c:v>
                </c:pt>
                <c:pt idx="17">
                  <c:v>379.10656457602818</c:v>
                </c:pt>
                <c:pt idx="18">
                  <c:v>412.23083227463508</c:v>
                </c:pt>
                <c:pt idx="19">
                  <c:v>402.84248478954396</c:v>
                </c:pt>
                <c:pt idx="20">
                  <c:v>302.51325479810248</c:v>
                </c:pt>
                <c:pt idx="21">
                  <c:v>325.78510514442519</c:v>
                </c:pt>
                <c:pt idx="22">
                  <c:v>362.87986403413561</c:v>
                </c:pt>
                <c:pt idx="23">
                  <c:v>368.912073155896</c:v>
                </c:pt>
                <c:pt idx="24">
                  <c:v>400.6465047280717</c:v>
                </c:pt>
                <c:pt idx="25">
                  <c:v>379.24673594578599</c:v>
                </c:pt>
                <c:pt idx="26">
                  <c:v>310.73812920592172</c:v>
                </c:pt>
                <c:pt idx="27">
                  <c:v>324.43374526708249</c:v>
                </c:pt>
                <c:pt idx="28">
                  <c:v>303.46851598057583</c:v>
                </c:pt>
                <c:pt idx="29">
                  <c:v>379.84027577614415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'C.W.T_Max'!$C$1</c:f>
              <c:strCache>
                <c:ptCount val="1"/>
                <c:pt idx="0">
                  <c:v>NNBA-IATP</c:v>
                </c:pt>
              </c:strCache>
            </c:strRef>
          </c:tx>
          <c:marker>
            <c:symbol val="none"/>
          </c:marker>
          <c:cat>
            <c:numRef>
              <c:f>'C.W.T_Max'!$A$2:$A$31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'C.W.T_Max'!$C$2:$C$31</c:f>
              <c:numCache>
                <c:formatCode>General</c:formatCode>
                <c:ptCount val="30"/>
                <c:pt idx="0">
                  <c:v>1683.960552389558</c:v>
                </c:pt>
                <c:pt idx="1">
                  <c:v>1154.8603333030715</c:v>
                </c:pt>
                <c:pt idx="2">
                  <c:v>1269.4080876384783</c:v>
                </c:pt>
                <c:pt idx="3">
                  <c:v>1369.8171861506335</c:v>
                </c:pt>
                <c:pt idx="4">
                  <c:v>835.97009751737687</c:v>
                </c:pt>
                <c:pt idx="5">
                  <c:v>969.42845305116589</c:v>
                </c:pt>
                <c:pt idx="6">
                  <c:v>983.77336931405443</c:v>
                </c:pt>
                <c:pt idx="7">
                  <c:v>838.49348499253938</c:v>
                </c:pt>
                <c:pt idx="8">
                  <c:v>635.48967416781261</c:v>
                </c:pt>
                <c:pt idx="9">
                  <c:v>537.8745222596981</c:v>
                </c:pt>
                <c:pt idx="10">
                  <c:v>1196.1801482916635</c:v>
                </c:pt>
                <c:pt idx="11">
                  <c:v>754.54060879343933</c:v>
                </c:pt>
                <c:pt idx="12">
                  <c:v>698.20149202493576</c:v>
                </c:pt>
                <c:pt idx="13">
                  <c:v>641.34377771819072</c:v>
                </c:pt>
                <c:pt idx="14">
                  <c:v>602.73692023903277</c:v>
                </c:pt>
                <c:pt idx="15">
                  <c:v>573.54309612769703</c:v>
                </c:pt>
                <c:pt idx="16">
                  <c:v>525.84895841878642</c:v>
                </c:pt>
                <c:pt idx="17">
                  <c:v>533.20361442743797</c:v>
                </c:pt>
                <c:pt idx="18">
                  <c:v>595.43595315203675</c:v>
                </c:pt>
                <c:pt idx="19">
                  <c:v>770.52554104578712</c:v>
                </c:pt>
                <c:pt idx="20">
                  <c:v>659.6827003966846</c:v>
                </c:pt>
                <c:pt idx="21">
                  <c:v>600.47646162365527</c:v>
                </c:pt>
                <c:pt idx="22">
                  <c:v>468.8759677716107</c:v>
                </c:pt>
                <c:pt idx="23">
                  <c:v>432.6425077319991</c:v>
                </c:pt>
                <c:pt idx="24">
                  <c:v>402.78899077568622</c:v>
                </c:pt>
                <c:pt idx="25">
                  <c:v>505.73862409311459</c:v>
                </c:pt>
                <c:pt idx="26">
                  <c:v>390.45543687774807</c:v>
                </c:pt>
                <c:pt idx="27">
                  <c:v>494.92522016592739</c:v>
                </c:pt>
                <c:pt idx="28">
                  <c:v>580.75251829908666</c:v>
                </c:pt>
                <c:pt idx="29">
                  <c:v>458.02343195301091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'C.W.T_Max'!$D$1</c:f>
              <c:strCache>
                <c:ptCount val="1"/>
                <c:pt idx="0">
                  <c:v>NNBA-IAT</c:v>
                </c:pt>
              </c:strCache>
            </c:strRef>
          </c:tx>
          <c:marker>
            <c:symbol val="none"/>
          </c:marker>
          <c:cat>
            <c:numRef>
              <c:f>'C.W.T_Max'!$A$2:$A$31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'C.W.T_Max'!$D$2:$D$31</c:f>
              <c:numCache>
                <c:formatCode>General</c:formatCode>
                <c:ptCount val="30"/>
                <c:pt idx="0">
                  <c:v>1740.4116648299596</c:v>
                </c:pt>
                <c:pt idx="1">
                  <c:v>2118.1184136155644</c:v>
                </c:pt>
                <c:pt idx="2">
                  <c:v>2027.2497798531585</c:v>
                </c:pt>
                <c:pt idx="3">
                  <c:v>1850.9757479404689</c:v>
                </c:pt>
                <c:pt idx="4">
                  <c:v>1844.3841871439126</c:v>
                </c:pt>
                <c:pt idx="5">
                  <c:v>1826.9663298036457</c:v>
                </c:pt>
                <c:pt idx="6">
                  <c:v>1647.8135227077828</c:v>
                </c:pt>
                <c:pt idx="7">
                  <c:v>1108.0533194359759</c:v>
                </c:pt>
                <c:pt idx="8">
                  <c:v>1409.8954313408185</c:v>
                </c:pt>
                <c:pt idx="9">
                  <c:v>1232.4992539511491</c:v>
                </c:pt>
                <c:pt idx="10">
                  <c:v>1241.9589007862141</c:v>
                </c:pt>
                <c:pt idx="11">
                  <c:v>1415.9688740940674</c:v>
                </c:pt>
                <c:pt idx="12">
                  <c:v>1115.8707166105805</c:v>
                </c:pt>
                <c:pt idx="13">
                  <c:v>1150.8959574269711</c:v>
                </c:pt>
                <c:pt idx="14">
                  <c:v>1060.0001309290765</c:v>
                </c:pt>
                <c:pt idx="15">
                  <c:v>787.33613104618325</c:v>
                </c:pt>
                <c:pt idx="16">
                  <c:v>1141.8152893591832</c:v>
                </c:pt>
                <c:pt idx="17">
                  <c:v>974.86328670133025</c:v>
                </c:pt>
                <c:pt idx="18">
                  <c:v>741.01267653070681</c:v>
                </c:pt>
                <c:pt idx="19">
                  <c:v>706.20975200070825</c:v>
                </c:pt>
                <c:pt idx="20">
                  <c:v>667.31523410454429</c:v>
                </c:pt>
                <c:pt idx="21">
                  <c:v>610.06493918628985</c:v>
                </c:pt>
                <c:pt idx="22">
                  <c:v>538.25682170150458</c:v>
                </c:pt>
                <c:pt idx="23">
                  <c:v>729.35700689945952</c:v>
                </c:pt>
                <c:pt idx="24">
                  <c:v>740.93645628538434</c:v>
                </c:pt>
                <c:pt idx="25">
                  <c:v>550.83766214633761</c:v>
                </c:pt>
                <c:pt idx="26">
                  <c:v>602.98351735434517</c:v>
                </c:pt>
                <c:pt idx="27">
                  <c:v>518.78307118863813</c:v>
                </c:pt>
                <c:pt idx="28">
                  <c:v>484.43635051307319</c:v>
                </c:pt>
                <c:pt idx="29">
                  <c:v>513.7026041123263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'C.W.T_Max'!$E$1</c:f>
              <c:strCache>
                <c:ptCount val="1"/>
                <c:pt idx="0">
                  <c:v>NNBA-IAP</c:v>
                </c:pt>
              </c:strCache>
            </c:strRef>
          </c:tx>
          <c:marker>
            <c:symbol val="none"/>
          </c:marker>
          <c:cat>
            <c:numRef>
              <c:f>'C.W.T_Max'!$A$2:$A$31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'C.W.T_Max'!$E$2:$E$31</c:f>
              <c:numCache>
                <c:formatCode>General</c:formatCode>
                <c:ptCount val="30"/>
                <c:pt idx="0">
                  <c:v>1879.6096699614473</c:v>
                </c:pt>
                <c:pt idx="1">
                  <c:v>1050.9913469148296</c:v>
                </c:pt>
                <c:pt idx="2">
                  <c:v>1591.1123248626363</c:v>
                </c:pt>
                <c:pt idx="3">
                  <c:v>1104.8062284866883</c:v>
                </c:pt>
                <c:pt idx="4">
                  <c:v>1168.9147389217296</c:v>
                </c:pt>
                <c:pt idx="5">
                  <c:v>1098.614133333982</c:v>
                </c:pt>
                <c:pt idx="6">
                  <c:v>870.82635358398193</c:v>
                </c:pt>
                <c:pt idx="7">
                  <c:v>909.30504320960563</c:v>
                </c:pt>
                <c:pt idx="8">
                  <c:v>537.37992011389724</c:v>
                </c:pt>
                <c:pt idx="9">
                  <c:v>577.05219418081106</c:v>
                </c:pt>
                <c:pt idx="10">
                  <c:v>614.76884058961787</c:v>
                </c:pt>
                <c:pt idx="11">
                  <c:v>540.37516132566248</c:v>
                </c:pt>
                <c:pt idx="12">
                  <c:v>632.37229591972846</c:v>
                </c:pt>
                <c:pt idx="13">
                  <c:v>320.53216981800506</c:v>
                </c:pt>
                <c:pt idx="14">
                  <c:v>400.8568387621508</c:v>
                </c:pt>
                <c:pt idx="15">
                  <c:v>305.93289979012479</c:v>
                </c:pt>
                <c:pt idx="16">
                  <c:v>380.06802677945961</c:v>
                </c:pt>
                <c:pt idx="17">
                  <c:v>387.57361211268289</c:v>
                </c:pt>
                <c:pt idx="18">
                  <c:v>286.17703502227232</c:v>
                </c:pt>
                <c:pt idx="19">
                  <c:v>303.8665783619515</c:v>
                </c:pt>
                <c:pt idx="20">
                  <c:v>326.83520554007737</c:v>
                </c:pt>
                <c:pt idx="21">
                  <c:v>281.0253532612785</c:v>
                </c:pt>
                <c:pt idx="22">
                  <c:v>327.67745111660452</c:v>
                </c:pt>
                <c:pt idx="23">
                  <c:v>258.97252875210324</c:v>
                </c:pt>
                <c:pt idx="24">
                  <c:v>246.84693521872578</c:v>
                </c:pt>
                <c:pt idx="25">
                  <c:v>313.95685836568737</c:v>
                </c:pt>
                <c:pt idx="26">
                  <c:v>292.96864665605244</c:v>
                </c:pt>
                <c:pt idx="27">
                  <c:v>360.69164463916604</c:v>
                </c:pt>
                <c:pt idx="28">
                  <c:v>218.29253800623337</c:v>
                </c:pt>
                <c:pt idx="29">
                  <c:v>240.13722820618113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'C.W.T_Max'!$F$1</c:f>
              <c:strCache>
                <c:ptCount val="1"/>
                <c:pt idx="0">
                  <c:v>NNBA-IA</c:v>
                </c:pt>
              </c:strCache>
            </c:strRef>
          </c:tx>
          <c:marker>
            <c:symbol val="none"/>
          </c:marker>
          <c:cat>
            <c:numRef>
              <c:f>'C.W.T_Max'!$A$2:$A$31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'C.W.T_Max'!$F$2:$F$31</c:f>
              <c:numCache>
                <c:formatCode>General</c:formatCode>
                <c:ptCount val="30"/>
                <c:pt idx="0">
                  <c:v>1828.0620940978765</c:v>
                </c:pt>
                <c:pt idx="1">
                  <c:v>1529.6618031391372</c:v>
                </c:pt>
                <c:pt idx="2">
                  <c:v>1744.8824099228359</c:v>
                </c:pt>
                <c:pt idx="3">
                  <c:v>1507.5680553730754</c:v>
                </c:pt>
                <c:pt idx="4">
                  <c:v>1321.6084903660822</c:v>
                </c:pt>
                <c:pt idx="5">
                  <c:v>1189.4524988588219</c:v>
                </c:pt>
                <c:pt idx="6">
                  <c:v>1214.9982876816221</c:v>
                </c:pt>
                <c:pt idx="7">
                  <c:v>822.95399185753286</c:v>
                </c:pt>
                <c:pt idx="8">
                  <c:v>979.48895119742838</c:v>
                </c:pt>
                <c:pt idx="9">
                  <c:v>733.95819077700435</c:v>
                </c:pt>
                <c:pt idx="10">
                  <c:v>604.51274595392715</c:v>
                </c:pt>
                <c:pt idx="11">
                  <c:v>697.44194971478146</c:v>
                </c:pt>
                <c:pt idx="12">
                  <c:v>585.23836718259008</c:v>
                </c:pt>
                <c:pt idx="13">
                  <c:v>594.82714555254097</c:v>
                </c:pt>
                <c:pt idx="14">
                  <c:v>491.7469229626472</c:v>
                </c:pt>
                <c:pt idx="15">
                  <c:v>589.1025490293423</c:v>
                </c:pt>
                <c:pt idx="16">
                  <c:v>437.24569465092281</c:v>
                </c:pt>
                <c:pt idx="17">
                  <c:v>423.68078946050991</c:v>
                </c:pt>
                <c:pt idx="18">
                  <c:v>625.973850212142</c:v>
                </c:pt>
                <c:pt idx="19">
                  <c:v>411.7455449964209</c:v>
                </c:pt>
                <c:pt idx="20">
                  <c:v>381.4348876958984</c:v>
                </c:pt>
                <c:pt idx="21">
                  <c:v>386.71495806509392</c:v>
                </c:pt>
                <c:pt idx="22">
                  <c:v>430.32839938962934</c:v>
                </c:pt>
                <c:pt idx="23">
                  <c:v>307.15838886146048</c:v>
                </c:pt>
                <c:pt idx="24">
                  <c:v>379.09665082369065</c:v>
                </c:pt>
                <c:pt idx="25">
                  <c:v>590.06576336626222</c:v>
                </c:pt>
                <c:pt idx="26">
                  <c:v>410.18259679035327</c:v>
                </c:pt>
                <c:pt idx="27">
                  <c:v>375.96998566259754</c:v>
                </c:pt>
                <c:pt idx="28">
                  <c:v>346.0322240663254</c:v>
                </c:pt>
                <c:pt idx="29">
                  <c:v>366.3318537963778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'C.W.T_Max'!$G$1</c:f>
              <c:strCache>
                <c:ptCount val="1"/>
                <c:pt idx="0">
                  <c:v>NNBA-I</c:v>
                </c:pt>
              </c:strCache>
            </c:strRef>
          </c:tx>
          <c:marker>
            <c:symbol val="none"/>
          </c:marker>
          <c:cat>
            <c:numRef>
              <c:f>'C.W.T_Max'!$A$2:$A$31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'C.W.T_Max'!$G$2:$G$31</c:f>
              <c:numCache>
                <c:formatCode>General</c:formatCode>
                <c:ptCount val="30"/>
                <c:pt idx="0">
                  <c:v>2233.819908634513</c:v>
                </c:pt>
                <c:pt idx="1">
                  <c:v>1532.5256182298222</c:v>
                </c:pt>
                <c:pt idx="2">
                  <c:v>2009.2369528326135</c:v>
                </c:pt>
                <c:pt idx="3">
                  <c:v>1264.5879110386677</c:v>
                </c:pt>
                <c:pt idx="4">
                  <c:v>913.40901878543991</c:v>
                </c:pt>
                <c:pt idx="5">
                  <c:v>1476.5263604791894</c:v>
                </c:pt>
                <c:pt idx="6">
                  <c:v>1324.1028587265164</c:v>
                </c:pt>
                <c:pt idx="7">
                  <c:v>1471.9599317325828</c:v>
                </c:pt>
                <c:pt idx="8">
                  <c:v>1171.1876715801427</c:v>
                </c:pt>
                <c:pt idx="9">
                  <c:v>951.75441521206858</c:v>
                </c:pt>
                <c:pt idx="10">
                  <c:v>1546.8754292205326</c:v>
                </c:pt>
                <c:pt idx="11">
                  <c:v>709.8781812359075</c:v>
                </c:pt>
                <c:pt idx="12">
                  <c:v>911.39534728675608</c:v>
                </c:pt>
                <c:pt idx="13">
                  <c:v>600.82456965353686</c:v>
                </c:pt>
                <c:pt idx="14">
                  <c:v>577.48016031485713</c:v>
                </c:pt>
                <c:pt idx="15">
                  <c:v>871.43180658168103</c:v>
                </c:pt>
                <c:pt idx="16">
                  <c:v>454.46801568192268</c:v>
                </c:pt>
                <c:pt idx="17">
                  <c:v>971.11129359833649</c:v>
                </c:pt>
                <c:pt idx="18">
                  <c:v>617.86527524891062</c:v>
                </c:pt>
                <c:pt idx="19">
                  <c:v>544.42560396258159</c:v>
                </c:pt>
                <c:pt idx="20">
                  <c:v>580.19412418558113</c:v>
                </c:pt>
                <c:pt idx="21">
                  <c:v>534.58907305057437</c:v>
                </c:pt>
                <c:pt idx="22">
                  <c:v>665.70995138817079</c:v>
                </c:pt>
                <c:pt idx="23">
                  <c:v>369.72199496834946</c:v>
                </c:pt>
                <c:pt idx="24">
                  <c:v>334.88424966525781</c:v>
                </c:pt>
                <c:pt idx="25">
                  <c:v>423.3429299675181</c:v>
                </c:pt>
                <c:pt idx="26">
                  <c:v>334.88424966525781</c:v>
                </c:pt>
                <c:pt idx="27">
                  <c:v>707.56449620365311</c:v>
                </c:pt>
                <c:pt idx="28">
                  <c:v>367.92981224514369</c:v>
                </c:pt>
                <c:pt idx="29">
                  <c:v>314.50766069959172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'C.W.T_Max'!$H$1</c:f>
              <c:strCache>
                <c:ptCount val="1"/>
                <c:pt idx="0">
                  <c:v>FCFS</c:v>
                </c:pt>
              </c:strCache>
            </c:strRef>
          </c:tx>
          <c:marker>
            <c:symbol val="none"/>
          </c:marker>
          <c:cat>
            <c:numRef>
              <c:f>'C.W.T_Max'!$A$2:$A$31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'C.W.T_Max'!$H$2:$H$31</c:f>
              <c:numCache>
                <c:formatCode>General</c:formatCode>
                <c:ptCount val="30"/>
                <c:pt idx="0">
                  <c:v>3521.840512107854</c:v>
                </c:pt>
                <c:pt idx="1">
                  <c:v>3555.4074511136841</c:v>
                </c:pt>
                <c:pt idx="2">
                  <c:v>3457.4759332651774</c:v>
                </c:pt>
                <c:pt idx="3">
                  <c:v>3569.7206794790272</c:v>
                </c:pt>
                <c:pt idx="4">
                  <c:v>3533.0256588269312</c:v>
                </c:pt>
                <c:pt idx="5">
                  <c:v>3174.6611794063938</c:v>
                </c:pt>
                <c:pt idx="6">
                  <c:v>3414.9673724880859</c:v>
                </c:pt>
                <c:pt idx="7">
                  <c:v>3292.9226660965087</c:v>
                </c:pt>
                <c:pt idx="8">
                  <c:v>3098.0527968649258</c:v>
                </c:pt>
                <c:pt idx="9">
                  <c:v>2928.6810374441429</c:v>
                </c:pt>
                <c:pt idx="10">
                  <c:v>3066.5522198409353</c:v>
                </c:pt>
                <c:pt idx="11">
                  <c:v>2866.2075382763942</c:v>
                </c:pt>
                <c:pt idx="12">
                  <c:v>2656.3391556223123</c:v>
                </c:pt>
                <c:pt idx="13">
                  <c:v>2921.9182051693533</c:v>
                </c:pt>
                <c:pt idx="14">
                  <c:v>2581.689471158581</c:v>
                </c:pt>
                <c:pt idx="15">
                  <c:v>2077.3115212971225</c:v>
                </c:pt>
                <c:pt idx="16">
                  <c:v>2805.5095015119305</c:v>
                </c:pt>
                <c:pt idx="17">
                  <c:v>2936.4726508666618</c:v>
                </c:pt>
                <c:pt idx="18">
                  <c:v>2364.4924659534499</c:v>
                </c:pt>
                <c:pt idx="19">
                  <c:v>2224.2181587529813</c:v>
                </c:pt>
                <c:pt idx="20">
                  <c:v>2437.3247834203557</c:v>
                </c:pt>
                <c:pt idx="21">
                  <c:v>1868.3452175396305</c:v>
                </c:pt>
                <c:pt idx="22">
                  <c:v>1451.358417634101</c:v>
                </c:pt>
                <c:pt idx="23">
                  <c:v>2014.9870981845943</c:v>
                </c:pt>
                <c:pt idx="24">
                  <c:v>636.8803844828326</c:v>
                </c:pt>
                <c:pt idx="25">
                  <c:v>579.5894969392466</c:v>
                </c:pt>
                <c:pt idx="26">
                  <c:v>997.0446138065945</c:v>
                </c:pt>
                <c:pt idx="27">
                  <c:v>371.05953430064983</c:v>
                </c:pt>
                <c:pt idx="28">
                  <c:v>656.71802402841786</c:v>
                </c:pt>
                <c:pt idx="29">
                  <c:v>537.5456111026142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'C.W.T_Max'!$I$1</c:f>
              <c:strCache>
                <c:ptCount val="1"/>
                <c:pt idx="0">
                  <c:v>FOFS</c:v>
                </c:pt>
              </c:strCache>
            </c:strRef>
          </c:tx>
          <c:marker>
            <c:symbol val="none"/>
          </c:marker>
          <c:cat>
            <c:numRef>
              <c:f>'C.W.T_Max'!$A$2:$A$31</c:f>
              <c:numCache>
                <c:formatCode>General</c:formatCode>
                <c:ptCount val="30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</c:numCache>
            </c:numRef>
          </c:cat>
          <c:val>
            <c:numRef>
              <c:f>'C.W.T_Max'!$I$2:$I$31</c:f>
              <c:numCache>
                <c:formatCode>General</c:formatCode>
                <c:ptCount val="30"/>
                <c:pt idx="0">
                  <c:v>6547.0466532683276</c:v>
                </c:pt>
                <c:pt idx="1">
                  <c:v>4980.4232344446591</c:v>
                </c:pt>
                <c:pt idx="2">
                  <c:v>7464.4797133962584</c:v>
                </c:pt>
                <c:pt idx="3">
                  <c:v>6737.7308272014734</c:v>
                </c:pt>
                <c:pt idx="4">
                  <c:v>7542.7639415240938</c:v>
                </c:pt>
                <c:pt idx="5">
                  <c:v>7619.3991425978738</c:v>
                </c:pt>
                <c:pt idx="6">
                  <c:v>7175.1713192498546</c:v>
                </c:pt>
                <c:pt idx="7">
                  <c:v>5756.2403682374543</c:v>
                </c:pt>
                <c:pt idx="8">
                  <c:v>7046.7271141330111</c:v>
                </c:pt>
                <c:pt idx="9">
                  <c:v>6345.3964037887472</c:v>
                </c:pt>
                <c:pt idx="10">
                  <c:v>8043.3408130801172</c:v>
                </c:pt>
                <c:pt idx="11">
                  <c:v>8550.7631349245003</c:v>
                </c:pt>
                <c:pt idx="12">
                  <c:v>6814.5243353818696</c:v>
                </c:pt>
                <c:pt idx="13">
                  <c:v>5458.5719890168457</c:v>
                </c:pt>
                <c:pt idx="14">
                  <c:v>9037.3048155418837</c:v>
                </c:pt>
                <c:pt idx="15">
                  <c:v>7599.9534365331965</c:v>
                </c:pt>
                <c:pt idx="16">
                  <c:v>8620.0016676074611</c:v>
                </c:pt>
                <c:pt idx="17">
                  <c:v>7076.6356852130393</c:v>
                </c:pt>
                <c:pt idx="18">
                  <c:v>8441.9905221220524</c:v>
                </c:pt>
                <c:pt idx="19">
                  <c:v>5975.9334912840659</c:v>
                </c:pt>
                <c:pt idx="20">
                  <c:v>7906.6630457763586</c:v>
                </c:pt>
                <c:pt idx="21">
                  <c:v>7251.3322754224446</c:v>
                </c:pt>
                <c:pt idx="22">
                  <c:v>5216.4535004968548</c:v>
                </c:pt>
                <c:pt idx="23">
                  <c:v>9601.6174729168397</c:v>
                </c:pt>
                <c:pt idx="24">
                  <c:v>4050.0182727282245</c:v>
                </c:pt>
                <c:pt idx="25">
                  <c:v>512.37462001090535</c:v>
                </c:pt>
                <c:pt idx="26">
                  <c:v>5008.7648708006018</c:v>
                </c:pt>
                <c:pt idx="27">
                  <c:v>1463.7359763908753</c:v>
                </c:pt>
                <c:pt idx="28">
                  <c:v>2684.4403685613252</c:v>
                </c:pt>
                <c:pt idx="29">
                  <c:v>1110.3750054136399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5312"/>
        <c:axId val="217277952"/>
      </c:lineChart>
      <c:catAx>
        <c:axId val="2132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meanTimeArrival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277952"/>
        <c:crosses val="autoZero"/>
        <c:auto val="1"/>
        <c:lblAlgn val="ctr"/>
        <c:lblOffset val="100"/>
        <c:noMultiLvlLbl val="0"/>
      </c:catAx>
      <c:valAx>
        <c:axId val="21727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Customer waiting time Maximum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4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7</xdr:col>
      <xdr:colOff>584250</xdr:colOff>
      <xdr:row>24</xdr:row>
      <xdr:rowOff>102900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11</xdr:row>
      <xdr:rowOff>0</xdr:rowOff>
    </xdr:from>
    <xdr:to>
      <xdr:col>16</xdr:col>
      <xdr:colOff>574725</xdr:colOff>
      <xdr:row>24</xdr:row>
      <xdr:rowOff>83850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11</xdr:row>
      <xdr:rowOff>9525</xdr:rowOff>
    </xdr:from>
    <xdr:to>
      <xdr:col>24</xdr:col>
      <xdr:colOff>584250</xdr:colOff>
      <xdr:row>24</xdr:row>
      <xdr:rowOff>93375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11</xdr:row>
      <xdr:rowOff>19050</xdr:rowOff>
    </xdr:from>
    <xdr:to>
      <xdr:col>32</xdr:col>
      <xdr:colOff>574725</xdr:colOff>
      <xdr:row>24</xdr:row>
      <xdr:rowOff>102900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7</xdr:col>
      <xdr:colOff>584250</xdr:colOff>
      <xdr:row>24</xdr:row>
      <xdr:rowOff>102900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11</xdr:row>
      <xdr:rowOff>0</xdr:rowOff>
    </xdr:from>
    <xdr:to>
      <xdr:col>16</xdr:col>
      <xdr:colOff>574725</xdr:colOff>
      <xdr:row>24</xdr:row>
      <xdr:rowOff>83850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11</xdr:row>
      <xdr:rowOff>9525</xdr:rowOff>
    </xdr:from>
    <xdr:to>
      <xdr:col>24</xdr:col>
      <xdr:colOff>584250</xdr:colOff>
      <xdr:row>24</xdr:row>
      <xdr:rowOff>93375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11</xdr:row>
      <xdr:rowOff>19050</xdr:rowOff>
    </xdr:from>
    <xdr:to>
      <xdr:col>32</xdr:col>
      <xdr:colOff>574725</xdr:colOff>
      <xdr:row>24</xdr:row>
      <xdr:rowOff>102900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7</xdr:col>
      <xdr:colOff>584250</xdr:colOff>
      <xdr:row>24</xdr:row>
      <xdr:rowOff>102900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11</xdr:row>
      <xdr:rowOff>0</xdr:rowOff>
    </xdr:from>
    <xdr:to>
      <xdr:col>16</xdr:col>
      <xdr:colOff>574725</xdr:colOff>
      <xdr:row>24</xdr:row>
      <xdr:rowOff>83850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11</xdr:row>
      <xdr:rowOff>9525</xdr:rowOff>
    </xdr:from>
    <xdr:to>
      <xdr:col>24</xdr:col>
      <xdr:colOff>584250</xdr:colOff>
      <xdr:row>24</xdr:row>
      <xdr:rowOff>93375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11</xdr:row>
      <xdr:rowOff>19050</xdr:rowOff>
    </xdr:from>
    <xdr:to>
      <xdr:col>32</xdr:col>
      <xdr:colOff>574725</xdr:colOff>
      <xdr:row>24</xdr:row>
      <xdr:rowOff>102900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7</xdr:col>
      <xdr:colOff>584250</xdr:colOff>
      <xdr:row>24</xdr:row>
      <xdr:rowOff>102900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11</xdr:row>
      <xdr:rowOff>0</xdr:rowOff>
    </xdr:from>
    <xdr:to>
      <xdr:col>16</xdr:col>
      <xdr:colOff>574725</xdr:colOff>
      <xdr:row>24</xdr:row>
      <xdr:rowOff>83850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11</xdr:row>
      <xdr:rowOff>9525</xdr:rowOff>
    </xdr:from>
    <xdr:to>
      <xdr:col>24</xdr:col>
      <xdr:colOff>584250</xdr:colOff>
      <xdr:row>24</xdr:row>
      <xdr:rowOff>93375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11</xdr:row>
      <xdr:rowOff>19050</xdr:rowOff>
    </xdr:from>
    <xdr:to>
      <xdr:col>32</xdr:col>
      <xdr:colOff>574725</xdr:colOff>
      <xdr:row>24</xdr:row>
      <xdr:rowOff>102900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7</xdr:col>
      <xdr:colOff>584250</xdr:colOff>
      <xdr:row>24</xdr:row>
      <xdr:rowOff>102900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11</xdr:row>
      <xdr:rowOff>0</xdr:rowOff>
    </xdr:from>
    <xdr:to>
      <xdr:col>16</xdr:col>
      <xdr:colOff>574725</xdr:colOff>
      <xdr:row>24</xdr:row>
      <xdr:rowOff>83850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11</xdr:row>
      <xdr:rowOff>9525</xdr:rowOff>
    </xdr:from>
    <xdr:to>
      <xdr:col>24</xdr:col>
      <xdr:colOff>584250</xdr:colOff>
      <xdr:row>24</xdr:row>
      <xdr:rowOff>93375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11</xdr:row>
      <xdr:rowOff>19050</xdr:rowOff>
    </xdr:from>
    <xdr:to>
      <xdr:col>32</xdr:col>
      <xdr:colOff>574725</xdr:colOff>
      <xdr:row>24</xdr:row>
      <xdr:rowOff>102900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7</xdr:col>
      <xdr:colOff>584250</xdr:colOff>
      <xdr:row>24</xdr:row>
      <xdr:rowOff>102900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11</xdr:row>
      <xdr:rowOff>0</xdr:rowOff>
    </xdr:from>
    <xdr:to>
      <xdr:col>16</xdr:col>
      <xdr:colOff>574725</xdr:colOff>
      <xdr:row>24</xdr:row>
      <xdr:rowOff>83850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11</xdr:row>
      <xdr:rowOff>9525</xdr:rowOff>
    </xdr:from>
    <xdr:to>
      <xdr:col>24</xdr:col>
      <xdr:colOff>584250</xdr:colOff>
      <xdr:row>24</xdr:row>
      <xdr:rowOff>93375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11</xdr:row>
      <xdr:rowOff>19050</xdr:rowOff>
    </xdr:from>
    <xdr:to>
      <xdr:col>32</xdr:col>
      <xdr:colOff>574725</xdr:colOff>
      <xdr:row>24</xdr:row>
      <xdr:rowOff>102900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7</xdr:col>
      <xdr:colOff>584250</xdr:colOff>
      <xdr:row>24</xdr:row>
      <xdr:rowOff>102900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11</xdr:row>
      <xdr:rowOff>0</xdr:rowOff>
    </xdr:from>
    <xdr:to>
      <xdr:col>16</xdr:col>
      <xdr:colOff>574725</xdr:colOff>
      <xdr:row>24</xdr:row>
      <xdr:rowOff>83850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11</xdr:row>
      <xdr:rowOff>9525</xdr:rowOff>
    </xdr:from>
    <xdr:to>
      <xdr:col>24</xdr:col>
      <xdr:colOff>584250</xdr:colOff>
      <xdr:row>24</xdr:row>
      <xdr:rowOff>93375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11</xdr:row>
      <xdr:rowOff>19050</xdr:rowOff>
    </xdr:from>
    <xdr:to>
      <xdr:col>32</xdr:col>
      <xdr:colOff>574725</xdr:colOff>
      <xdr:row>24</xdr:row>
      <xdr:rowOff>102900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7</xdr:col>
      <xdr:colOff>584250</xdr:colOff>
      <xdr:row>24</xdr:row>
      <xdr:rowOff>102900</xdr:rowOff>
    </xdr:to>
    <xdr:graphicFrame macro="">
      <xdr:nvGraphicFramePr>
        <xdr:cNvPr id="4" name="차트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11</xdr:row>
      <xdr:rowOff>0</xdr:rowOff>
    </xdr:from>
    <xdr:to>
      <xdr:col>16</xdr:col>
      <xdr:colOff>574725</xdr:colOff>
      <xdr:row>24</xdr:row>
      <xdr:rowOff>83850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11</xdr:row>
      <xdr:rowOff>9525</xdr:rowOff>
    </xdr:from>
    <xdr:to>
      <xdr:col>24</xdr:col>
      <xdr:colOff>584250</xdr:colOff>
      <xdr:row>24</xdr:row>
      <xdr:rowOff>93375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11</xdr:row>
      <xdr:rowOff>19050</xdr:rowOff>
    </xdr:from>
    <xdr:to>
      <xdr:col>32</xdr:col>
      <xdr:colOff>574725</xdr:colOff>
      <xdr:row>24</xdr:row>
      <xdr:rowOff>102900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workbookViewId="0">
      <selection activeCell="B2" sqref="B2"/>
    </sheetView>
  </sheetViews>
  <sheetFormatPr defaultRowHeight="16.5" x14ac:dyDescent="0.3"/>
  <cols>
    <col min="12" max="18" width="9" customWidth="1"/>
  </cols>
  <sheetData>
    <row r="1" spans="1:32" x14ac:dyDescent="0.2">
      <c r="A1" s="1" t="s">
        <v>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48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2">
      <c r="A2" s="1">
        <v>4</v>
      </c>
      <c r="B2">
        <f>'NNBA-IT'!W2</f>
        <v>0</v>
      </c>
      <c r="C2">
        <f>'NNBA-IATP'!$W2</f>
        <v>372.53384647434541</v>
      </c>
      <c r="D2">
        <f>'NNBA-IAT'!$W2</f>
        <v>10.59306472667231</v>
      </c>
      <c r="E2">
        <f>'NNBA-IAP'!$W2</f>
        <v>124.03572527663164</v>
      </c>
      <c r="F2">
        <f>'NNBA-IA'!$W2</f>
        <v>316.013089426242</v>
      </c>
      <c r="G2">
        <f>'NNBA-I'!$W2</f>
        <v>300.106863191505</v>
      </c>
      <c r="H2">
        <f>FCFS!$W2</f>
        <v>0</v>
      </c>
      <c r="I2">
        <f>FOFS!$W2</f>
        <v>297.33329848131689</v>
      </c>
      <c r="K2" s="1">
        <v>4</v>
      </c>
      <c r="L2" t="e">
        <f>($H2-B2)/$H2</f>
        <v>#DIV/0!</v>
      </c>
      <c r="M2" t="e">
        <f t="shared" ref="M2:Q17" si="0">($H2-C2)/$H2</f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S2" s="1">
        <v>4</v>
      </c>
      <c r="T2">
        <f>($I2-B2)/$I2</f>
        <v>1</v>
      </c>
      <c r="U2">
        <f t="shared" ref="U2:Y17" si="1">($I2-C2)/$I2</f>
        <v>-0.25291667087786263</v>
      </c>
      <c r="V2">
        <f t="shared" si="1"/>
        <v>0.96437309651903003</v>
      </c>
      <c r="W2">
        <f t="shared" si="1"/>
        <v>0.58283944008233746</v>
      </c>
      <c r="X2">
        <f t="shared" si="1"/>
        <v>-6.2824416371578623E-2</v>
      </c>
      <c r="Y2">
        <f t="shared" si="1"/>
        <v>-9.3281335267680759E-3</v>
      </c>
      <c r="AA2" s="1">
        <v>4</v>
      </c>
      <c r="AB2">
        <f>($G2-B2)/$G2</f>
        <v>1</v>
      </c>
      <c r="AC2">
        <f t="shared" ref="AC2:AF17" si="2">($G2-C2)/$G2</f>
        <v>-0.24133731069196879</v>
      </c>
      <c r="AD2">
        <f t="shared" si="2"/>
        <v>0.96470235764014289</v>
      </c>
      <c r="AE2">
        <f t="shared" si="2"/>
        <v>0.58669480611817393</v>
      </c>
      <c r="AF2">
        <f t="shared" si="2"/>
        <v>-5.3001874284317456E-2</v>
      </c>
    </row>
    <row r="3" spans="1:32" x14ac:dyDescent="0.2">
      <c r="A3" s="1">
        <v>4.0999999999999996</v>
      </c>
      <c r="B3">
        <f>'NNBA-IT'!W3</f>
        <v>185.26613302482383</v>
      </c>
      <c r="C3">
        <f>'NNBA-IATP'!$W3</f>
        <v>141.77676547278315</v>
      </c>
      <c r="D3">
        <f>'NNBA-IAT'!$W3</f>
        <v>9.8631974223762882</v>
      </c>
      <c r="E3">
        <f>'NNBA-IAP'!$W3</f>
        <v>93.880575370861152</v>
      </c>
      <c r="F3">
        <f>'NNBA-IA'!$W3</f>
        <v>178.28675657933582</v>
      </c>
      <c r="G3">
        <f>'NNBA-I'!$W3</f>
        <v>383.8550565975529</v>
      </c>
      <c r="H3">
        <f>FCFS!$W3</f>
        <v>0</v>
      </c>
      <c r="I3">
        <f>FOFS!$W3</f>
        <v>285.59874394540839</v>
      </c>
      <c r="K3" s="1">
        <v>4.0999999999999996</v>
      </c>
      <c r="L3" t="e">
        <f t="shared" ref="L3:Q31" si="3">($H3-B3)/$H3</f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S3" s="1">
        <v>4.0999999999999996</v>
      </c>
      <c r="T3">
        <f t="shared" ref="T3:Y31" si="4">($I3-B3)/$I3</f>
        <v>0.35130620511329325</v>
      </c>
      <c r="U3">
        <f t="shared" si="1"/>
        <v>0.50358057071888418</v>
      </c>
      <c r="V3">
        <f t="shared" si="1"/>
        <v>0.96546484313578906</v>
      </c>
      <c r="W3">
        <f t="shared" si="1"/>
        <v>0.67128505513033265</v>
      </c>
      <c r="X3">
        <f t="shared" si="1"/>
        <v>0.37574390518532896</v>
      </c>
      <c r="Y3">
        <f t="shared" si="1"/>
        <v>-0.34403622121995747</v>
      </c>
      <c r="AA3" s="1">
        <v>4.0999999999999996</v>
      </c>
      <c r="AB3">
        <f t="shared" ref="AB3:AF31" si="5">($G3-B3)/$G3</f>
        <v>0.51735393388587469</v>
      </c>
      <c r="AC3">
        <f t="shared" si="2"/>
        <v>0.63065025968531951</v>
      </c>
      <c r="AD3">
        <f t="shared" si="2"/>
        <v>0.97430489125295749</v>
      </c>
      <c r="AE3">
        <f t="shared" si="2"/>
        <v>0.75542701924260736</v>
      </c>
      <c r="AF3">
        <f t="shared" si="2"/>
        <v>0.53553625642019898</v>
      </c>
    </row>
    <row r="4" spans="1:32" x14ac:dyDescent="0.2">
      <c r="A4" s="1">
        <v>4.2</v>
      </c>
      <c r="B4">
        <f>'NNBA-IT'!W4</f>
        <v>207.64078476651503</v>
      </c>
      <c r="C4">
        <f>'NNBA-IATP'!$W4</f>
        <v>11.526397659091344</v>
      </c>
      <c r="D4">
        <f>'NNBA-IAT'!$W4</f>
        <v>306.40754835316238</v>
      </c>
      <c r="E4">
        <f>'NNBA-IAP'!$W4</f>
        <v>112.24984235432385</v>
      </c>
      <c r="F4">
        <f>'NNBA-IA'!$W4</f>
        <v>104.99697922479754</v>
      </c>
      <c r="G4">
        <f>'NNBA-I'!$W4</f>
        <v>298.74833512486475</v>
      </c>
      <c r="H4">
        <f>FCFS!$W4</f>
        <v>0</v>
      </c>
      <c r="I4">
        <f>FOFS!$W4</f>
        <v>306.48356551669076</v>
      </c>
      <c r="K4" s="1">
        <v>4.2</v>
      </c>
      <c r="L4" t="e">
        <f t="shared" si="3"/>
        <v>#DIV/0!</v>
      </c>
      <c r="M4" t="e">
        <f t="shared" si="0"/>
        <v>#DIV/0!</v>
      </c>
      <c r="N4" t="e">
        <f t="shared" si="0"/>
        <v>#DIV/0!</v>
      </c>
      <c r="O4" t="e">
        <f t="shared" si="0"/>
        <v>#DIV/0!</v>
      </c>
      <c r="P4" t="e">
        <f t="shared" si="0"/>
        <v>#DIV/0!</v>
      </c>
      <c r="Q4" t="e">
        <f t="shared" si="0"/>
        <v>#DIV/0!</v>
      </c>
      <c r="S4" s="1">
        <v>4.2</v>
      </c>
      <c r="T4">
        <f t="shared" si="4"/>
        <v>0.32250597379843149</v>
      </c>
      <c r="U4">
        <f t="shared" si="1"/>
        <v>0.96239146578819201</v>
      </c>
      <c r="V4">
        <f t="shared" si="1"/>
        <v>2.4803014608702415E-4</v>
      </c>
      <c r="W4">
        <f t="shared" si="1"/>
        <v>0.63374922839635639</v>
      </c>
      <c r="X4">
        <f t="shared" si="1"/>
        <v>0.65741399853598503</v>
      </c>
      <c r="Y4">
        <f t="shared" si="1"/>
        <v>2.5238646577298303E-2</v>
      </c>
      <c r="AA4" s="1">
        <v>4.2</v>
      </c>
      <c r="AB4">
        <f t="shared" si="5"/>
        <v>0.30496421116546291</v>
      </c>
      <c r="AC4">
        <f t="shared" si="2"/>
        <v>0.96141770077388455</v>
      </c>
      <c r="AD4">
        <f t="shared" si="2"/>
        <v>-2.5637676692311571E-2</v>
      </c>
      <c r="AE4">
        <f t="shared" si="2"/>
        <v>0.6242662162203918</v>
      </c>
      <c r="AF4">
        <f t="shared" si="2"/>
        <v>0.64854371763808139</v>
      </c>
    </row>
    <row r="5" spans="1:32" x14ac:dyDescent="0.2">
      <c r="A5" s="1">
        <v>4.3</v>
      </c>
      <c r="B5">
        <f>'NNBA-IT'!W5</f>
        <v>7.845420417819696</v>
      </c>
      <c r="C5">
        <f>'NNBA-IATP'!$W5</f>
        <v>313.14426611808994</v>
      </c>
      <c r="D5">
        <f>'NNBA-IAT'!$W5</f>
        <v>3.9874955716823024</v>
      </c>
      <c r="E5">
        <f>'NNBA-IAP'!$W5</f>
        <v>26.416197410981567</v>
      </c>
      <c r="F5">
        <f>'NNBA-IA'!$W5</f>
        <v>308.40667693700607</v>
      </c>
      <c r="G5">
        <f>'NNBA-I'!$W5</f>
        <v>354.69020362644733</v>
      </c>
      <c r="H5">
        <f>FCFS!$W5</f>
        <v>163.81110766697293</v>
      </c>
      <c r="I5">
        <f>FOFS!$W5</f>
        <v>308.13596420598878</v>
      </c>
      <c r="K5" s="1">
        <v>4.3</v>
      </c>
      <c r="L5">
        <f t="shared" si="3"/>
        <v>0.95210690819715726</v>
      </c>
      <c r="M5">
        <f t="shared" si="0"/>
        <v>-0.91161802504083234</v>
      </c>
      <c r="N5">
        <f t="shared" si="0"/>
        <v>0.97565796588233289</v>
      </c>
      <c r="O5">
        <f t="shared" si="0"/>
        <v>0.83873988896598184</v>
      </c>
      <c r="P5">
        <f t="shared" si="0"/>
        <v>-0.88269697537236069</v>
      </c>
      <c r="Q5">
        <f t="shared" si="0"/>
        <v>-1.1652390285250407</v>
      </c>
      <c r="S5" s="1">
        <v>4.3</v>
      </c>
      <c r="T5">
        <f t="shared" si="4"/>
        <v>0.97453909530477578</v>
      </c>
      <c r="U5">
        <f t="shared" si="1"/>
        <v>-1.6253545492512234E-2</v>
      </c>
      <c r="V5">
        <f t="shared" si="1"/>
        <v>0.98705929837837214</v>
      </c>
      <c r="W5">
        <f t="shared" si="1"/>
        <v>0.91427096970309396</v>
      </c>
      <c r="X5">
        <f t="shared" si="1"/>
        <v>-8.7854960947146143E-4</v>
      </c>
      <c r="Y5">
        <f t="shared" si="1"/>
        <v>-0.15108343338117147</v>
      </c>
      <c r="AA5" s="1">
        <v>4.3</v>
      </c>
      <c r="AB5">
        <f t="shared" si="5"/>
        <v>0.97788092161101148</v>
      </c>
      <c r="AC5">
        <f t="shared" si="2"/>
        <v>0.11713302787497548</v>
      </c>
      <c r="AD5">
        <f t="shared" si="2"/>
        <v>0.9887578074305039</v>
      </c>
      <c r="AE5">
        <f t="shared" si="2"/>
        <v>0.92552318293289382</v>
      </c>
      <c r="AF5">
        <f t="shared" si="2"/>
        <v>0.13049000569010966</v>
      </c>
    </row>
    <row r="6" spans="1:32" x14ac:dyDescent="0.2">
      <c r="A6" s="1">
        <v>4.4000000000000004</v>
      </c>
      <c r="B6">
        <f>'NNBA-IT'!W6</f>
        <v>263.20695971857276</v>
      </c>
      <c r="C6">
        <f>'NNBA-IATP'!$W6</f>
        <v>160.33140490277401</v>
      </c>
      <c r="D6">
        <f>'NNBA-IAT'!$W6</f>
        <v>143.03985921027379</v>
      </c>
      <c r="E6">
        <f>'NNBA-IAP'!$W6</f>
        <v>316.12130230907951</v>
      </c>
      <c r="F6">
        <f>'NNBA-IA'!$W6</f>
        <v>164.07111420962974</v>
      </c>
      <c r="G6">
        <f>'NNBA-I'!$W6</f>
        <v>251.49605162731041</v>
      </c>
      <c r="H6">
        <f>FCFS!$W6</f>
        <v>0</v>
      </c>
      <c r="I6">
        <f>FOFS!$W6</f>
        <v>314.36688414072341</v>
      </c>
      <c r="K6" s="1">
        <v>4.4000000000000004</v>
      </c>
      <c r="L6" t="e">
        <f t="shared" si="3"/>
        <v>#DIV/0!</v>
      </c>
      <c r="M6" t="e">
        <f t="shared" si="0"/>
        <v>#DIV/0!</v>
      </c>
      <c r="N6" t="e">
        <f t="shared" si="0"/>
        <v>#DIV/0!</v>
      </c>
      <c r="O6" t="e">
        <f t="shared" si="0"/>
        <v>#DIV/0!</v>
      </c>
      <c r="P6" t="e">
        <f t="shared" si="0"/>
        <v>#DIV/0!</v>
      </c>
      <c r="Q6" t="e">
        <f t="shared" si="0"/>
        <v>#DIV/0!</v>
      </c>
      <c r="S6" s="1">
        <v>4.4000000000000004</v>
      </c>
      <c r="T6">
        <f t="shared" si="4"/>
        <v>0.16273954733492027</v>
      </c>
      <c r="U6">
        <f t="shared" si="1"/>
        <v>0.48998634082907044</v>
      </c>
      <c r="V6">
        <f t="shared" si="1"/>
        <v>0.54499068945747053</v>
      </c>
      <c r="W6">
        <f t="shared" si="1"/>
        <v>-5.5807982865356369E-3</v>
      </c>
      <c r="X6">
        <f t="shared" si="1"/>
        <v>0.47809033811530599</v>
      </c>
      <c r="Y6">
        <f t="shared" si="1"/>
        <v>0.19999190654340507</v>
      </c>
      <c r="AA6" s="1">
        <v>4.4000000000000004</v>
      </c>
      <c r="AB6">
        <f t="shared" si="5"/>
        <v>-4.6564977921071449E-2</v>
      </c>
      <c r="AC6">
        <f t="shared" si="2"/>
        <v>0.36248937561704714</v>
      </c>
      <c r="AD6">
        <f t="shared" si="2"/>
        <v>0.43124411582316535</v>
      </c>
      <c r="AE6">
        <f t="shared" si="2"/>
        <v>-0.25696328138597041</v>
      </c>
      <c r="AF6">
        <f t="shared" si="2"/>
        <v>0.34761952266047835</v>
      </c>
    </row>
    <row r="7" spans="1:32" x14ac:dyDescent="0.2">
      <c r="A7" s="1">
        <v>4.5</v>
      </c>
      <c r="B7">
        <f>'NNBA-IT'!W7</f>
        <v>11.632776163694871</v>
      </c>
      <c r="C7">
        <f>'NNBA-IATP'!$W7</f>
        <v>12.769354894793651</v>
      </c>
      <c r="D7">
        <f>'NNBA-IAT'!$W7</f>
        <v>4.8668681813865078</v>
      </c>
      <c r="E7">
        <f>'NNBA-IAP'!$W7</f>
        <v>342.30047186951106</v>
      </c>
      <c r="F7">
        <f>'NNBA-IA'!$W7</f>
        <v>70.380834847433107</v>
      </c>
      <c r="G7">
        <f>'NNBA-I'!$W7</f>
        <v>292.32665731772136</v>
      </c>
      <c r="H7">
        <f>FCFS!$W7</f>
        <v>0</v>
      </c>
      <c r="I7">
        <f>FOFS!$W7</f>
        <v>291.12818345654523</v>
      </c>
      <c r="K7" s="1">
        <v>4.5</v>
      </c>
      <c r="L7" t="e">
        <f t="shared" si="3"/>
        <v>#DIV/0!</v>
      </c>
      <c r="M7" t="e">
        <f t="shared" si="0"/>
        <v>#DIV/0!</v>
      </c>
      <c r="N7" t="e">
        <f t="shared" si="0"/>
        <v>#DIV/0!</v>
      </c>
      <c r="O7" t="e">
        <f t="shared" si="0"/>
        <v>#DIV/0!</v>
      </c>
      <c r="P7" t="e">
        <f t="shared" si="0"/>
        <v>#DIV/0!</v>
      </c>
      <c r="Q7" t="e">
        <f t="shared" si="0"/>
        <v>#DIV/0!</v>
      </c>
      <c r="S7" s="1">
        <v>4.5</v>
      </c>
      <c r="T7">
        <f t="shared" si="4"/>
        <v>0.96004242521084804</v>
      </c>
      <c r="U7">
        <f t="shared" si="1"/>
        <v>0.95613837608168351</v>
      </c>
      <c r="V7">
        <f t="shared" si="1"/>
        <v>0.98328273091391394</v>
      </c>
      <c r="W7">
        <f t="shared" si="1"/>
        <v>-0.17577236186960915</v>
      </c>
      <c r="X7">
        <f t="shared" si="1"/>
        <v>0.75824795108530474</v>
      </c>
      <c r="Y7">
        <f t="shared" si="1"/>
        <v>-4.1166535199262631E-3</v>
      </c>
      <c r="AA7" s="1">
        <v>4.5</v>
      </c>
      <c r="AB7">
        <f t="shared" si="5"/>
        <v>0.96020624232345819</v>
      </c>
      <c r="AC7">
        <f t="shared" si="2"/>
        <v>0.95631819892184855</v>
      </c>
      <c r="AD7">
        <f t="shared" si="2"/>
        <v>0.98335126797520611</v>
      </c>
      <c r="AE7">
        <f t="shared" si="2"/>
        <v>-0.17095195836852681</v>
      </c>
      <c r="AF7">
        <f t="shared" si="2"/>
        <v>0.75923908037254972</v>
      </c>
    </row>
    <row r="8" spans="1:32" x14ac:dyDescent="0.2">
      <c r="A8" s="1">
        <v>4.5999999999999996</v>
      </c>
      <c r="B8">
        <f>'NNBA-IT'!W8</f>
        <v>302.61176916330896</v>
      </c>
      <c r="C8">
        <f>'NNBA-IATP'!$W8</f>
        <v>0</v>
      </c>
      <c r="D8">
        <f>'NNBA-IAT'!$W8</f>
        <v>0</v>
      </c>
      <c r="E8">
        <f>'NNBA-IAP'!$W8</f>
        <v>322.09431953484</v>
      </c>
      <c r="F8">
        <f>'NNBA-IA'!$W8</f>
        <v>320.54105126417198</v>
      </c>
      <c r="G8">
        <f>'NNBA-I'!$W8</f>
        <v>376.47407713587336</v>
      </c>
      <c r="H8">
        <f>FCFS!$W8</f>
        <v>0</v>
      </c>
      <c r="I8">
        <f>FOFS!$W8</f>
        <v>328.50080738907855</v>
      </c>
      <c r="K8" s="1">
        <v>4.5999999999999996</v>
      </c>
      <c r="L8" t="e">
        <f t="shared" si="3"/>
        <v>#DIV/0!</v>
      </c>
      <c r="M8" t="e">
        <f t="shared" si="0"/>
        <v>#DIV/0!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  <c r="Q8" t="e">
        <f t="shared" si="0"/>
        <v>#DIV/0!</v>
      </c>
      <c r="S8" s="1">
        <v>4.5999999999999996</v>
      </c>
      <c r="T8">
        <f t="shared" si="4"/>
        <v>7.8809663913874131E-2</v>
      </c>
      <c r="U8">
        <f t="shared" si="1"/>
        <v>1</v>
      </c>
      <c r="V8">
        <f t="shared" si="1"/>
        <v>1</v>
      </c>
      <c r="W8">
        <f t="shared" si="1"/>
        <v>1.9502198199015875E-2</v>
      </c>
      <c r="X8">
        <f t="shared" si="1"/>
        <v>2.4230552698395573E-2</v>
      </c>
      <c r="Y8">
        <f t="shared" si="1"/>
        <v>-0.14603699189687211</v>
      </c>
      <c r="AA8" s="1">
        <v>4.5999999999999996</v>
      </c>
      <c r="AB8">
        <f t="shared" si="5"/>
        <v>0.19619493733669935</v>
      </c>
      <c r="AC8">
        <f t="shared" si="2"/>
        <v>1</v>
      </c>
      <c r="AD8">
        <f t="shared" si="2"/>
        <v>1</v>
      </c>
      <c r="AE8">
        <f t="shared" si="2"/>
        <v>0.14444489250028003</v>
      </c>
      <c r="AF8">
        <f t="shared" si="2"/>
        <v>0.14857072310855171</v>
      </c>
    </row>
    <row r="9" spans="1:32" x14ac:dyDescent="0.2">
      <c r="A9" s="1">
        <v>4.7</v>
      </c>
      <c r="B9">
        <f>'NNBA-IT'!W9</f>
        <v>77.053982392152648</v>
      </c>
      <c r="C9">
        <f>'NNBA-IATP'!$W9</f>
        <v>328.63779836845151</v>
      </c>
      <c r="D9">
        <f>'NNBA-IAT'!$W9</f>
        <v>16.773835096453695</v>
      </c>
      <c r="E9">
        <f>'NNBA-IAP'!$W9</f>
        <v>355.49284513718885</v>
      </c>
      <c r="F9">
        <f>'NNBA-IA'!$W9</f>
        <v>275.63235417221995</v>
      </c>
      <c r="G9">
        <f>'NNBA-I'!$W9</f>
        <v>379.30453190550725</v>
      </c>
      <c r="H9">
        <f>FCFS!$W9</f>
        <v>0</v>
      </c>
      <c r="I9">
        <f>FOFS!$W9</f>
        <v>377.97000920276332</v>
      </c>
      <c r="K9" s="1">
        <v>4.7</v>
      </c>
      <c r="L9" t="e">
        <f t="shared" si="3"/>
        <v>#DIV/0!</v>
      </c>
      <c r="M9" t="e">
        <f t="shared" si="0"/>
        <v>#DIV/0!</v>
      </c>
      <c r="N9" t="e">
        <f t="shared" si="0"/>
        <v>#DIV/0!</v>
      </c>
      <c r="O9" t="e">
        <f t="shared" si="0"/>
        <v>#DIV/0!</v>
      </c>
      <c r="P9" t="e">
        <f t="shared" si="0"/>
        <v>#DIV/0!</v>
      </c>
      <c r="Q9" t="e">
        <f t="shared" si="0"/>
        <v>#DIV/0!</v>
      </c>
      <c r="S9" s="1">
        <v>4.7</v>
      </c>
      <c r="T9">
        <f t="shared" si="4"/>
        <v>0.79613731111979102</v>
      </c>
      <c r="U9">
        <f t="shared" si="1"/>
        <v>0.13051884973193037</v>
      </c>
      <c r="V9">
        <f t="shared" si="1"/>
        <v>0.9556212538348372</v>
      </c>
      <c r="W9">
        <f t="shared" si="1"/>
        <v>5.946811524275334E-2</v>
      </c>
      <c r="X9">
        <f t="shared" si="1"/>
        <v>0.27075601909897562</v>
      </c>
      <c r="Y9">
        <f t="shared" si="1"/>
        <v>-3.530763473955987E-3</v>
      </c>
      <c r="AA9" s="1">
        <v>4.7</v>
      </c>
      <c r="AB9">
        <f t="shared" si="5"/>
        <v>0.79685456958540002</v>
      </c>
      <c r="AC9">
        <f t="shared" si="2"/>
        <v>0.13357798094982393</v>
      </c>
      <c r="AD9">
        <f t="shared" si="2"/>
        <v>0.95577739339894729</v>
      </c>
      <c r="AE9">
        <f t="shared" si="2"/>
        <v>6.2777227176000067E-2</v>
      </c>
      <c r="AF9">
        <f t="shared" si="2"/>
        <v>0.27332174812800347</v>
      </c>
    </row>
    <row r="10" spans="1:32" x14ac:dyDescent="0.2">
      <c r="A10" s="1">
        <v>4.8</v>
      </c>
      <c r="B10">
        <f>'NNBA-IT'!W10</f>
        <v>0</v>
      </c>
      <c r="C10">
        <f>'NNBA-IATP'!$W10</f>
        <v>0</v>
      </c>
      <c r="D10">
        <f>'NNBA-IAT'!$W10</f>
        <v>171.885190196861</v>
      </c>
      <c r="E10">
        <f>'NNBA-IAP'!$W10</f>
        <v>10.60826756226561</v>
      </c>
      <c r="F10">
        <f>'NNBA-IA'!$W10</f>
        <v>247.61436790673542</v>
      </c>
      <c r="G10">
        <f>'NNBA-I'!$W10</f>
        <v>372.44902341646775</v>
      </c>
      <c r="H10">
        <f>FCFS!$W10</f>
        <v>0</v>
      </c>
      <c r="I10">
        <f>FOFS!$W10</f>
        <v>239.82527710571048</v>
      </c>
      <c r="K10" s="1">
        <v>4.8</v>
      </c>
      <c r="L10" t="e">
        <f t="shared" si="3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S10" s="1">
        <v>4.8</v>
      </c>
      <c r="T10">
        <f t="shared" si="4"/>
        <v>1</v>
      </c>
      <c r="U10">
        <f t="shared" si="1"/>
        <v>1</v>
      </c>
      <c r="V10">
        <f t="shared" si="1"/>
        <v>0.2832899339417953</v>
      </c>
      <c r="W10">
        <f t="shared" si="1"/>
        <v>0.95576668276884891</v>
      </c>
      <c r="X10">
        <f t="shared" si="1"/>
        <v>-3.2478189517911642E-2</v>
      </c>
      <c r="Y10">
        <f t="shared" si="1"/>
        <v>-0.55300153474772895</v>
      </c>
      <c r="AA10" s="1">
        <v>4.8</v>
      </c>
      <c r="AB10">
        <f t="shared" si="5"/>
        <v>1</v>
      </c>
      <c r="AC10">
        <f t="shared" si="2"/>
        <v>1</v>
      </c>
      <c r="AD10">
        <f t="shared" si="2"/>
        <v>0.53850009158257028</v>
      </c>
      <c r="AE10">
        <f t="shared" si="2"/>
        <v>0.97151753154040743</v>
      </c>
      <c r="AF10">
        <f t="shared" si="2"/>
        <v>0.33517246028631364</v>
      </c>
    </row>
    <row r="11" spans="1:32" x14ac:dyDescent="0.2">
      <c r="A11" s="1">
        <v>4.9000000000000004</v>
      </c>
      <c r="B11">
        <f>'NNBA-IT'!W11</f>
        <v>8.7211021987550339</v>
      </c>
      <c r="C11">
        <f>'NNBA-IATP'!$W11</f>
        <v>1.7246394869980577</v>
      </c>
      <c r="D11">
        <f>'NNBA-IAT'!$W11</f>
        <v>189.55324833533905</v>
      </c>
      <c r="E11">
        <f>'NNBA-IAP'!$W11</f>
        <v>182.47155656162886</v>
      </c>
      <c r="F11">
        <f>'NNBA-IA'!$W11</f>
        <v>25.142611140382769</v>
      </c>
      <c r="G11">
        <f>'NNBA-I'!$W11</f>
        <v>345.72235143773742</v>
      </c>
      <c r="H11">
        <f>FCFS!$W11</f>
        <v>0</v>
      </c>
      <c r="I11">
        <f>FOFS!$W11</f>
        <v>331.69870361401263</v>
      </c>
      <c r="K11" s="1">
        <v>4.9000000000000004</v>
      </c>
      <c r="L11" t="e">
        <f t="shared" si="3"/>
        <v>#DIV/0!</v>
      </c>
      <c r="M11" t="e">
        <f t="shared" si="0"/>
        <v>#DIV/0!</v>
      </c>
      <c r="N11" t="e">
        <f t="shared" si="0"/>
        <v>#DIV/0!</v>
      </c>
      <c r="O11" t="e">
        <f t="shared" si="0"/>
        <v>#DIV/0!</v>
      </c>
      <c r="P11" t="e">
        <f t="shared" si="0"/>
        <v>#DIV/0!</v>
      </c>
      <c r="Q11" t="e">
        <f t="shared" si="0"/>
        <v>#DIV/0!</v>
      </c>
      <c r="S11" s="1">
        <v>4.9000000000000004</v>
      </c>
      <c r="T11">
        <f t="shared" si="4"/>
        <v>0.97370775916898511</v>
      </c>
      <c r="U11">
        <f t="shared" si="1"/>
        <v>0.99480058418013906</v>
      </c>
      <c r="V11">
        <f t="shared" si="1"/>
        <v>0.42853786804088262</v>
      </c>
      <c r="W11">
        <f t="shared" si="1"/>
        <v>0.44988764027861478</v>
      </c>
      <c r="X11">
        <f t="shared" si="1"/>
        <v>0.92420045400707851</v>
      </c>
      <c r="Y11">
        <f t="shared" si="1"/>
        <v>-4.2278271428047742E-2</v>
      </c>
      <c r="AA11" s="1">
        <v>4.9000000000000004</v>
      </c>
      <c r="AB11">
        <f t="shared" si="5"/>
        <v>0.97477425985769495</v>
      </c>
      <c r="AC11">
        <f t="shared" si="2"/>
        <v>0.99501148976967824</v>
      </c>
      <c r="AD11">
        <f t="shared" si="2"/>
        <v>0.45171827176619073</v>
      </c>
      <c r="AE11">
        <f t="shared" si="2"/>
        <v>0.47220202627109886</v>
      </c>
      <c r="AF11">
        <f t="shared" si="2"/>
        <v>0.92727513556522012</v>
      </c>
    </row>
    <row r="12" spans="1:32" x14ac:dyDescent="0.2">
      <c r="A12" s="1">
        <v>5</v>
      </c>
      <c r="B12">
        <f>'NNBA-IT'!W12</f>
        <v>183.85849454522668</v>
      </c>
      <c r="C12">
        <f>'NNBA-IATP'!$W12</f>
        <v>9.1412447995162438</v>
      </c>
      <c r="D12">
        <f>'NNBA-IAT'!$W12</f>
        <v>0</v>
      </c>
      <c r="E12">
        <f>'NNBA-IAP'!$W12</f>
        <v>26.705288534669307</v>
      </c>
      <c r="F12">
        <f>'NNBA-IA'!$W12</f>
        <v>275.25018147026549</v>
      </c>
      <c r="G12">
        <f>'NNBA-I'!$W12</f>
        <v>346.24921124229877</v>
      </c>
      <c r="H12">
        <f>FCFS!$W12</f>
        <v>0</v>
      </c>
      <c r="I12">
        <f>FOFS!$W12</f>
        <v>335.59726958433293</v>
      </c>
      <c r="K12" s="1">
        <v>5</v>
      </c>
      <c r="L12" t="e">
        <f t="shared" si="3"/>
        <v>#DIV/0!</v>
      </c>
      <c r="M12" t="e">
        <f t="shared" si="0"/>
        <v>#DIV/0!</v>
      </c>
      <c r="N12" t="e">
        <f t="shared" si="0"/>
        <v>#DIV/0!</v>
      </c>
      <c r="O12" t="e">
        <f t="shared" si="0"/>
        <v>#DIV/0!</v>
      </c>
      <c r="P12" t="e">
        <f t="shared" si="0"/>
        <v>#DIV/0!</v>
      </c>
      <c r="Q12" t="e">
        <f t="shared" si="0"/>
        <v>#DIV/0!</v>
      </c>
      <c r="S12" s="1">
        <v>5</v>
      </c>
      <c r="T12">
        <f t="shared" si="4"/>
        <v>0.45214543976191529</v>
      </c>
      <c r="U12">
        <f t="shared" si="1"/>
        <v>0.97276126587430678</v>
      </c>
      <c r="V12">
        <f t="shared" si="1"/>
        <v>1</v>
      </c>
      <c r="W12">
        <f t="shared" si="1"/>
        <v>0.92042459532598053</v>
      </c>
      <c r="X12">
        <f t="shared" si="1"/>
        <v>0.17981996155336033</v>
      </c>
      <c r="Y12">
        <f t="shared" si="1"/>
        <v>-3.1740251257583868E-2</v>
      </c>
      <c r="AA12" s="1">
        <v>5</v>
      </c>
      <c r="AB12">
        <f t="shared" si="5"/>
        <v>0.46899952815613516</v>
      </c>
      <c r="AC12">
        <f t="shared" si="2"/>
        <v>0.97359923285682415</v>
      </c>
      <c r="AD12">
        <f t="shared" si="2"/>
        <v>1</v>
      </c>
      <c r="AE12">
        <f t="shared" si="2"/>
        <v>0.92287263720008461</v>
      </c>
      <c r="AF12">
        <f t="shared" si="2"/>
        <v>0.20505181663027525</v>
      </c>
    </row>
    <row r="13" spans="1:32" x14ac:dyDescent="0.2">
      <c r="A13" s="1">
        <v>5.0999999999999996</v>
      </c>
      <c r="B13">
        <f>'NNBA-IT'!W13</f>
        <v>0</v>
      </c>
      <c r="C13">
        <f>'NNBA-IATP'!$W13</f>
        <v>0</v>
      </c>
      <c r="D13">
        <f>'NNBA-IAT'!$W13</f>
        <v>196.27698032631815</v>
      </c>
      <c r="E13">
        <f>'NNBA-IAP'!$W13</f>
        <v>259.40318299279897</v>
      </c>
      <c r="F13">
        <f>'NNBA-IA'!$W13</f>
        <v>243.79021605101207</v>
      </c>
      <c r="G13">
        <f>'NNBA-I'!$W13</f>
        <v>276.86466527863922</v>
      </c>
      <c r="H13">
        <f>FCFS!$W13</f>
        <v>0</v>
      </c>
      <c r="I13">
        <f>FOFS!$W13</f>
        <v>341.52894869668762</v>
      </c>
      <c r="K13" s="1">
        <v>5.0999999999999996</v>
      </c>
      <c r="L13" t="e">
        <f t="shared" si="3"/>
        <v>#DIV/0!</v>
      </c>
      <c r="M13" t="e">
        <f t="shared" si="0"/>
        <v>#DIV/0!</v>
      </c>
      <c r="N13" t="e">
        <f t="shared" si="0"/>
        <v>#DIV/0!</v>
      </c>
      <c r="O13" t="e">
        <f t="shared" si="0"/>
        <v>#DIV/0!</v>
      </c>
      <c r="P13" t="e">
        <f t="shared" si="0"/>
        <v>#DIV/0!</v>
      </c>
      <c r="Q13" t="e">
        <f t="shared" si="0"/>
        <v>#DIV/0!</v>
      </c>
      <c r="S13" s="1">
        <v>5.0999999999999996</v>
      </c>
      <c r="T13">
        <f t="shared" si="4"/>
        <v>1</v>
      </c>
      <c r="U13">
        <f t="shared" si="1"/>
        <v>1</v>
      </c>
      <c r="V13">
        <f t="shared" si="1"/>
        <v>0.42529914059896562</v>
      </c>
      <c r="W13">
        <f t="shared" si="1"/>
        <v>0.24046502065868702</v>
      </c>
      <c r="X13">
        <f t="shared" si="1"/>
        <v>0.28617993589901358</v>
      </c>
      <c r="Y13">
        <f t="shared" si="1"/>
        <v>0.18933763496422334</v>
      </c>
      <c r="AA13" s="1">
        <v>5.0999999999999996</v>
      </c>
      <c r="AB13">
        <f t="shared" si="5"/>
        <v>1</v>
      </c>
      <c r="AC13">
        <f t="shared" si="2"/>
        <v>1</v>
      </c>
      <c r="AD13">
        <f t="shared" si="2"/>
        <v>0.29107248074150904</v>
      </c>
      <c r="AE13">
        <f t="shared" si="2"/>
        <v>6.3068655829615697E-2</v>
      </c>
      <c r="AF13">
        <f t="shared" si="2"/>
        <v>0.11946070905921027</v>
      </c>
    </row>
    <row r="14" spans="1:32" x14ac:dyDescent="0.2">
      <c r="A14" s="1">
        <v>5.2</v>
      </c>
      <c r="B14">
        <f>'NNBA-IT'!W14</f>
        <v>284.62397192526805</v>
      </c>
      <c r="C14">
        <f>'NNBA-IATP'!$W14</f>
        <v>0</v>
      </c>
      <c r="D14">
        <f>'NNBA-IAT'!$W14</f>
        <v>0</v>
      </c>
      <c r="E14">
        <f>'NNBA-IAP'!$W14</f>
        <v>345.89616510396445</v>
      </c>
      <c r="F14">
        <f>'NNBA-IA'!$W14</f>
        <v>235.90406128266932</v>
      </c>
      <c r="G14">
        <f>'NNBA-I'!$W14</f>
        <v>178.67205670432577</v>
      </c>
      <c r="H14">
        <f>FCFS!$W14</f>
        <v>22.547850960354481</v>
      </c>
      <c r="I14">
        <f>FOFS!$W14</f>
        <v>285.79087314960816</v>
      </c>
      <c r="K14" s="1">
        <v>5.2</v>
      </c>
      <c r="L14">
        <f t="shared" si="3"/>
        <v>-11.623108624663066</v>
      </c>
      <c r="M14">
        <f t="shared" si="0"/>
        <v>1</v>
      </c>
      <c r="N14">
        <f t="shared" si="0"/>
        <v>1</v>
      </c>
      <c r="O14">
        <f t="shared" si="0"/>
        <v>-14.340538027865628</v>
      </c>
      <c r="P14">
        <f t="shared" si="0"/>
        <v>-9.4623745161991533</v>
      </c>
      <c r="Q14">
        <f t="shared" si="0"/>
        <v>-6.9241279809096632</v>
      </c>
      <c r="S14" s="1">
        <v>5.2</v>
      </c>
      <c r="T14">
        <f t="shared" si="4"/>
        <v>4.0830597964171145E-3</v>
      </c>
      <c r="U14">
        <f t="shared" si="1"/>
        <v>1</v>
      </c>
      <c r="V14">
        <f t="shared" si="1"/>
        <v>1</v>
      </c>
      <c r="W14">
        <f t="shared" si="1"/>
        <v>-0.21031214640256155</v>
      </c>
      <c r="X14">
        <f t="shared" si="1"/>
        <v>0.17455705046544184</v>
      </c>
      <c r="Y14">
        <f t="shared" si="1"/>
        <v>0.3748153860365126</v>
      </c>
      <c r="AA14" s="1">
        <v>5.2</v>
      </c>
      <c r="AB14">
        <f t="shared" si="5"/>
        <v>-0.59299656127133571</v>
      </c>
      <c r="AC14">
        <f t="shared" si="2"/>
        <v>1</v>
      </c>
      <c r="AD14">
        <f t="shared" si="2"/>
        <v>1</v>
      </c>
      <c r="AE14">
        <f t="shared" si="2"/>
        <v>-0.93592759541783499</v>
      </c>
      <c r="AF14">
        <f t="shared" si="2"/>
        <v>-0.32031872042002368</v>
      </c>
    </row>
    <row r="15" spans="1:32" x14ac:dyDescent="0.2">
      <c r="A15" s="1">
        <v>5.3</v>
      </c>
      <c r="B15">
        <f>'NNBA-IT'!W15</f>
        <v>1.503797008024776</v>
      </c>
      <c r="C15">
        <f>'NNBA-IATP'!$W15</f>
        <v>226.3094004544364</v>
      </c>
      <c r="D15">
        <f>'NNBA-IAT'!$W15</f>
        <v>335.53834213444861</v>
      </c>
      <c r="E15">
        <f>'NNBA-IAP'!$W15</f>
        <v>122.99423458366618</v>
      </c>
      <c r="F15">
        <f>'NNBA-IA'!$W15</f>
        <v>375.18109343186006</v>
      </c>
      <c r="G15">
        <f>'NNBA-I'!$W15</f>
        <v>174.36002220210503</v>
      </c>
      <c r="H15">
        <f>FCFS!$W15</f>
        <v>183.24870096584345</v>
      </c>
      <c r="I15">
        <f>FOFS!$W15</f>
        <v>336.69006799265026</v>
      </c>
      <c r="K15" s="1">
        <v>5.3</v>
      </c>
      <c r="L15">
        <f t="shared" si="3"/>
        <v>0.9917936825740169</v>
      </c>
      <c r="M15">
        <f t="shared" si="0"/>
        <v>-0.23498501905680205</v>
      </c>
      <c r="N15">
        <f t="shared" si="0"/>
        <v>-0.83105441056846074</v>
      </c>
      <c r="O15">
        <f t="shared" si="0"/>
        <v>0.32881251580281801</v>
      </c>
      <c r="P15">
        <f t="shared" si="0"/>
        <v>-1.0473874655285647</v>
      </c>
      <c r="Q15">
        <f t="shared" si="0"/>
        <v>4.8506094269095128E-2</v>
      </c>
      <c r="S15" s="1">
        <v>5.3</v>
      </c>
      <c r="T15">
        <f t="shared" si="4"/>
        <v>0.99553358666921654</v>
      </c>
      <c r="U15">
        <f t="shared" si="1"/>
        <v>0.32784058109080721</v>
      </c>
      <c r="V15">
        <f t="shared" si="1"/>
        <v>3.4207301244977184E-3</v>
      </c>
      <c r="W15">
        <f t="shared" si="1"/>
        <v>0.63469598222199097</v>
      </c>
      <c r="X15">
        <f t="shared" si="1"/>
        <v>-0.11432183214875838</v>
      </c>
      <c r="Y15">
        <f t="shared" si="1"/>
        <v>0.48213494017913472</v>
      </c>
      <c r="AA15" s="1">
        <v>5.3</v>
      </c>
      <c r="AB15">
        <f t="shared" si="5"/>
        <v>0.99137533369729858</v>
      </c>
      <c r="AC15">
        <f t="shared" si="2"/>
        <v>-0.297943172960345</v>
      </c>
      <c r="AD15">
        <f t="shared" si="2"/>
        <v>-0.92439951484703187</v>
      </c>
      <c r="AE15">
        <f t="shared" si="2"/>
        <v>0.29459612914535815</v>
      </c>
      <c r="AF15">
        <f t="shared" si="2"/>
        <v>-1.1517609867987877</v>
      </c>
    </row>
    <row r="16" spans="1:32" x14ac:dyDescent="0.2">
      <c r="A16" s="1">
        <v>5.4</v>
      </c>
      <c r="B16">
        <f>'NNBA-IT'!W16</f>
        <v>0</v>
      </c>
      <c r="C16">
        <f>'NNBA-IATP'!$W16</f>
        <v>236.32720767959108</v>
      </c>
      <c r="D16">
        <f>'NNBA-IAT'!$W16</f>
        <v>0</v>
      </c>
      <c r="E16">
        <f>'NNBA-IAP'!$W16</f>
        <v>297.25747107577945</v>
      </c>
      <c r="F16">
        <f>'NNBA-IA'!$W16</f>
        <v>320.30251369540656</v>
      </c>
      <c r="G16">
        <f>'NNBA-I'!$W16</f>
        <v>233.82020447597642</v>
      </c>
      <c r="H16">
        <f>FCFS!$W16</f>
        <v>2.0366921848117272</v>
      </c>
      <c r="I16">
        <f>FOFS!$W16</f>
        <v>281.10088135784463</v>
      </c>
      <c r="K16" s="1">
        <v>5.4</v>
      </c>
      <c r="L16">
        <f t="shared" si="3"/>
        <v>1</v>
      </c>
      <c r="M16">
        <f t="shared" si="0"/>
        <v>-115.03481834022811</v>
      </c>
      <c r="N16">
        <f t="shared" si="0"/>
        <v>1</v>
      </c>
      <c r="O16">
        <f t="shared" si="0"/>
        <v>-144.95110311343296</v>
      </c>
      <c r="P16">
        <f t="shared" si="0"/>
        <v>-156.26603955374605</v>
      </c>
      <c r="Q16">
        <f t="shared" si="0"/>
        <v>-113.80389929300527</v>
      </c>
      <c r="S16" s="1">
        <v>5.4</v>
      </c>
      <c r="T16">
        <f t="shared" si="4"/>
        <v>1</v>
      </c>
      <c r="U16">
        <f t="shared" si="1"/>
        <v>0.15927973424336633</v>
      </c>
      <c r="V16">
        <f t="shared" si="1"/>
        <v>1</v>
      </c>
      <c r="W16">
        <f t="shared" si="1"/>
        <v>-5.7476126150480825E-2</v>
      </c>
      <c r="X16">
        <f t="shared" si="1"/>
        <v>-0.13945752196933814</v>
      </c>
      <c r="Y16">
        <f t="shared" si="1"/>
        <v>0.16819825200647223</v>
      </c>
      <c r="AA16" s="1">
        <v>5.4</v>
      </c>
      <c r="AB16">
        <f t="shared" si="5"/>
        <v>1</v>
      </c>
      <c r="AC16">
        <f t="shared" si="2"/>
        <v>-1.072192717149145E-2</v>
      </c>
      <c r="AD16">
        <f t="shared" si="2"/>
        <v>1</v>
      </c>
      <c r="AE16">
        <f t="shared" si="2"/>
        <v>-0.27130789121485355</v>
      </c>
      <c r="AF16">
        <f t="shared" si="2"/>
        <v>-0.36986670768357682</v>
      </c>
    </row>
    <row r="17" spans="1:32" x14ac:dyDescent="0.2">
      <c r="A17" s="1">
        <v>5.5</v>
      </c>
      <c r="B17">
        <f>'NNBA-IT'!W17</f>
        <v>7.484372181076651</v>
      </c>
      <c r="C17">
        <f>'NNBA-IATP'!$W17</f>
        <v>0</v>
      </c>
      <c r="D17">
        <f>'NNBA-IAT'!$W17</f>
        <v>0</v>
      </c>
      <c r="E17">
        <f>'NNBA-IAP'!$W17</f>
        <v>313.8085359965462</v>
      </c>
      <c r="F17">
        <f>'NNBA-IA'!$W17</f>
        <v>274.69999968215234</v>
      </c>
      <c r="G17">
        <f>'NNBA-I'!$W17</f>
        <v>12.663813953860426</v>
      </c>
      <c r="H17">
        <f>FCFS!$W17</f>
        <v>237.11404389059135</v>
      </c>
      <c r="I17">
        <f>FOFS!$W17</f>
        <v>349.61454625503393</v>
      </c>
      <c r="K17" s="1">
        <v>5.5</v>
      </c>
      <c r="L17">
        <f t="shared" si="3"/>
        <v>0.96843555928500769</v>
      </c>
      <c r="M17">
        <f t="shared" si="0"/>
        <v>1</v>
      </c>
      <c r="N17">
        <f t="shared" si="0"/>
        <v>1</v>
      </c>
      <c r="O17">
        <f t="shared" si="0"/>
        <v>-0.32344980857119987</v>
      </c>
      <c r="P17">
        <f t="shared" si="0"/>
        <v>-0.15851425404774347</v>
      </c>
      <c r="Q17">
        <f t="shared" si="0"/>
        <v>0.94659188571848685</v>
      </c>
      <c r="S17" s="1">
        <v>5.5</v>
      </c>
      <c r="T17">
        <f t="shared" si="4"/>
        <v>0.9785925034834877</v>
      </c>
      <c r="U17">
        <f t="shared" si="1"/>
        <v>1</v>
      </c>
      <c r="V17">
        <f t="shared" si="1"/>
        <v>1</v>
      </c>
      <c r="W17">
        <f t="shared" si="1"/>
        <v>0.1024156764700753</v>
      </c>
      <c r="X17">
        <f t="shared" si="1"/>
        <v>0.21427754472845517</v>
      </c>
      <c r="Y17">
        <f t="shared" si="1"/>
        <v>0.9637777830198675</v>
      </c>
      <c r="AA17" s="1">
        <v>5.5</v>
      </c>
      <c r="AB17">
        <f t="shared" si="5"/>
        <v>0.40899540941257106</v>
      </c>
      <c r="AC17">
        <f t="shared" si="2"/>
        <v>1</v>
      </c>
      <c r="AD17">
        <f t="shared" si="2"/>
        <v>1</v>
      </c>
      <c r="AE17">
        <f t="shared" si="2"/>
        <v>-23.77993889833521</v>
      </c>
      <c r="AF17">
        <f t="shared" si="2"/>
        <v>-20.691727364520624</v>
      </c>
    </row>
    <row r="18" spans="1:32" x14ac:dyDescent="0.2">
      <c r="A18" s="1">
        <v>5.6</v>
      </c>
      <c r="B18">
        <f>'NNBA-IT'!W18</f>
        <v>0</v>
      </c>
      <c r="C18">
        <f>'NNBA-IATP'!$W18</f>
        <v>0</v>
      </c>
      <c r="D18">
        <f>'NNBA-IAT'!$W18</f>
        <v>132.94648343026802</v>
      </c>
      <c r="E18">
        <f>'NNBA-IAP'!$W18</f>
        <v>124.54603969398295</v>
      </c>
      <c r="F18">
        <f>'NNBA-IA'!$W18</f>
        <v>0</v>
      </c>
      <c r="G18">
        <f>'NNBA-I'!$W18</f>
        <v>348.27874349407466</v>
      </c>
      <c r="H18">
        <f>FCFS!$W18</f>
        <v>358.36763611540664</v>
      </c>
      <c r="I18">
        <f>FOFS!$W18</f>
        <v>340.85883438032397</v>
      </c>
      <c r="K18" s="1">
        <v>5.6</v>
      </c>
      <c r="L18">
        <f t="shared" si="3"/>
        <v>1</v>
      </c>
      <c r="M18">
        <f t="shared" si="3"/>
        <v>1</v>
      </c>
      <c r="N18">
        <f t="shared" si="3"/>
        <v>0.62902207110171438</v>
      </c>
      <c r="O18">
        <f t="shared" si="3"/>
        <v>0.65246292593822597</v>
      </c>
      <c r="P18">
        <f t="shared" si="3"/>
        <v>1</v>
      </c>
      <c r="Q18">
        <f t="shared" si="3"/>
        <v>2.815235418770631E-2</v>
      </c>
      <c r="S18" s="1">
        <v>5.6</v>
      </c>
      <c r="T18">
        <f t="shared" si="4"/>
        <v>1</v>
      </c>
      <c r="U18">
        <f t="shared" si="4"/>
        <v>1</v>
      </c>
      <c r="V18">
        <f t="shared" si="4"/>
        <v>0.60996615014552091</v>
      </c>
      <c r="W18">
        <f t="shared" si="4"/>
        <v>0.63461108490731744</v>
      </c>
      <c r="X18">
        <f t="shared" si="4"/>
        <v>1</v>
      </c>
      <c r="Y18">
        <f t="shared" si="4"/>
        <v>-2.1768275794406121E-2</v>
      </c>
      <c r="AA18" s="1">
        <v>5.6</v>
      </c>
      <c r="AB18">
        <f t="shared" si="5"/>
        <v>1</v>
      </c>
      <c r="AC18">
        <f t="shared" si="5"/>
        <v>1</v>
      </c>
      <c r="AD18">
        <f t="shared" si="5"/>
        <v>0.61827563147697562</v>
      </c>
      <c r="AE18">
        <f t="shared" si="5"/>
        <v>0.64239551789900762</v>
      </c>
      <c r="AF18">
        <f t="shared" si="5"/>
        <v>1</v>
      </c>
    </row>
    <row r="19" spans="1:32" x14ac:dyDescent="0.2">
      <c r="A19" s="1">
        <v>5.7</v>
      </c>
      <c r="B19">
        <f>'NNBA-IT'!W19</f>
        <v>0</v>
      </c>
      <c r="C19">
        <f>'NNBA-IATP'!$W19</f>
        <v>211.97615756054438</v>
      </c>
      <c r="D19">
        <f>'NNBA-IAT'!$W19</f>
        <v>208.90691403838719</v>
      </c>
      <c r="E19">
        <f>'NNBA-IAP'!$W19</f>
        <v>87.459550388931348</v>
      </c>
      <c r="F19">
        <f>'NNBA-IA'!$W19</f>
        <v>316.05570682643793</v>
      </c>
      <c r="G19">
        <f>'NNBA-I'!$W19</f>
        <v>262.88196668229284</v>
      </c>
      <c r="H19">
        <f>FCFS!$W19</f>
        <v>1.0342884394040084</v>
      </c>
      <c r="I19">
        <f>FOFS!$W19</f>
        <v>335.48483009195343</v>
      </c>
      <c r="K19" s="1">
        <v>5.7</v>
      </c>
      <c r="L19">
        <f t="shared" si="3"/>
        <v>1</v>
      </c>
      <c r="M19">
        <f t="shared" si="3"/>
        <v>-203.94878361271458</v>
      </c>
      <c r="N19">
        <f t="shared" si="3"/>
        <v>-200.98129078844423</v>
      </c>
      <c r="O19">
        <f t="shared" si="3"/>
        <v>-83.56011597628266</v>
      </c>
      <c r="P19">
        <f t="shared" si="3"/>
        <v>-304.57791693829603</v>
      </c>
      <c r="Q19">
        <f t="shared" si="3"/>
        <v>-253.16697766995659</v>
      </c>
      <c r="S19" s="1">
        <v>5.7</v>
      </c>
      <c r="T19">
        <f t="shared" si="4"/>
        <v>1</v>
      </c>
      <c r="U19">
        <f t="shared" si="4"/>
        <v>0.36814979830103323</v>
      </c>
      <c r="V19">
        <f t="shared" si="4"/>
        <v>0.37729847879819889</v>
      </c>
      <c r="W19">
        <f t="shared" si="4"/>
        <v>0.7393040085748156</v>
      </c>
      <c r="X19">
        <f t="shared" si="4"/>
        <v>5.7913567239955825E-2</v>
      </c>
      <c r="Y19">
        <f t="shared" si="4"/>
        <v>0.21641176261162326</v>
      </c>
      <c r="AA19" s="1">
        <v>5.7</v>
      </c>
      <c r="AB19">
        <f t="shared" si="5"/>
        <v>1</v>
      </c>
      <c r="AC19">
        <f t="shared" si="5"/>
        <v>0.1936451167198962</v>
      </c>
      <c r="AD19">
        <f t="shared" si="5"/>
        <v>0.20532048403737577</v>
      </c>
      <c r="AE19">
        <f t="shared" si="5"/>
        <v>0.66730486882490891</v>
      </c>
      <c r="AF19">
        <f t="shared" si="5"/>
        <v>-0.20227230043667638</v>
      </c>
    </row>
    <row r="20" spans="1:32" x14ac:dyDescent="0.2">
      <c r="A20" s="1">
        <v>5.8</v>
      </c>
      <c r="B20">
        <f>'NNBA-IT'!W20</f>
        <v>0</v>
      </c>
      <c r="C20">
        <f>'NNBA-IATP'!$W20</f>
        <v>0</v>
      </c>
      <c r="D20">
        <f>'NNBA-IAT'!$W20</f>
        <v>216.0088618951404</v>
      </c>
      <c r="E20">
        <f>'NNBA-IAP'!$W20</f>
        <v>92.393634693803506</v>
      </c>
      <c r="F20">
        <f>'NNBA-IA'!$W20</f>
        <v>144.47041148486824</v>
      </c>
      <c r="G20">
        <f>'NNBA-I'!$W20</f>
        <v>263.96975223360278</v>
      </c>
      <c r="H20">
        <f>FCFS!$W20</f>
        <v>0</v>
      </c>
      <c r="I20">
        <f>FOFS!$W20</f>
        <v>318.28153182197821</v>
      </c>
      <c r="K20" s="1">
        <v>5.8</v>
      </c>
      <c r="L20" t="e">
        <f t="shared" si="3"/>
        <v>#DIV/0!</v>
      </c>
      <c r="M20" t="e">
        <f t="shared" si="3"/>
        <v>#DIV/0!</v>
      </c>
      <c r="N20" t="e">
        <f t="shared" si="3"/>
        <v>#DIV/0!</v>
      </c>
      <c r="O20" t="e">
        <f t="shared" si="3"/>
        <v>#DIV/0!</v>
      </c>
      <c r="P20" t="e">
        <f t="shared" si="3"/>
        <v>#DIV/0!</v>
      </c>
      <c r="Q20" t="e">
        <f t="shared" si="3"/>
        <v>#DIV/0!</v>
      </c>
      <c r="S20" s="1">
        <v>5.8</v>
      </c>
      <c r="T20">
        <f t="shared" si="4"/>
        <v>1</v>
      </c>
      <c r="U20">
        <f t="shared" si="4"/>
        <v>1</v>
      </c>
      <c r="V20">
        <f t="shared" si="4"/>
        <v>0.32132769168662018</v>
      </c>
      <c r="W20">
        <f t="shared" si="4"/>
        <v>0.70971097768411751</v>
      </c>
      <c r="X20">
        <f t="shared" si="4"/>
        <v>0.54609238350130318</v>
      </c>
      <c r="Y20">
        <f t="shared" si="4"/>
        <v>0.17064068806465715</v>
      </c>
      <c r="AA20" s="1">
        <v>5.8</v>
      </c>
      <c r="AB20">
        <f t="shared" si="5"/>
        <v>1</v>
      </c>
      <c r="AC20">
        <f t="shared" si="5"/>
        <v>1</v>
      </c>
      <c r="AD20">
        <f t="shared" si="5"/>
        <v>0.18169085636758445</v>
      </c>
      <c r="AE20">
        <f t="shared" si="5"/>
        <v>0.64998400797058442</v>
      </c>
      <c r="AF20">
        <f t="shared" si="5"/>
        <v>0.45270088613403842</v>
      </c>
    </row>
    <row r="21" spans="1:32" x14ac:dyDescent="0.2">
      <c r="A21" s="1">
        <v>5.9</v>
      </c>
      <c r="B21">
        <f>'NNBA-IT'!W21</f>
        <v>0</v>
      </c>
      <c r="C21">
        <f>'NNBA-IATP'!$W21</f>
        <v>0</v>
      </c>
      <c r="D21">
        <f>'NNBA-IAT'!$W21</f>
        <v>204.41311067767401</v>
      </c>
      <c r="E21">
        <f>'NNBA-IAP'!$W21</f>
        <v>291.42404009102756</v>
      </c>
      <c r="F21">
        <f>'NNBA-IA'!$W21</f>
        <v>0</v>
      </c>
      <c r="G21">
        <f>'NNBA-I'!$W21</f>
        <v>317.99379722960384</v>
      </c>
      <c r="H21">
        <f>FCFS!$W21</f>
        <v>16.547243593141502</v>
      </c>
      <c r="I21">
        <f>FOFS!$W21</f>
        <v>324.00866112422773</v>
      </c>
      <c r="K21" s="1">
        <v>5.9</v>
      </c>
      <c r="L21">
        <f t="shared" si="3"/>
        <v>1</v>
      </c>
      <c r="M21">
        <f t="shared" si="3"/>
        <v>1</v>
      </c>
      <c r="N21">
        <f t="shared" si="3"/>
        <v>-11.353302804002904</v>
      </c>
      <c r="O21">
        <f t="shared" si="3"/>
        <v>-16.611636551468724</v>
      </c>
      <c r="P21">
        <f t="shared" si="3"/>
        <v>1</v>
      </c>
      <c r="Q21">
        <f t="shared" si="3"/>
        <v>-18.217327371756699</v>
      </c>
      <c r="S21" s="1">
        <v>5.9</v>
      </c>
      <c r="T21">
        <f t="shared" si="4"/>
        <v>1</v>
      </c>
      <c r="U21">
        <f t="shared" si="4"/>
        <v>1</v>
      </c>
      <c r="V21">
        <f t="shared" si="4"/>
        <v>0.36911220222196389</v>
      </c>
      <c r="W21">
        <f t="shared" si="4"/>
        <v>0.1005671296567808</v>
      </c>
      <c r="X21">
        <f t="shared" si="4"/>
        <v>1</v>
      </c>
      <c r="Y21">
        <f t="shared" si="4"/>
        <v>1.8563898488867046E-2</v>
      </c>
      <c r="AA21" s="1">
        <v>5.9</v>
      </c>
      <c r="AB21">
        <f t="shared" si="5"/>
        <v>1</v>
      </c>
      <c r="AC21">
        <f t="shared" si="5"/>
        <v>1</v>
      </c>
      <c r="AD21">
        <f t="shared" si="5"/>
        <v>0.3571789372668806</v>
      </c>
      <c r="AE21">
        <f t="shared" si="5"/>
        <v>8.3554325178839525E-2</v>
      </c>
      <c r="AF21">
        <f t="shared" si="5"/>
        <v>1</v>
      </c>
    </row>
    <row r="22" spans="1:32" x14ac:dyDescent="0.2">
      <c r="A22" s="1">
        <v>6</v>
      </c>
      <c r="B22">
        <f>'NNBA-IT'!W22</f>
        <v>0</v>
      </c>
      <c r="C22">
        <f>'NNBA-IATP'!$W22</f>
        <v>366.11065052187314</v>
      </c>
      <c r="D22">
        <f>'NNBA-IAT'!$W22</f>
        <v>0</v>
      </c>
      <c r="E22">
        <f>'NNBA-IAP'!$W22</f>
        <v>16.240275368514631</v>
      </c>
      <c r="F22">
        <f>'NNBA-IA'!$W22</f>
        <v>349.43150628823059</v>
      </c>
      <c r="G22">
        <f>'NNBA-I'!$W22</f>
        <v>0</v>
      </c>
      <c r="H22">
        <f>FCFS!$W22</f>
        <v>374.3297203731122</v>
      </c>
      <c r="I22">
        <f>FOFS!$W22</f>
        <v>383.73616179366309</v>
      </c>
      <c r="K22" s="1">
        <v>6</v>
      </c>
      <c r="L22">
        <f t="shared" si="3"/>
        <v>1</v>
      </c>
      <c r="M22">
        <f t="shared" si="3"/>
        <v>2.1956765396684823E-2</v>
      </c>
      <c r="N22">
        <f t="shared" si="3"/>
        <v>1</v>
      </c>
      <c r="O22">
        <f t="shared" si="3"/>
        <v>0.95661505222634424</v>
      </c>
      <c r="P22">
        <f t="shared" si="3"/>
        <v>6.6514125728687451E-2</v>
      </c>
      <c r="Q22">
        <f t="shared" si="3"/>
        <v>1</v>
      </c>
      <c r="S22" s="1">
        <v>6</v>
      </c>
      <c r="T22">
        <f t="shared" si="4"/>
        <v>1</v>
      </c>
      <c r="U22">
        <f t="shared" si="4"/>
        <v>4.5931327371922993E-2</v>
      </c>
      <c r="V22">
        <f t="shared" si="4"/>
        <v>1</v>
      </c>
      <c r="W22">
        <f t="shared" si="4"/>
        <v>0.95767853805436476</v>
      </c>
      <c r="X22">
        <f t="shared" si="4"/>
        <v>8.9396462780795424E-2</v>
      </c>
      <c r="Y22">
        <f t="shared" si="4"/>
        <v>1</v>
      </c>
      <c r="AA22" s="1">
        <v>6</v>
      </c>
      <c r="AB22" t="e">
        <f t="shared" si="5"/>
        <v>#DIV/0!</v>
      </c>
      <c r="AC22" t="e">
        <f t="shared" si="5"/>
        <v>#DIV/0!</v>
      </c>
      <c r="AD22" t="e">
        <f t="shared" si="5"/>
        <v>#DIV/0!</v>
      </c>
      <c r="AE22" t="e">
        <f t="shared" si="5"/>
        <v>#DIV/0!</v>
      </c>
      <c r="AF22" t="e">
        <f t="shared" si="5"/>
        <v>#DIV/0!</v>
      </c>
    </row>
    <row r="23" spans="1:32" x14ac:dyDescent="0.2">
      <c r="A23" s="1">
        <v>6.1</v>
      </c>
      <c r="B23">
        <f>'NNBA-IT'!W23</f>
        <v>0</v>
      </c>
      <c r="C23">
        <f>'NNBA-IATP'!$W23</f>
        <v>22.403060054294201</v>
      </c>
      <c r="D23">
        <f>'NNBA-IAT'!$W23</f>
        <v>217.3534956377498</v>
      </c>
      <c r="E23">
        <f>'NNBA-IAP'!$W23</f>
        <v>155.44220395424236</v>
      </c>
      <c r="F23">
        <f>'NNBA-IA'!$W23</f>
        <v>14.237505575772957</v>
      </c>
      <c r="G23">
        <f>'NNBA-I'!$W23</f>
        <v>8.5819097025323572</v>
      </c>
      <c r="H23">
        <f>FCFS!$W23</f>
        <v>0</v>
      </c>
      <c r="I23">
        <f>FOFS!$W23</f>
        <v>317.69681752888209</v>
      </c>
      <c r="K23" s="1">
        <v>6.1</v>
      </c>
      <c r="L23" t="e">
        <f t="shared" si="3"/>
        <v>#DIV/0!</v>
      </c>
      <c r="M23" t="e">
        <f t="shared" si="3"/>
        <v>#DIV/0!</v>
      </c>
      <c r="N23" t="e">
        <f t="shared" si="3"/>
        <v>#DIV/0!</v>
      </c>
      <c r="O23" t="e">
        <f t="shared" si="3"/>
        <v>#DIV/0!</v>
      </c>
      <c r="P23" t="e">
        <f t="shared" si="3"/>
        <v>#DIV/0!</v>
      </c>
      <c r="Q23" t="e">
        <f t="shared" si="3"/>
        <v>#DIV/0!</v>
      </c>
      <c r="S23" s="1">
        <v>6.1</v>
      </c>
      <c r="T23">
        <f t="shared" si="4"/>
        <v>1</v>
      </c>
      <c r="U23">
        <f t="shared" si="4"/>
        <v>0.92948289432500364</v>
      </c>
      <c r="V23">
        <f t="shared" si="4"/>
        <v>0.31584616639104351</v>
      </c>
      <c r="W23">
        <f t="shared" si="4"/>
        <v>0.51072155785724549</v>
      </c>
      <c r="X23">
        <f t="shared" si="4"/>
        <v>0.9551852433193524</v>
      </c>
      <c r="Y23">
        <f t="shared" si="4"/>
        <v>0.97298710837179803</v>
      </c>
      <c r="AA23" s="1">
        <v>6.1</v>
      </c>
      <c r="AB23">
        <f t="shared" si="5"/>
        <v>1</v>
      </c>
      <c r="AC23">
        <f t="shared" si="5"/>
        <v>-1.6104982260164642</v>
      </c>
      <c r="AD23">
        <f t="shared" si="5"/>
        <v>-24.326938079249768</v>
      </c>
      <c r="AE23">
        <f t="shared" si="5"/>
        <v>-17.112775517595384</v>
      </c>
      <c r="AF23">
        <f t="shared" si="5"/>
        <v>-0.65901367752351692</v>
      </c>
    </row>
    <row r="24" spans="1:32" x14ac:dyDescent="0.2">
      <c r="A24" s="1">
        <v>6.2</v>
      </c>
      <c r="B24">
        <f>'NNBA-IT'!W24</f>
        <v>0</v>
      </c>
      <c r="C24">
        <f>'NNBA-IATP'!$W24</f>
        <v>234.05423385203358</v>
      </c>
      <c r="D24">
        <f>'NNBA-IAT'!$W24</f>
        <v>0</v>
      </c>
      <c r="E24">
        <f>'NNBA-IAP'!$W24</f>
        <v>155.2496074077153</v>
      </c>
      <c r="F24">
        <f>'NNBA-IA'!$W24</f>
        <v>0</v>
      </c>
      <c r="G24">
        <f>'NNBA-I'!$W24</f>
        <v>1.5048562982851763</v>
      </c>
      <c r="H24">
        <f>FCFS!$W24</f>
        <v>0</v>
      </c>
      <c r="I24">
        <f>FOFS!$W24</f>
        <v>344.28873253733946</v>
      </c>
      <c r="K24" s="1">
        <v>6.2</v>
      </c>
      <c r="L24" t="e">
        <f t="shared" si="3"/>
        <v>#DIV/0!</v>
      </c>
      <c r="M24" t="e">
        <f t="shared" si="3"/>
        <v>#DIV/0!</v>
      </c>
      <c r="N24" t="e">
        <f t="shared" si="3"/>
        <v>#DIV/0!</v>
      </c>
      <c r="O24" t="e">
        <f t="shared" si="3"/>
        <v>#DIV/0!</v>
      </c>
      <c r="P24" t="e">
        <f t="shared" si="3"/>
        <v>#DIV/0!</v>
      </c>
      <c r="Q24" t="e">
        <f t="shared" si="3"/>
        <v>#DIV/0!</v>
      </c>
      <c r="S24" s="1">
        <v>6.2</v>
      </c>
      <c r="T24">
        <f t="shared" si="4"/>
        <v>1</v>
      </c>
      <c r="U24">
        <f t="shared" si="4"/>
        <v>0.32018038427484852</v>
      </c>
      <c r="V24">
        <f t="shared" si="4"/>
        <v>1</v>
      </c>
      <c r="W24">
        <f t="shared" si="4"/>
        <v>0.54907148350874979</v>
      </c>
      <c r="X24">
        <f t="shared" si="4"/>
        <v>1</v>
      </c>
      <c r="Y24">
        <f t="shared" si="4"/>
        <v>0.99562908641478132</v>
      </c>
      <c r="AA24" s="1">
        <v>6.2</v>
      </c>
      <c r="AB24">
        <f t="shared" si="5"/>
        <v>1</v>
      </c>
      <c r="AC24">
        <f t="shared" si="5"/>
        <v>-154.53261405673391</v>
      </c>
      <c r="AD24">
        <f t="shared" si="5"/>
        <v>1</v>
      </c>
      <c r="AE24">
        <f t="shared" si="5"/>
        <v>-102.16573588097837</v>
      </c>
      <c r="AF24">
        <f t="shared" si="5"/>
        <v>1</v>
      </c>
    </row>
    <row r="25" spans="1:32" x14ac:dyDescent="0.2">
      <c r="A25" s="1">
        <v>6.3</v>
      </c>
      <c r="B25">
        <f>'NNBA-IT'!W25</f>
        <v>0</v>
      </c>
      <c r="C25">
        <f>'NNBA-IATP'!$W25</f>
        <v>0</v>
      </c>
      <c r="D25">
        <f>'NNBA-IAT'!$W25</f>
        <v>0</v>
      </c>
      <c r="E25">
        <f>'NNBA-IAP'!$W25</f>
        <v>9.5397424616021453</v>
      </c>
      <c r="F25">
        <f>'NNBA-IA'!$W25</f>
        <v>236.92629902057706</v>
      </c>
      <c r="G25">
        <f>'NNBA-I'!$W25</f>
        <v>0</v>
      </c>
      <c r="H25">
        <f>FCFS!$W25</f>
        <v>240.03723719661866</v>
      </c>
      <c r="I25">
        <f>FOFS!$W25</f>
        <v>315.52168646336577</v>
      </c>
      <c r="K25" s="1">
        <v>6.3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0.96025723936412422</v>
      </c>
      <c r="P25">
        <f t="shared" si="3"/>
        <v>1.2960231555628915E-2</v>
      </c>
      <c r="Q25">
        <f t="shared" si="3"/>
        <v>1</v>
      </c>
      <c r="S25" s="1">
        <v>6.3</v>
      </c>
      <c r="T25">
        <f t="shared" si="4"/>
        <v>1</v>
      </c>
      <c r="U25">
        <f t="shared" si="4"/>
        <v>1</v>
      </c>
      <c r="V25">
        <f t="shared" si="4"/>
        <v>1</v>
      </c>
      <c r="W25">
        <f t="shared" si="4"/>
        <v>0.96976517662373174</v>
      </c>
      <c r="X25">
        <f t="shared" si="4"/>
        <v>0.24909662573039704</v>
      </c>
      <c r="Y25">
        <f t="shared" si="4"/>
        <v>1</v>
      </c>
      <c r="AA25" s="1">
        <v>6.3</v>
      </c>
      <c r="AB25" t="e">
        <f t="shared" si="5"/>
        <v>#DIV/0!</v>
      </c>
      <c r="AC25" t="e">
        <f t="shared" si="5"/>
        <v>#DIV/0!</v>
      </c>
      <c r="AD25" t="e">
        <f t="shared" si="5"/>
        <v>#DIV/0!</v>
      </c>
      <c r="AE25" t="e">
        <f t="shared" si="5"/>
        <v>#DIV/0!</v>
      </c>
      <c r="AF25" t="e">
        <f t="shared" si="5"/>
        <v>#DIV/0!</v>
      </c>
    </row>
    <row r="26" spans="1:32" x14ac:dyDescent="0.2">
      <c r="A26" s="1">
        <v>6.4</v>
      </c>
      <c r="B26">
        <f>'NNBA-IT'!W26</f>
        <v>2.071728372360667</v>
      </c>
      <c r="C26">
        <f>'NNBA-IATP'!$W26</f>
        <v>0</v>
      </c>
      <c r="D26">
        <f>'NNBA-IAT'!$W26</f>
        <v>0</v>
      </c>
      <c r="E26">
        <f>'NNBA-IAP'!$W26</f>
        <v>8.3676032426083111</v>
      </c>
      <c r="F26">
        <f>'NNBA-IA'!$W26</f>
        <v>0</v>
      </c>
      <c r="G26">
        <f>'NNBA-I'!$W26</f>
        <v>0</v>
      </c>
      <c r="H26">
        <f>FCFS!$W26</f>
        <v>0</v>
      </c>
      <c r="I26">
        <f>FOFS!$W26</f>
        <v>328.07429306105587</v>
      </c>
      <c r="K26" s="1">
        <v>6.4</v>
      </c>
      <c r="L26" t="e">
        <f t="shared" si="3"/>
        <v>#DIV/0!</v>
      </c>
      <c r="M26" t="e">
        <f t="shared" si="3"/>
        <v>#DIV/0!</v>
      </c>
      <c r="N26" t="e">
        <f t="shared" si="3"/>
        <v>#DIV/0!</v>
      </c>
      <c r="O26" t="e">
        <f t="shared" si="3"/>
        <v>#DIV/0!</v>
      </c>
      <c r="P26" t="e">
        <f t="shared" si="3"/>
        <v>#DIV/0!</v>
      </c>
      <c r="Q26" t="e">
        <f t="shared" si="3"/>
        <v>#DIV/0!</v>
      </c>
      <c r="S26" s="1">
        <v>6.4</v>
      </c>
      <c r="T26">
        <f t="shared" si="4"/>
        <v>0.99368518528827521</v>
      </c>
      <c r="U26">
        <f t="shared" si="4"/>
        <v>1</v>
      </c>
      <c r="V26">
        <f t="shared" si="4"/>
        <v>1</v>
      </c>
      <c r="W26">
        <f t="shared" si="4"/>
        <v>0.97449479151647189</v>
      </c>
      <c r="X26">
        <f t="shared" si="4"/>
        <v>1</v>
      </c>
      <c r="Y26">
        <f t="shared" si="4"/>
        <v>1</v>
      </c>
      <c r="AA26" s="1">
        <v>6.4</v>
      </c>
      <c r="AB26" t="e">
        <f t="shared" si="5"/>
        <v>#DIV/0!</v>
      </c>
      <c r="AC26" t="e">
        <f t="shared" si="5"/>
        <v>#DIV/0!</v>
      </c>
      <c r="AD26" t="e">
        <f t="shared" si="5"/>
        <v>#DIV/0!</v>
      </c>
      <c r="AE26" t="e">
        <f t="shared" si="5"/>
        <v>#DIV/0!</v>
      </c>
      <c r="AF26" t="e">
        <f t="shared" si="5"/>
        <v>#DIV/0!</v>
      </c>
    </row>
    <row r="27" spans="1:32" x14ac:dyDescent="0.2">
      <c r="A27" s="1">
        <v>6.5</v>
      </c>
      <c r="B27">
        <f>'NNBA-IT'!W27</f>
        <v>0</v>
      </c>
      <c r="C27">
        <f>'NNBA-IATP'!$W27</f>
        <v>0</v>
      </c>
      <c r="D27">
        <f>'NNBA-IAT'!$W27</f>
        <v>3.2891530163178686</v>
      </c>
      <c r="E27">
        <f>'NNBA-IAP'!$W27</f>
        <v>5.0727130364653021</v>
      </c>
      <c r="F27">
        <f>'NNBA-IA'!$W27</f>
        <v>368.90884724280841</v>
      </c>
      <c r="G27">
        <f>'NNBA-I'!$W27</f>
        <v>0</v>
      </c>
      <c r="H27">
        <f>FCFS!$W27</f>
        <v>0</v>
      </c>
      <c r="I27">
        <f>FOFS!$W27</f>
        <v>0</v>
      </c>
      <c r="K27" s="1">
        <v>6.5</v>
      </c>
      <c r="L27" t="e">
        <f t="shared" si="3"/>
        <v>#DIV/0!</v>
      </c>
      <c r="M27" t="e">
        <f t="shared" si="3"/>
        <v>#DIV/0!</v>
      </c>
      <c r="N27" t="e">
        <f t="shared" si="3"/>
        <v>#DIV/0!</v>
      </c>
      <c r="O27" t="e">
        <f t="shared" si="3"/>
        <v>#DIV/0!</v>
      </c>
      <c r="P27" t="e">
        <f t="shared" si="3"/>
        <v>#DIV/0!</v>
      </c>
      <c r="Q27" t="e">
        <f t="shared" si="3"/>
        <v>#DIV/0!</v>
      </c>
      <c r="S27" s="1">
        <v>6.5</v>
      </c>
      <c r="T27" t="e">
        <f t="shared" si="4"/>
        <v>#DIV/0!</v>
      </c>
      <c r="U27" t="e">
        <f t="shared" si="4"/>
        <v>#DIV/0!</v>
      </c>
      <c r="V27" t="e">
        <f t="shared" si="4"/>
        <v>#DIV/0!</v>
      </c>
      <c r="W27" t="e">
        <f t="shared" si="4"/>
        <v>#DIV/0!</v>
      </c>
      <c r="X27" t="e">
        <f t="shared" si="4"/>
        <v>#DIV/0!</v>
      </c>
      <c r="Y27" t="e">
        <f t="shared" si="4"/>
        <v>#DIV/0!</v>
      </c>
      <c r="AA27" s="1">
        <v>6.5</v>
      </c>
      <c r="AB27" t="e">
        <f t="shared" si="5"/>
        <v>#DIV/0!</v>
      </c>
      <c r="AC27" t="e">
        <f t="shared" si="5"/>
        <v>#DIV/0!</v>
      </c>
      <c r="AD27" t="e">
        <f t="shared" si="5"/>
        <v>#DIV/0!</v>
      </c>
      <c r="AE27" t="e">
        <f t="shared" si="5"/>
        <v>#DIV/0!</v>
      </c>
      <c r="AF27" t="e">
        <f t="shared" si="5"/>
        <v>#DIV/0!</v>
      </c>
    </row>
    <row r="28" spans="1:32" x14ac:dyDescent="0.2">
      <c r="A28" s="1">
        <v>6.6</v>
      </c>
      <c r="B28">
        <f>'NNBA-IT'!W28</f>
        <v>0</v>
      </c>
      <c r="C28">
        <f>'NNBA-IATP'!$W28</f>
        <v>0</v>
      </c>
      <c r="D28">
        <f>'NNBA-IAT'!$W28</f>
        <v>302.2560589634013</v>
      </c>
      <c r="E28">
        <f>'NNBA-IAP'!$W28</f>
        <v>7.0402863627000443</v>
      </c>
      <c r="F28">
        <f>'NNBA-IA'!$W28</f>
        <v>116.88395374371976</v>
      </c>
      <c r="G28">
        <f>'NNBA-I'!$W28</f>
        <v>0</v>
      </c>
      <c r="H28">
        <f>FCFS!$W28</f>
        <v>0</v>
      </c>
      <c r="I28">
        <f>FOFS!$W28</f>
        <v>334.58932347267728</v>
      </c>
      <c r="K28" s="1">
        <v>6.6</v>
      </c>
      <c r="L28" t="e">
        <f t="shared" si="3"/>
        <v>#DIV/0!</v>
      </c>
      <c r="M28" t="e">
        <f t="shared" si="3"/>
        <v>#DIV/0!</v>
      </c>
      <c r="N28" t="e">
        <f t="shared" si="3"/>
        <v>#DIV/0!</v>
      </c>
      <c r="O28" t="e">
        <f t="shared" si="3"/>
        <v>#DIV/0!</v>
      </c>
      <c r="P28" t="e">
        <f t="shared" si="3"/>
        <v>#DIV/0!</v>
      </c>
      <c r="Q28" t="e">
        <f t="shared" si="3"/>
        <v>#DIV/0!</v>
      </c>
      <c r="S28" s="1">
        <v>6.6</v>
      </c>
      <c r="T28">
        <f t="shared" si="4"/>
        <v>1</v>
      </c>
      <c r="U28">
        <f t="shared" si="4"/>
        <v>1</v>
      </c>
      <c r="V28">
        <f t="shared" si="4"/>
        <v>9.6635673169996786E-2</v>
      </c>
      <c r="W28">
        <f t="shared" si="4"/>
        <v>0.97895842494425866</v>
      </c>
      <c r="X28">
        <f t="shared" si="4"/>
        <v>0.65066442488185205</v>
      </c>
      <c r="Y28">
        <f t="shared" si="4"/>
        <v>1</v>
      </c>
      <c r="AA28" s="1">
        <v>6.6</v>
      </c>
      <c r="AB28" t="e">
        <f t="shared" si="5"/>
        <v>#DIV/0!</v>
      </c>
      <c r="AC28" t="e">
        <f t="shared" si="5"/>
        <v>#DIV/0!</v>
      </c>
      <c r="AD28" t="e">
        <f t="shared" si="5"/>
        <v>#DIV/0!</v>
      </c>
      <c r="AE28" t="e">
        <f t="shared" si="5"/>
        <v>#DIV/0!</v>
      </c>
      <c r="AF28" t="e">
        <f t="shared" si="5"/>
        <v>#DIV/0!</v>
      </c>
    </row>
    <row r="29" spans="1:32" x14ac:dyDescent="0.2">
      <c r="A29" s="1">
        <v>6.7</v>
      </c>
      <c r="B29">
        <f>'NNBA-IT'!W29</f>
        <v>0</v>
      </c>
      <c r="C29">
        <f>'NNBA-IATP'!$W29</f>
        <v>0</v>
      </c>
      <c r="D29">
        <f>'NNBA-IAT'!$W29</f>
        <v>0</v>
      </c>
      <c r="E29">
        <f>'NNBA-IAP'!$W29</f>
        <v>106.55540217770522</v>
      </c>
      <c r="F29">
        <f>'NNBA-IA'!$W29</f>
        <v>381.63660090039775</v>
      </c>
      <c r="G29">
        <f>'NNBA-I'!$W29</f>
        <v>66.138947843992355</v>
      </c>
      <c r="H29">
        <f>FCFS!$W29</f>
        <v>0</v>
      </c>
      <c r="I29">
        <f>FOFS!$W29</f>
        <v>303.11905996772839</v>
      </c>
      <c r="K29" s="1">
        <v>6.7</v>
      </c>
      <c r="L29" t="e">
        <f t="shared" si="3"/>
        <v>#DIV/0!</v>
      </c>
      <c r="M29" t="e">
        <f t="shared" si="3"/>
        <v>#DIV/0!</v>
      </c>
      <c r="N29" t="e">
        <f t="shared" si="3"/>
        <v>#DIV/0!</v>
      </c>
      <c r="O29" t="e">
        <f t="shared" si="3"/>
        <v>#DIV/0!</v>
      </c>
      <c r="P29" t="e">
        <f t="shared" si="3"/>
        <v>#DIV/0!</v>
      </c>
      <c r="Q29" t="e">
        <f t="shared" si="3"/>
        <v>#DIV/0!</v>
      </c>
      <c r="S29" s="1">
        <v>6.7</v>
      </c>
      <c r="T29">
        <f t="shared" si="4"/>
        <v>1</v>
      </c>
      <c r="U29">
        <f t="shared" si="4"/>
        <v>1</v>
      </c>
      <c r="V29">
        <f t="shared" si="4"/>
        <v>1</v>
      </c>
      <c r="W29">
        <f t="shared" si="4"/>
        <v>0.64847013517048502</v>
      </c>
      <c r="X29">
        <f t="shared" si="4"/>
        <v>-0.25903201514622254</v>
      </c>
      <c r="Y29">
        <f t="shared" si="4"/>
        <v>0.78180538085914542</v>
      </c>
      <c r="AA29" s="1">
        <v>6.7</v>
      </c>
      <c r="AB29">
        <f t="shared" si="5"/>
        <v>1</v>
      </c>
      <c r="AC29">
        <f t="shared" si="5"/>
        <v>1</v>
      </c>
      <c r="AD29">
        <f t="shared" si="5"/>
        <v>1</v>
      </c>
      <c r="AE29">
        <f t="shared" si="5"/>
        <v>-0.61108402312426624</v>
      </c>
      <c r="AF29">
        <f t="shared" si="5"/>
        <v>-4.7702248575317068</v>
      </c>
    </row>
    <row r="30" spans="1:32" x14ac:dyDescent="0.2">
      <c r="A30" s="1">
        <v>6.8</v>
      </c>
      <c r="B30">
        <f>'NNBA-IT'!W30</f>
        <v>0</v>
      </c>
      <c r="C30">
        <f>'NNBA-IATP'!$W30</f>
        <v>0</v>
      </c>
      <c r="D30">
        <f>'NNBA-IAT'!$W30</f>
        <v>0</v>
      </c>
      <c r="E30">
        <f>'NNBA-IAP'!$W30</f>
        <v>0</v>
      </c>
      <c r="F30">
        <f>'NNBA-IA'!$W30</f>
        <v>185.29100801847562</v>
      </c>
      <c r="G30">
        <f>'NNBA-I'!$W30</f>
        <v>0</v>
      </c>
      <c r="H30">
        <f>FCFS!$W30</f>
        <v>1.0220557958587051</v>
      </c>
      <c r="I30">
        <f>FOFS!$W30</f>
        <v>0</v>
      </c>
      <c r="K30" s="1">
        <v>6.8</v>
      </c>
      <c r="L30">
        <f t="shared" si="3"/>
        <v>1</v>
      </c>
      <c r="M30">
        <f t="shared" si="3"/>
        <v>1</v>
      </c>
      <c r="N30">
        <f t="shared" si="3"/>
        <v>1</v>
      </c>
      <c r="O30">
        <f t="shared" si="3"/>
        <v>1</v>
      </c>
      <c r="P30">
        <f t="shared" si="3"/>
        <v>-180.29245856171568</v>
      </c>
      <c r="Q30">
        <f t="shared" si="3"/>
        <v>1</v>
      </c>
      <c r="S30" s="1">
        <v>6.8</v>
      </c>
      <c r="T30" t="e">
        <f t="shared" si="4"/>
        <v>#DIV/0!</v>
      </c>
      <c r="U30" t="e">
        <f t="shared" si="4"/>
        <v>#DIV/0!</v>
      </c>
      <c r="V30" t="e">
        <f t="shared" si="4"/>
        <v>#DIV/0!</v>
      </c>
      <c r="W30" t="e">
        <f t="shared" si="4"/>
        <v>#DIV/0!</v>
      </c>
      <c r="X30" t="e">
        <f t="shared" si="4"/>
        <v>#DIV/0!</v>
      </c>
      <c r="Y30" t="e">
        <f t="shared" si="4"/>
        <v>#DIV/0!</v>
      </c>
      <c r="AA30" s="1">
        <v>6.8</v>
      </c>
      <c r="AB30" t="e">
        <f t="shared" si="5"/>
        <v>#DIV/0!</v>
      </c>
      <c r="AC30" t="e">
        <f t="shared" si="5"/>
        <v>#DIV/0!</v>
      </c>
      <c r="AD30" t="e">
        <f t="shared" si="5"/>
        <v>#DIV/0!</v>
      </c>
      <c r="AE30" t="e">
        <f t="shared" si="5"/>
        <v>#DIV/0!</v>
      </c>
      <c r="AF30" t="e">
        <f t="shared" si="5"/>
        <v>#DIV/0!</v>
      </c>
    </row>
    <row r="31" spans="1:32" x14ac:dyDescent="0.2">
      <c r="A31" s="1">
        <v>6.9</v>
      </c>
      <c r="B31">
        <f>'NNBA-IT'!W31</f>
        <v>0</v>
      </c>
      <c r="C31">
        <f>'NNBA-IATP'!$W31</f>
        <v>0</v>
      </c>
      <c r="D31">
        <f>'NNBA-IAT'!$W31</f>
        <v>0</v>
      </c>
      <c r="E31">
        <f>'NNBA-IAP'!$W31</f>
        <v>0</v>
      </c>
      <c r="F31">
        <f>'NNBA-IA'!$W31</f>
        <v>0</v>
      </c>
      <c r="G31">
        <f>'NNBA-I'!$W31</f>
        <v>298.01919743750159</v>
      </c>
      <c r="H31">
        <f>FCFS!$W31</f>
        <v>0</v>
      </c>
      <c r="I31">
        <f>FOFS!$W31</f>
        <v>347.92921471193131</v>
      </c>
      <c r="K31" s="1">
        <v>6.9</v>
      </c>
      <c r="L31" t="e">
        <f t="shared" si="3"/>
        <v>#DIV/0!</v>
      </c>
      <c r="M31" t="e">
        <f t="shared" si="3"/>
        <v>#DIV/0!</v>
      </c>
      <c r="N31" t="e">
        <f t="shared" si="3"/>
        <v>#DIV/0!</v>
      </c>
      <c r="O31" t="e">
        <f t="shared" si="3"/>
        <v>#DIV/0!</v>
      </c>
      <c r="P31" t="e">
        <f t="shared" si="3"/>
        <v>#DIV/0!</v>
      </c>
      <c r="Q31" t="e">
        <f t="shared" si="3"/>
        <v>#DIV/0!</v>
      </c>
      <c r="S31" s="1">
        <v>6.9</v>
      </c>
      <c r="T31">
        <f t="shared" si="4"/>
        <v>1</v>
      </c>
      <c r="U31">
        <f t="shared" si="4"/>
        <v>1</v>
      </c>
      <c r="V31">
        <f t="shared" si="4"/>
        <v>1</v>
      </c>
      <c r="W31">
        <f t="shared" si="4"/>
        <v>1</v>
      </c>
      <c r="X31">
        <f t="shared" si="4"/>
        <v>1</v>
      </c>
      <c r="Y31">
        <f t="shared" si="4"/>
        <v>0.14344876820922561</v>
      </c>
      <c r="AA31" s="1">
        <v>6.9</v>
      </c>
      <c r="AB31">
        <f t="shared" si="5"/>
        <v>1</v>
      </c>
      <c r="AC31">
        <f t="shared" si="5"/>
        <v>1</v>
      </c>
      <c r="AD31">
        <f t="shared" si="5"/>
        <v>1</v>
      </c>
      <c r="AE31">
        <f t="shared" si="5"/>
        <v>1</v>
      </c>
      <c r="AF31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F1" workbookViewId="0">
      <selection activeCell="E1" sqref="A1:E1048576"/>
    </sheetView>
  </sheetViews>
  <sheetFormatPr defaultRowHeight="16.5" x14ac:dyDescent="0.3"/>
  <cols>
    <col min="1" max="5" width="0" hidden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1">
        <v>6</v>
      </c>
      <c r="B2" s="1">
        <v>9</v>
      </c>
      <c r="C2" s="1">
        <v>12</v>
      </c>
      <c r="D2" s="1">
        <v>50</v>
      </c>
      <c r="E2" s="1">
        <v>2000</v>
      </c>
      <c r="F2" s="1">
        <v>4</v>
      </c>
      <c r="G2" s="1" t="s">
        <v>31</v>
      </c>
      <c r="H2" s="1">
        <v>17542.730999946594</v>
      </c>
      <c r="I2" s="1">
        <v>158763.19722498444</v>
      </c>
      <c r="J2" s="1">
        <v>85.127719691680667</v>
      </c>
      <c r="K2" s="1">
        <v>55730.301051317307</v>
      </c>
      <c r="L2" s="1">
        <v>0</v>
      </c>
      <c r="M2" s="1">
        <v>2889.8981206373905</v>
      </c>
      <c r="N2" s="1">
        <v>735020.08428366273</v>
      </c>
      <c r="O2" s="1">
        <v>444.38941008685777</v>
      </c>
      <c r="P2" s="1">
        <v>123664.48011236939</v>
      </c>
      <c r="Q2" s="1">
        <v>352.4390327784954</v>
      </c>
      <c r="R2" s="1">
        <v>1683.960552389558</v>
      </c>
      <c r="S2" s="1">
        <v>937.57861233813856</v>
      </c>
      <c r="T2" s="1">
        <v>0.56891906088479283</v>
      </c>
      <c r="U2" s="1">
        <v>176.09443732677613</v>
      </c>
      <c r="V2" s="1">
        <v>0</v>
      </c>
      <c r="W2" s="1">
        <v>372.53384647434541</v>
      </c>
      <c r="X2" s="1">
        <v>1024240.7214714453</v>
      </c>
      <c r="Y2" s="1">
        <v>621.50529215500319</v>
      </c>
      <c r="Z2" s="1">
        <v>435.92625343161001</v>
      </c>
      <c r="AA2" s="1">
        <v>15701.719163698202</v>
      </c>
      <c r="AB2" s="1">
        <v>58157.136775704035</v>
      </c>
      <c r="AC2" s="1">
        <v>270356.73894709791</v>
      </c>
      <c r="AD2" s="1">
        <v>404.80540960192741</v>
      </c>
    </row>
    <row r="3" spans="1:30" x14ac:dyDescent="0.2">
      <c r="A3" s="1">
        <v>6</v>
      </c>
      <c r="B3" s="1">
        <v>9</v>
      </c>
      <c r="C3" s="1">
        <v>12</v>
      </c>
      <c r="D3" s="1">
        <v>50</v>
      </c>
      <c r="E3" s="1">
        <v>2000</v>
      </c>
      <c r="F3" s="1">
        <v>4.0999999999999996</v>
      </c>
      <c r="G3" s="1" t="s">
        <v>31</v>
      </c>
      <c r="H3" s="1">
        <v>8897.5590000152588</v>
      </c>
      <c r="I3" s="1">
        <v>279208.2103866195</v>
      </c>
      <c r="J3" s="1">
        <v>138.15349351143962</v>
      </c>
      <c r="K3" s="1">
        <v>115537.75086185068</v>
      </c>
      <c r="L3" s="1">
        <v>0</v>
      </c>
      <c r="M3" s="1">
        <v>4143.1629025046386</v>
      </c>
      <c r="N3" s="1">
        <v>403719.88888751582</v>
      </c>
      <c r="O3" s="1">
        <v>235.95551659118399</v>
      </c>
      <c r="P3" s="1">
        <v>39116.939526840506</v>
      </c>
      <c r="Q3" s="1">
        <v>185.56813739990048</v>
      </c>
      <c r="R3" s="1">
        <v>1154.8603333030715</v>
      </c>
      <c r="S3" s="1">
        <v>149.50619065359115</v>
      </c>
      <c r="T3" s="1">
        <v>8.7584177301459371E-2</v>
      </c>
      <c r="U3" s="1">
        <v>11.802753875126184</v>
      </c>
      <c r="V3" s="1">
        <v>0</v>
      </c>
      <c r="W3" s="1">
        <v>141.77676547278315</v>
      </c>
      <c r="X3" s="1">
        <v>733265.57283668732</v>
      </c>
      <c r="Y3" s="1">
        <v>429.56389738528844</v>
      </c>
      <c r="Z3" s="1">
        <v>1418.5348828601172</v>
      </c>
      <c r="AA3" s="1">
        <v>28148.126377900742</v>
      </c>
      <c r="AB3" s="1">
        <v>60685.869568936178</v>
      </c>
      <c r="AC3" s="1">
        <v>283063.33110131038</v>
      </c>
      <c r="AD3" s="1">
        <v>679.25679455257057</v>
      </c>
    </row>
    <row r="4" spans="1:30" x14ac:dyDescent="0.2">
      <c r="A4" s="1">
        <v>6</v>
      </c>
      <c r="B4" s="1">
        <v>9</v>
      </c>
      <c r="C4" s="1">
        <v>12</v>
      </c>
      <c r="D4" s="1">
        <v>50</v>
      </c>
      <c r="E4" s="1">
        <v>2000</v>
      </c>
      <c r="F4" s="1">
        <v>4.2</v>
      </c>
      <c r="G4" s="1" t="s">
        <v>31</v>
      </c>
      <c r="H4" s="1">
        <v>7258.7709999084473</v>
      </c>
      <c r="I4" s="1">
        <v>335837.09544327838</v>
      </c>
      <c r="J4" s="1">
        <v>157.37445897060843</v>
      </c>
      <c r="K4" s="1">
        <v>132505.83731014404</v>
      </c>
      <c r="L4" s="1">
        <v>0</v>
      </c>
      <c r="M4" s="1">
        <v>3579.7883102111082</v>
      </c>
      <c r="N4" s="1">
        <v>383362.09575978154</v>
      </c>
      <c r="O4" s="1">
        <v>214.76868109791684</v>
      </c>
      <c r="P4" s="1">
        <v>38619.9220751881</v>
      </c>
      <c r="Q4" s="1">
        <v>164.75557725834551</v>
      </c>
      <c r="R4" s="1">
        <v>1269.4080876384783</v>
      </c>
      <c r="S4" s="1">
        <v>26.409506297831285</v>
      </c>
      <c r="T4" s="1">
        <v>1.482847068940555E-2</v>
      </c>
      <c r="U4" s="1">
        <v>0.12285322894531166</v>
      </c>
      <c r="V4" s="1">
        <v>0</v>
      </c>
      <c r="W4" s="1">
        <v>11.526397659091344</v>
      </c>
      <c r="X4" s="1">
        <v>730025.51537032239</v>
      </c>
      <c r="Y4" s="1">
        <v>409.89641514335898</v>
      </c>
      <c r="Z4" s="1">
        <v>4660.2917494573639</v>
      </c>
      <c r="AA4" s="1">
        <v>33235.050796177558</v>
      </c>
      <c r="AB4" s="1">
        <v>62413.436892989695</v>
      </c>
      <c r="AC4" s="1">
        <v>289594.56091525295</v>
      </c>
      <c r="AD4" s="1">
        <v>854.78641164233261</v>
      </c>
    </row>
    <row r="5" spans="1:30" x14ac:dyDescent="0.2">
      <c r="A5" s="1">
        <v>6</v>
      </c>
      <c r="B5" s="1">
        <v>9</v>
      </c>
      <c r="C5" s="1">
        <v>12</v>
      </c>
      <c r="D5" s="1">
        <v>50</v>
      </c>
      <c r="E5" s="1">
        <v>2000</v>
      </c>
      <c r="F5" s="1">
        <v>4.3</v>
      </c>
      <c r="G5" s="1" t="s">
        <v>31</v>
      </c>
      <c r="H5" s="1">
        <v>7872.5390000343323</v>
      </c>
      <c r="I5" s="1">
        <v>330697.170775857</v>
      </c>
      <c r="J5" s="1">
        <v>159.60288164857963</v>
      </c>
      <c r="K5" s="1">
        <v>135975.89074028001</v>
      </c>
      <c r="L5" s="1">
        <v>0</v>
      </c>
      <c r="M5" s="1">
        <v>3363.4585952258344</v>
      </c>
      <c r="N5" s="1">
        <v>398314.02325319633</v>
      </c>
      <c r="O5" s="1">
        <v>226.70120845372585</v>
      </c>
      <c r="P5" s="1">
        <v>38189.917563745737</v>
      </c>
      <c r="Q5" s="1">
        <v>179.74942294388529</v>
      </c>
      <c r="R5" s="1">
        <v>1369.8171861506335</v>
      </c>
      <c r="S5" s="1">
        <v>564.54379431508823</v>
      </c>
      <c r="T5" s="1">
        <v>0.32167737567811294</v>
      </c>
      <c r="U5" s="1">
        <v>88.563585142184564</v>
      </c>
      <c r="V5" s="1">
        <v>0</v>
      </c>
      <c r="W5" s="1">
        <v>313.14426611808994</v>
      </c>
      <c r="X5" s="1">
        <v>739440.749887691</v>
      </c>
      <c r="Y5" s="1">
        <v>421.33376061976696</v>
      </c>
      <c r="Z5" s="1">
        <v>3535.396134741658</v>
      </c>
      <c r="AA5" s="1">
        <v>31846.836550564767</v>
      </c>
      <c r="AB5" s="1">
        <v>60703.555236123771</v>
      </c>
      <c r="AC5" s="1">
        <v>289251.51085721917</v>
      </c>
      <c r="AD5" s="1">
        <v>799.12681710146899</v>
      </c>
    </row>
    <row r="6" spans="1:30" x14ac:dyDescent="0.2">
      <c r="A6" s="1">
        <v>6</v>
      </c>
      <c r="B6" s="1">
        <v>9</v>
      </c>
      <c r="C6" s="1">
        <v>12</v>
      </c>
      <c r="D6" s="1">
        <v>50</v>
      </c>
      <c r="E6" s="1">
        <v>2000</v>
      </c>
      <c r="F6" s="1">
        <v>4.4000000000000004</v>
      </c>
      <c r="G6" s="1" t="s">
        <v>31</v>
      </c>
      <c r="H6" s="1">
        <v>5954.0599999427795</v>
      </c>
      <c r="I6" s="1">
        <v>367461.25080242043</v>
      </c>
      <c r="J6" s="1">
        <v>172.43606325782281</v>
      </c>
      <c r="K6" s="1">
        <v>155835.27269259575</v>
      </c>
      <c r="L6" s="1">
        <v>0</v>
      </c>
      <c r="M6" s="1">
        <v>3711.5562825184843</v>
      </c>
      <c r="N6" s="1">
        <v>308376.3425363985</v>
      </c>
      <c r="O6" s="1">
        <v>173.83108372964966</v>
      </c>
      <c r="P6" s="1">
        <v>21536.651076575734</v>
      </c>
      <c r="Q6" s="1">
        <v>136.75092579364582</v>
      </c>
      <c r="R6" s="1">
        <v>835.97009751737687</v>
      </c>
      <c r="S6" s="1">
        <v>366.09529245871636</v>
      </c>
      <c r="T6" s="1">
        <v>0.20695041970532299</v>
      </c>
      <c r="U6" s="1">
        <v>26.73348037261901</v>
      </c>
      <c r="V6" s="1">
        <v>0</v>
      </c>
      <c r="W6" s="1">
        <v>160.33140490277401</v>
      </c>
      <c r="X6" s="1">
        <v>662456.69182821398</v>
      </c>
      <c r="Y6" s="1">
        <v>374.4808885405393</v>
      </c>
      <c r="Z6" s="1">
        <v>1742.5433135437254</v>
      </c>
      <c r="AA6" s="1">
        <v>34449.228810210152</v>
      </c>
      <c r="AB6" s="1">
        <v>62671.169986139685</v>
      </c>
      <c r="AC6" s="1">
        <v>295396.77989769744</v>
      </c>
      <c r="AD6" s="1">
        <v>782.50052972972298</v>
      </c>
    </row>
    <row r="7" spans="1:30" x14ac:dyDescent="0.2">
      <c r="A7" s="1">
        <v>6</v>
      </c>
      <c r="B7" s="1">
        <v>9</v>
      </c>
      <c r="C7" s="1">
        <v>12</v>
      </c>
      <c r="D7" s="1">
        <v>50</v>
      </c>
      <c r="E7" s="1">
        <v>2000</v>
      </c>
      <c r="F7" s="1">
        <v>4.5</v>
      </c>
      <c r="G7" s="1" t="s">
        <v>31</v>
      </c>
      <c r="H7" s="1">
        <v>6765.6689999103546</v>
      </c>
      <c r="I7" s="1">
        <v>381779.50996358303</v>
      </c>
      <c r="J7" s="1">
        <v>183.90149805567583</v>
      </c>
      <c r="K7" s="1">
        <v>175426.00950907063</v>
      </c>
      <c r="L7" s="1">
        <v>0</v>
      </c>
      <c r="M7" s="1">
        <v>3563.5950487825671</v>
      </c>
      <c r="N7" s="1">
        <v>358517.01449394668</v>
      </c>
      <c r="O7" s="1">
        <v>202.78111679521871</v>
      </c>
      <c r="P7" s="1">
        <v>31402.953602378919</v>
      </c>
      <c r="Q7" s="1">
        <v>156.77194036839865</v>
      </c>
      <c r="R7" s="1">
        <v>969.42845305116589</v>
      </c>
      <c r="S7" s="1">
        <v>18.007749014504498</v>
      </c>
      <c r="T7" s="1">
        <v>1.0191142622809563E-2</v>
      </c>
      <c r="U7" s="1">
        <v>0.10770440172274429</v>
      </c>
      <c r="V7" s="1">
        <v>0</v>
      </c>
      <c r="W7" s="1">
        <v>12.769354894793651</v>
      </c>
      <c r="X7" s="1">
        <v>714440.51254798647</v>
      </c>
      <c r="Y7" s="1">
        <v>404.32400257384631</v>
      </c>
      <c r="Z7" s="1">
        <v>6624.2941114351979</v>
      </c>
      <c r="AA7" s="1">
        <v>37118.957393198463</v>
      </c>
      <c r="AB7" s="1">
        <v>62310.232331746687</v>
      </c>
      <c r="AC7" s="1">
        <v>301563.29332895443</v>
      </c>
      <c r="AD7" s="1">
        <v>644.76224007095811</v>
      </c>
    </row>
    <row r="8" spans="1:30" x14ac:dyDescent="0.2">
      <c r="A8" s="1">
        <v>6</v>
      </c>
      <c r="B8" s="1">
        <v>9</v>
      </c>
      <c r="C8" s="1">
        <v>12</v>
      </c>
      <c r="D8" s="1">
        <v>50</v>
      </c>
      <c r="E8" s="1">
        <v>2000</v>
      </c>
      <c r="F8" s="1">
        <v>4.5999999999999996</v>
      </c>
      <c r="G8" s="1" t="s">
        <v>31</v>
      </c>
      <c r="H8" s="1">
        <v>4827.4439997673035</v>
      </c>
      <c r="I8" s="1">
        <v>406218.54087229946</v>
      </c>
      <c r="J8" s="1">
        <v>191.52217862908981</v>
      </c>
      <c r="K8" s="1">
        <v>177783.53841040228</v>
      </c>
      <c r="L8" s="1">
        <v>0</v>
      </c>
      <c r="M8" s="1">
        <v>3889.6016231836734</v>
      </c>
      <c r="N8" s="1">
        <v>261059.43263175106</v>
      </c>
      <c r="O8" s="1">
        <v>145.76182726507596</v>
      </c>
      <c r="P8" s="1">
        <v>15630.526966474956</v>
      </c>
      <c r="Q8" s="1">
        <v>116.50850711916428</v>
      </c>
      <c r="R8" s="1">
        <v>983.77336931405443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620097.37991980056</v>
      </c>
      <c r="Y8" s="1">
        <v>346.61675792051454</v>
      </c>
      <c r="Z8" s="1">
        <v>6496.1433166272891</v>
      </c>
      <c r="AA8" s="1">
        <v>38792.194774439879</v>
      </c>
      <c r="AB8" s="1">
        <v>62541.518901179312</v>
      </c>
      <c r="AC8" s="1">
        <v>301730.15305399167</v>
      </c>
      <c r="AD8" s="1">
        <v>941.41973242838799</v>
      </c>
    </row>
    <row r="9" spans="1:30" x14ac:dyDescent="0.2">
      <c r="A9" s="1">
        <v>6</v>
      </c>
      <c r="B9" s="1">
        <v>9</v>
      </c>
      <c r="C9" s="1">
        <v>12</v>
      </c>
      <c r="D9" s="1">
        <v>50</v>
      </c>
      <c r="E9" s="1">
        <v>2000</v>
      </c>
      <c r="F9" s="1">
        <v>4.7</v>
      </c>
      <c r="G9" s="1" t="s">
        <v>31</v>
      </c>
      <c r="H9" s="1">
        <v>4026.9370000362396</v>
      </c>
      <c r="I9" s="1">
        <v>431657.57875015674</v>
      </c>
      <c r="J9" s="1">
        <v>200.6776284287107</v>
      </c>
      <c r="K9" s="1">
        <v>198106.54294911295</v>
      </c>
      <c r="L9" s="1">
        <v>0</v>
      </c>
      <c r="M9" s="1">
        <v>5086.967863023985</v>
      </c>
      <c r="N9" s="1">
        <v>215843.32848257065</v>
      </c>
      <c r="O9" s="1">
        <v>120.78529853529415</v>
      </c>
      <c r="P9" s="1">
        <v>11346.679689828032</v>
      </c>
      <c r="Q9" s="1">
        <v>94.831815322665534</v>
      </c>
      <c r="R9" s="1">
        <v>838.49348499253938</v>
      </c>
      <c r="S9" s="1">
        <v>424.25617640908013</v>
      </c>
      <c r="T9" s="1">
        <v>0.23675009844256703</v>
      </c>
      <c r="U9" s="1">
        <v>64.301239149471897</v>
      </c>
      <c r="V9" s="1">
        <v>0</v>
      </c>
      <c r="W9" s="1">
        <v>328.63779836845151</v>
      </c>
      <c r="X9" s="1">
        <v>572733.44689073542</v>
      </c>
      <c r="Y9" s="1">
        <v>319.60571813099074</v>
      </c>
      <c r="Z9" s="1">
        <v>8084.4822579302518</v>
      </c>
      <c r="AA9" s="1">
        <v>43688.791446401781</v>
      </c>
      <c r="AB9" s="1">
        <v>63006.925194786338</v>
      </c>
      <c r="AC9" s="1">
        <v>294845.67494724854</v>
      </c>
      <c r="AD9" s="1">
        <v>816.70532832311972</v>
      </c>
    </row>
    <row r="10" spans="1:30" x14ac:dyDescent="0.2">
      <c r="A10" s="1">
        <v>6</v>
      </c>
      <c r="B10" s="1">
        <v>9</v>
      </c>
      <c r="C10" s="1">
        <v>12</v>
      </c>
      <c r="D10" s="1">
        <v>50</v>
      </c>
      <c r="E10" s="1">
        <v>2000</v>
      </c>
      <c r="F10" s="1">
        <v>4.8</v>
      </c>
      <c r="G10" s="1" t="s">
        <v>31</v>
      </c>
      <c r="H10" s="1">
        <v>2834.5420000553131</v>
      </c>
      <c r="I10" s="1">
        <v>457315.10668024322</v>
      </c>
      <c r="J10" s="1">
        <v>215.2071090259968</v>
      </c>
      <c r="K10" s="1">
        <v>170965.7665057712</v>
      </c>
      <c r="L10" s="1">
        <v>0</v>
      </c>
      <c r="M10" s="1">
        <v>3717.369651849589</v>
      </c>
      <c r="N10" s="1">
        <v>148528.68914362451</v>
      </c>
      <c r="O10" s="1">
        <v>82.287362406440167</v>
      </c>
      <c r="P10" s="1">
        <v>8042.8430132688709</v>
      </c>
      <c r="Q10" s="1">
        <v>54.001811238725168</v>
      </c>
      <c r="R10" s="1">
        <v>635.48967416781261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512379.89980081056</v>
      </c>
      <c r="Y10" s="1">
        <v>282.77036412848264</v>
      </c>
      <c r="Z10" s="1">
        <v>28262.904845787329</v>
      </c>
      <c r="AA10" s="1">
        <v>45926.366118610007</v>
      </c>
      <c r="AB10" s="1">
        <v>63942.997273126559</v>
      </c>
      <c r="AC10" s="1">
        <v>299001.2477720438</v>
      </c>
      <c r="AD10" s="1">
        <v>943.1706344673122</v>
      </c>
    </row>
    <row r="11" spans="1:30" x14ac:dyDescent="0.2">
      <c r="A11" s="1">
        <v>6</v>
      </c>
      <c r="B11" s="1">
        <v>9</v>
      </c>
      <c r="C11" s="1">
        <v>12</v>
      </c>
      <c r="D11" s="1">
        <v>50</v>
      </c>
      <c r="E11" s="1">
        <v>2000</v>
      </c>
      <c r="F11" s="1">
        <v>4.9000000000000004</v>
      </c>
      <c r="G11" s="1" t="s">
        <v>31</v>
      </c>
      <c r="H11" s="1">
        <v>2679.7829999923706</v>
      </c>
      <c r="I11" s="1">
        <v>430544.06089649798</v>
      </c>
      <c r="J11" s="1">
        <v>203.9526579329692</v>
      </c>
      <c r="K11" s="1">
        <v>166539.97614954525</v>
      </c>
      <c r="L11" s="1">
        <v>0</v>
      </c>
      <c r="M11" s="1">
        <v>4131.1806413130525</v>
      </c>
      <c r="N11" s="1">
        <v>147271.68189981149</v>
      </c>
      <c r="O11" s="1">
        <v>81.77217207096696</v>
      </c>
      <c r="P11" s="1">
        <v>7049.5057102137725</v>
      </c>
      <c r="Q11" s="1">
        <v>54.253131283342555</v>
      </c>
      <c r="R11" s="1">
        <v>537.8745222596981</v>
      </c>
      <c r="S11" s="1">
        <v>1.7246394869980577</v>
      </c>
      <c r="T11" s="1">
        <v>9.5706963762378337E-4</v>
      </c>
      <c r="U11" s="1">
        <v>1.6496841065616373E-3</v>
      </c>
      <c r="V11" s="1">
        <v>0</v>
      </c>
      <c r="W11" s="1">
        <v>1.7246394869980577</v>
      </c>
      <c r="X11" s="1">
        <v>511087.36119623546</v>
      </c>
      <c r="Y11" s="1">
        <v>283.62228701233931</v>
      </c>
      <c r="Z11" s="1">
        <v>37826.018824393352</v>
      </c>
      <c r="AA11" s="1">
        <v>42347.438571534083</v>
      </c>
      <c r="AB11" s="1">
        <v>63390.851438935017</v>
      </c>
      <c r="AC11" s="1">
        <v>301727.93357762898</v>
      </c>
      <c r="AD11" s="1">
        <v>1003.3366391528956</v>
      </c>
    </row>
    <row r="12" spans="1:30" x14ac:dyDescent="0.2">
      <c r="A12" s="1">
        <v>6</v>
      </c>
      <c r="B12" s="1">
        <v>9</v>
      </c>
      <c r="C12" s="1">
        <v>12</v>
      </c>
      <c r="D12" s="1">
        <v>50</v>
      </c>
      <c r="E12" s="1">
        <v>2000</v>
      </c>
      <c r="F12" s="1">
        <v>5</v>
      </c>
      <c r="G12" s="1" t="s">
        <v>31</v>
      </c>
      <c r="H12" s="1">
        <v>3555.6480000019073</v>
      </c>
      <c r="I12" s="1">
        <v>508727.39394829393</v>
      </c>
      <c r="J12" s="1">
        <v>240.07899667215381</v>
      </c>
      <c r="K12" s="1">
        <v>238771.43335093663</v>
      </c>
      <c r="L12" s="1">
        <v>0</v>
      </c>
      <c r="M12" s="1">
        <v>4569.0990848142774</v>
      </c>
      <c r="N12" s="1">
        <v>194044.48639559935</v>
      </c>
      <c r="O12" s="1">
        <v>107.44434462657772</v>
      </c>
      <c r="P12" s="1">
        <v>15248.813199823197</v>
      </c>
      <c r="Q12" s="1">
        <v>70.430814292218201</v>
      </c>
      <c r="R12" s="1">
        <v>1196.1801482916635</v>
      </c>
      <c r="S12" s="1">
        <v>17.940413277040534</v>
      </c>
      <c r="T12" s="1">
        <v>9.8954292758083474E-3</v>
      </c>
      <c r="U12" s="1">
        <v>8.8698397291659223E-2</v>
      </c>
      <c r="V12" s="1">
        <v>0</v>
      </c>
      <c r="W12" s="1">
        <v>9.1412447995162438</v>
      </c>
      <c r="X12" s="1">
        <v>557159.6713534015</v>
      </c>
      <c r="Y12" s="1">
        <v>307.31366318444651</v>
      </c>
      <c r="Z12" s="1">
        <v>20019.451051706717</v>
      </c>
      <c r="AA12" s="1">
        <v>48257.384955043497</v>
      </c>
      <c r="AB12" s="1">
        <v>63516.422431235071</v>
      </c>
      <c r="AC12" s="1">
        <v>299168.60271188064</v>
      </c>
      <c r="AD12" s="1">
        <v>923.97333790049561</v>
      </c>
    </row>
    <row r="13" spans="1:30" x14ac:dyDescent="0.2">
      <c r="A13" s="1">
        <v>6</v>
      </c>
      <c r="B13" s="1">
        <v>9</v>
      </c>
      <c r="C13" s="1">
        <v>12</v>
      </c>
      <c r="D13" s="1">
        <v>50</v>
      </c>
      <c r="E13" s="1">
        <v>2000</v>
      </c>
      <c r="F13" s="1">
        <v>5.0999999999999996</v>
      </c>
      <c r="G13" s="1" t="s">
        <v>31</v>
      </c>
      <c r="H13" s="1">
        <v>2324.5130000114441</v>
      </c>
      <c r="I13" s="1">
        <v>448710.91190461931</v>
      </c>
      <c r="J13" s="1">
        <v>221.03985808109326</v>
      </c>
      <c r="K13" s="1">
        <v>151620.36901092052</v>
      </c>
      <c r="L13" s="1">
        <v>0</v>
      </c>
      <c r="M13" s="1">
        <v>2908.6742975336633</v>
      </c>
      <c r="N13" s="1">
        <v>125066.33106911485</v>
      </c>
      <c r="O13" s="1">
        <v>70.818987015353827</v>
      </c>
      <c r="P13" s="1">
        <v>6685.4278390206437</v>
      </c>
      <c r="Q13" s="1">
        <v>43.833149442580179</v>
      </c>
      <c r="R13" s="1">
        <v>754.54060879343933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475783.82264938822</v>
      </c>
      <c r="Y13" s="1">
        <v>270.63926203036874</v>
      </c>
      <c r="Z13" s="1">
        <v>63318.345059271145</v>
      </c>
      <c r="AA13" s="1">
        <v>44805.505122323448</v>
      </c>
      <c r="AB13" s="1">
        <v>62568.859363717173</v>
      </c>
      <c r="AC13" s="1">
        <v>292498.10791861662</v>
      </c>
      <c r="AD13" s="1">
        <v>1351.5597482682979</v>
      </c>
    </row>
    <row r="14" spans="1:30" x14ac:dyDescent="0.2">
      <c r="A14" s="1">
        <v>6</v>
      </c>
      <c r="B14" s="1">
        <v>9</v>
      </c>
      <c r="C14" s="1">
        <v>12</v>
      </c>
      <c r="D14" s="1">
        <v>50</v>
      </c>
      <c r="E14" s="1">
        <v>2000</v>
      </c>
      <c r="F14" s="1">
        <v>5.2</v>
      </c>
      <c r="G14" s="1" t="s">
        <v>31</v>
      </c>
      <c r="H14" s="1">
        <v>1855.3110001087189</v>
      </c>
      <c r="I14" s="1">
        <v>468615.16611093987</v>
      </c>
      <c r="J14" s="1">
        <v>232.33275464102127</v>
      </c>
      <c r="K14" s="1">
        <v>189668.21811905864</v>
      </c>
      <c r="L14" s="1">
        <v>0</v>
      </c>
      <c r="M14" s="1">
        <v>3959.8030272888495</v>
      </c>
      <c r="N14" s="1">
        <v>110119.09287583435</v>
      </c>
      <c r="O14" s="1">
        <v>61.177273819907974</v>
      </c>
      <c r="P14" s="1">
        <v>5913.2587294694222</v>
      </c>
      <c r="Q14" s="1">
        <v>36.699950317124603</v>
      </c>
      <c r="R14" s="1">
        <v>698.20149202493576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464773.81793261738</v>
      </c>
      <c r="Y14" s="1">
        <v>258.49489317720656</v>
      </c>
      <c r="Z14" s="1">
        <v>81067.408321432289</v>
      </c>
      <c r="AA14" s="1">
        <v>46473.984728477037</v>
      </c>
      <c r="AB14" s="1">
        <v>62687.534259045322</v>
      </c>
      <c r="AC14" s="1">
        <v>292725.25701367907</v>
      </c>
      <c r="AD14" s="1">
        <v>1164.5822655690272</v>
      </c>
    </row>
    <row r="15" spans="1:30" x14ac:dyDescent="0.2">
      <c r="A15" s="1">
        <v>6</v>
      </c>
      <c r="B15" s="1">
        <v>9</v>
      </c>
      <c r="C15" s="1">
        <v>12</v>
      </c>
      <c r="D15" s="1">
        <v>50</v>
      </c>
      <c r="E15" s="1">
        <v>2000</v>
      </c>
      <c r="F15" s="1">
        <v>5.3</v>
      </c>
      <c r="G15" s="1" t="s">
        <v>31</v>
      </c>
      <c r="H15" s="1">
        <v>2325.3860001564026</v>
      </c>
      <c r="I15" s="1">
        <v>467068.14868813223</v>
      </c>
      <c r="J15" s="1">
        <v>230.42335899759854</v>
      </c>
      <c r="K15" s="1">
        <v>184118.75896566073</v>
      </c>
      <c r="L15" s="1">
        <v>0</v>
      </c>
      <c r="M15" s="1">
        <v>3257.9624773883902</v>
      </c>
      <c r="N15" s="1">
        <v>130211.58242334409</v>
      </c>
      <c r="O15" s="1">
        <v>72.541271545038498</v>
      </c>
      <c r="P15" s="1">
        <v>7281.0891528490019</v>
      </c>
      <c r="Q15" s="1">
        <v>44.475784975797978</v>
      </c>
      <c r="R15" s="1">
        <v>641.34377771819072</v>
      </c>
      <c r="S15" s="1">
        <v>226.3094004544364</v>
      </c>
      <c r="T15" s="1">
        <v>0.12600746127752582</v>
      </c>
      <c r="U15" s="1">
        <v>28.500795134204871</v>
      </c>
      <c r="V15" s="1">
        <v>0</v>
      </c>
      <c r="W15" s="1">
        <v>226.3094004544364</v>
      </c>
      <c r="X15" s="1">
        <v>489859.10036977776</v>
      </c>
      <c r="Y15" s="1">
        <v>272.75005588517695</v>
      </c>
      <c r="Z15" s="1">
        <v>68154.162615709865</v>
      </c>
      <c r="AA15" s="1">
        <v>46890.736878032578</v>
      </c>
      <c r="AB15" s="1">
        <v>62140.156946508294</v>
      </c>
      <c r="AC15" s="1">
        <v>297309.53970735782</v>
      </c>
      <c r="AD15" s="1">
        <v>772.51217869202651</v>
      </c>
    </row>
    <row r="16" spans="1:30" x14ac:dyDescent="0.2">
      <c r="A16" s="1">
        <v>6</v>
      </c>
      <c r="B16" s="1">
        <v>9</v>
      </c>
      <c r="C16" s="1">
        <v>12</v>
      </c>
      <c r="D16" s="1">
        <v>50</v>
      </c>
      <c r="E16" s="1">
        <v>2000</v>
      </c>
      <c r="F16" s="1">
        <v>5.4</v>
      </c>
      <c r="G16" s="1" t="s">
        <v>31</v>
      </c>
      <c r="H16" s="1">
        <v>1747.5149998664856</v>
      </c>
      <c r="I16" s="1">
        <v>379719.95664936182</v>
      </c>
      <c r="J16" s="1">
        <v>189.8599783246809</v>
      </c>
      <c r="K16" s="1">
        <v>128880.31190431002</v>
      </c>
      <c r="L16" s="1">
        <v>0</v>
      </c>
      <c r="M16" s="1">
        <v>3476.8653313635195</v>
      </c>
      <c r="N16" s="1">
        <v>100134.51711733386</v>
      </c>
      <c r="O16" s="1">
        <v>55.878636784226487</v>
      </c>
      <c r="P16" s="1">
        <v>5175.3587753955344</v>
      </c>
      <c r="Q16" s="1">
        <v>34.532965777429581</v>
      </c>
      <c r="R16" s="1">
        <v>602.73692023903277</v>
      </c>
      <c r="S16" s="1">
        <v>236.32720767959108</v>
      </c>
      <c r="T16" s="1">
        <v>0.13217405351207556</v>
      </c>
      <c r="U16" s="1">
        <v>31.218855013779852</v>
      </c>
      <c r="V16" s="1">
        <v>0</v>
      </c>
      <c r="W16" s="1">
        <v>236.32720767959108</v>
      </c>
      <c r="X16" s="1">
        <v>460316.2676891454</v>
      </c>
      <c r="Y16" s="1">
        <v>257.44757700735204</v>
      </c>
      <c r="Z16" s="1">
        <v>85351.853219360943</v>
      </c>
      <c r="AA16" s="1">
        <v>38453.424081522331</v>
      </c>
      <c r="AB16" s="1">
        <v>63067.396229784565</v>
      </c>
      <c r="AC16" s="1">
        <v>298794.82519847393</v>
      </c>
      <c r="AD16" s="1">
        <v>731.14518028812608</v>
      </c>
    </row>
    <row r="17" spans="1:30" x14ac:dyDescent="0.2">
      <c r="A17" s="1">
        <v>6</v>
      </c>
      <c r="B17" s="1">
        <v>9</v>
      </c>
      <c r="C17" s="1">
        <v>12</v>
      </c>
      <c r="D17" s="1">
        <v>50</v>
      </c>
      <c r="E17" s="1">
        <v>2000</v>
      </c>
      <c r="F17" s="1">
        <v>5.5</v>
      </c>
      <c r="G17" s="1" t="s">
        <v>31</v>
      </c>
      <c r="H17" s="1">
        <v>2156.2509999275208</v>
      </c>
      <c r="I17" s="1">
        <v>432512.67275944893</v>
      </c>
      <c r="J17" s="1">
        <v>209.04430776193763</v>
      </c>
      <c r="K17" s="1">
        <v>164909.10728116852</v>
      </c>
      <c r="L17" s="1">
        <v>0</v>
      </c>
      <c r="M17" s="1">
        <v>3309.6716711927311</v>
      </c>
      <c r="N17" s="1">
        <v>130062.91067429242</v>
      </c>
      <c r="O17" s="1">
        <v>72.017115545012416</v>
      </c>
      <c r="P17" s="1">
        <v>6931.9221238810987</v>
      </c>
      <c r="Q17" s="1">
        <v>43.819355004172394</v>
      </c>
      <c r="R17" s="1">
        <v>573.54309612769703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502640.56773681199</v>
      </c>
      <c r="Y17" s="1">
        <v>277.70197112531048</v>
      </c>
      <c r="Z17" s="1">
        <v>82906.31137761788</v>
      </c>
      <c r="AA17" s="1">
        <v>43218.552845634964</v>
      </c>
      <c r="AB17" s="1">
        <v>63837.274268049288</v>
      </c>
      <c r="AC17" s="1">
        <v>309021.89508619794</v>
      </c>
      <c r="AD17" s="1">
        <v>825.71176705524113</v>
      </c>
    </row>
    <row r="18" spans="1:30" x14ac:dyDescent="0.2">
      <c r="A18" s="1">
        <v>6</v>
      </c>
      <c r="B18" s="1">
        <v>9</v>
      </c>
      <c r="C18" s="1">
        <v>12</v>
      </c>
      <c r="D18" s="1">
        <v>50</v>
      </c>
      <c r="E18" s="1">
        <v>2000</v>
      </c>
      <c r="F18" s="1">
        <v>5.6</v>
      </c>
      <c r="G18" s="1" t="s">
        <v>31</v>
      </c>
      <c r="H18" s="1">
        <v>1686.3340001106262</v>
      </c>
      <c r="I18" s="1">
        <v>398456.91202538373</v>
      </c>
      <c r="J18" s="1">
        <v>196.96337717517733</v>
      </c>
      <c r="K18" s="1">
        <v>127253.70638807862</v>
      </c>
      <c r="L18" s="1">
        <v>0</v>
      </c>
      <c r="M18" s="1">
        <v>2953.8978559407828</v>
      </c>
      <c r="N18" s="1">
        <v>103245.88671689248</v>
      </c>
      <c r="O18" s="1">
        <v>57.073458660526519</v>
      </c>
      <c r="P18" s="1">
        <v>4637.0310274283484</v>
      </c>
      <c r="Q18" s="1">
        <v>36.699950317124603</v>
      </c>
      <c r="R18" s="1">
        <v>525.84895841878642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471929.59795249038</v>
      </c>
      <c r="Y18" s="1">
        <v>261.02300771708536</v>
      </c>
      <c r="Z18" s="1">
        <v>88153.352214663901</v>
      </c>
      <c r="AA18" s="1">
        <v>40000.621361724392</v>
      </c>
      <c r="AB18" s="1">
        <v>63323.395703297501</v>
      </c>
      <c r="AC18" s="1">
        <v>305364.84647731925</v>
      </c>
      <c r="AD18" s="1">
        <v>769.54384438050261</v>
      </c>
    </row>
    <row r="19" spans="1:30" x14ac:dyDescent="0.2">
      <c r="A19" s="1">
        <v>6</v>
      </c>
      <c r="B19" s="1">
        <v>9</v>
      </c>
      <c r="C19" s="1">
        <v>12</v>
      </c>
      <c r="D19" s="1">
        <v>50</v>
      </c>
      <c r="E19" s="1">
        <v>2000</v>
      </c>
      <c r="F19" s="1">
        <v>5.7</v>
      </c>
      <c r="G19" s="1" t="s">
        <v>31</v>
      </c>
      <c r="H19" s="1">
        <v>1684.8600001335144</v>
      </c>
      <c r="I19" s="1">
        <v>454669.35884080315</v>
      </c>
      <c r="J19" s="1">
        <v>225.97880658091609</v>
      </c>
      <c r="K19" s="1">
        <v>181494.36083685438</v>
      </c>
      <c r="L19" s="1">
        <v>0</v>
      </c>
      <c r="M19" s="1">
        <v>4171.6364424583808</v>
      </c>
      <c r="N19" s="1">
        <v>98700.120606011187</v>
      </c>
      <c r="O19" s="1">
        <v>55.139732182129158</v>
      </c>
      <c r="P19" s="1">
        <v>5022.8988625188413</v>
      </c>
      <c r="Q19" s="1">
        <v>35.477081799350344</v>
      </c>
      <c r="R19" s="1">
        <v>533.20361442743797</v>
      </c>
      <c r="S19" s="1">
        <v>211.97615756054438</v>
      </c>
      <c r="T19" s="1">
        <v>0.11835631354580926</v>
      </c>
      <c r="U19" s="1">
        <v>25.074708351515504</v>
      </c>
      <c r="V19" s="1">
        <v>0</v>
      </c>
      <c r="W19" s="1">
        <v>211.97615756054438</v>
      </c>
      <c r="X19" s="1">
        <v>456502.14871060033</v>
      </c>
      <c r="Y19" s="1">
        <v>254.8867385318818</v>
      </c>
      <c r="Z19" s="1">
        <v>92797.276716164517</v>
      </c>
      <c r="AA19" s="1">
        <v>44681.039549711364</v>
      </c>
      <c r="AB19" s="1">
        <v>63053.277925812959</v>
      </c>
      <c r="AC19" s="1">
        <v>294985.81167104264</v>
      </c>
      <c r="AD19" s="1">
        <v>1205.814300886226</v>
      </c>
    </row>
    <row r="20" spans="1:30" x14ac:dyDescent="0.2">
      <c r="A20" s="1">
        <v>6</v>
      </c>
      <c r="B20" s="1">
        <v>9</v>
      </c>
      <c r="C20" s="1">
        <v>12</v>
      </c>
      <c r="D20" s="1">
        <v>50</v>
      </c>
      <c r="E20" s="1">
        <v>2000</v>
      </c>
      <c r="F20" s="1">
        <v>5.8</v>
      </c>
      <c r="G20" s="1" t="s">
        <v>31</v>
      </c>
      <c r="H20" s="1">
        <v>1436.8830001354218</v>
      </c>
      <c r="I20" s="1">
        <v>425211.39230931783</v>
      </c>
      <c r="J20" s="1">
        <v>214.64482196331036</v>
      </c>
      <c r="K20" s="1">
        <v>157093.20091092165</v>
      </c>
      <c r="L20" s="1">
        <v>0</v>
      </c>
      <c r="M20" s="1">
        <v>5085.2536134121165</v>
      </c>
      <c r="N20" s="1">
        <v>88340.06153516809</v>
      </c>
      <c r="O20" s="1">
        <v>49.050561651953409</v>
      </c>
      <c r="P20" s="1">
        <v>4293.6354226725425</v>
      </c>
      <c r="Q20" s="1">
        <v>32.428458289483842</v>
      </c>
      <c r="R20" s="1">
        <v>595.43595315203675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451099.48370231944</v>
      </c>
      <c r="Y20" s="1">
        <v>249.36400425777748</v>
      </c>
      <c r="Z20" s="1">
        <v>122887.0543423935</v>
      </c>
      <c r="AA20" s="1">
        <v>41679.765168894395</v>
      </c>
      <c r="AB20" s="1">
        <v>63461.143695254665</v>
      </c>
      <c r="AC20" s="1">
        <v>298717.79176891281</v>
      </c>
      <c r="AD20" s="1">
        <v>1358.3503249436162</v>
      </c>
    </row>
    <row r="21" spans="1:30" x14ac:dyDescent="0.2">
      <c r="A21" s="1">
        <v>6</v>
      </c>
      <c r="B21" s="1">
        <v>9</v>
      </c>
      <c r="C21" s="1">
        <v>12</v>
      </c>
      <c r="D21" s="1">
        <v>50</v>
      </c>
      <c r="E21" s="1">
        <v>2000</v>
      </c>
      <c r="F21" s="1">
        <v>5.9</v>
      </c>
      <c r="G21" s="1" t="s">
        <v>31</v>
      </c>
      <c r="H21" s="1">
        <v>1443.4979999065399</v>
      </c>
      <c r="I21" s="1">
        <v>400650.4104406496</v>
      </c>
      <c r="J21" s="1">
        <v>201.94073106887581</v>
      </c>
      <c r="K21" s="1">
        <v>131844.71672226122</v>
      </c>
      <c r="L21" s="1">
        <v>0</v>
      </c>
      <c r="M21" s="1">
        <v>2981.4467930016608</v>
      </c>
      <c r="N21" s="1">
        <v>89872.807805872464</v>
      </c>
      <c r="O21" s="1">
        <v>50.012692156857241</v>
      </c>
      <c r="P21" s="1">
        <v>4539.0460394471866</v>
      </c>
      <c r="Q21" s="1">
        <v>32.922928462081472</v>
      </c>
      <c r="R21" s="1">
        <v>770.52554104578712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454317.26855713018</v>
      </c>
      <c r="Y21" s="1">
        <v>252.53878185499175</v>
      </c>
      <c r="Z21" s="1">
        <v>129464.37412949908</v>
      </c>
      <c r="AA21" s="1">
        <v>40061.397452807942</v>
      </c>
      <c r="AB21" s="1">
        <v>63232.681967605939</v>
      </c>
      <c r="AC21" s="1">
        <v>301546.91507045069</v>
      </c>
      <c r="AD21" s="1">
        <v>887.10658816569617</v>
      </c>
    </row>
    <row r="22" spans="1:30" x14ac:dyDescent="0.2">
      <c r="A22" s="1">
        <v>6</v>
      </c>
      <c r="B22" s="1">
        <v>9</v>
      </c>
      <c r="C22" s="1">
        <v>12</v>
      </c>
      <c r="D22" s="1">
        <v>50</v>
      </c>
      <c r="E22" s="1">
        <v>2000</v>
      </c>
      <c r="F22" s="1">
        <v>6</v>
      </c>
      <c r="G22" s="1" t="s">
        <v>31</v>
      </c>
      <c r="H22" s="1">
        <v>1712.779000043869</v>
      </c>
      <c r="I22" s="1">
        <v>440176.32403924927</v>
      </c>
      <c r="J22" s="1">
        <v>216.09048799177677</v>
      </c>
      <c r="K22" s="1">
        <v>166615.81779768938</v>
      </c>
      <c r="L22" s="1">
        <v>0</v>
      </c>
      <c r="M22" s="1">
        <v>3383.0151614353013</v>
      </c>
      <c r="N22" s="1">
        <v>105156.4592304143</v>
      </c>
      <c r="O22" s="1">
        <v>58.129607092545221</v>
      </c>
      <c r="P22" s="1">
        <v>5569.7625245242816</v>
      </c>
      <c r="Q22" s="1">
        <v>35.710893556863084</v>
      </c>
      <c r="R22" s="1">
        <v>659.6827003966846</v>
      </c>
      <c r="S22" s="1">
        <v>366.11065052187314</v>
      </c>
      <c r="T22" s="1">
        <v>0.20060857562842363</v>
      </c>
      <c r="U22" s="1">
        <v>73.404692322972892</v>
      </c>
      <c r="V22" s="1">
        <v>0</v>
      </c>
      <c r="W22" s="1">
        <v>366.11065052187314</v>
      </c>
      <c r="X22" s="1">
        <v>471451.17377225135</v>
      </c>
      <c r="Y22" s="1">
        <v>258.32941028616511</v>
      </c>
      <c r="Z22" s="1">
        <v>107239.48705001414</v>
      </c>
      <c r="AA22" s="1">
        <v>42998.12488274755</v>
      </c>
      <c r="AB22" s="1">
        <v>63312.509310366557</v>
      </c>
      <c r="AC22" s="1">
        <v>301510.37819442002</v>
      </c>
      <c r="AD22" s="1">
        <v>1426.0827871860345</v>
      </c>
    </row>
    <row r="23" spans="1:30" x14ac:dyDescent="0.2">
      <c r="A23" s="1">
        <v>6</v>
      </c>
      <c r="B23" s="1">
        <v>9</v>
      </c>
      <c r="C23" s="1">
        <v>12</v>
      </c>
      <c r="D23" s="1">
        <v>50</v>
      </c>
      <c r="E23" s="1">
        <v>2000</v>
      </c>
      <c r="F23" s="1">
        <v>6.1</v>
      </c>
      <c r="G23" s="1" t="s">
        <v>31</v>
      </c>
      <c r="H23" s="1">
        <v>1399.8380000591278</v>
      </c>
      <c r="I23" s="1">
        <v>400801.85574027617</v>
      </c>
      <c r="J23" s="1">
        <v>203.65947954282325</v>
      </c>
      <c r="K23" s="1">
        <v>133914.02578622874</v>
      </c>
      <c r="L23" s="1">
        <v>0</v>
      </c>
      <c r="M23" s="1">
        <v>3505.793598561359</v>
      </c>
      <c r="N23" s="1">
        <v>84889.610187181388</v>
      </c>
      <c r="O23" s="1">
        <v>47.825132499820498</v>
      </c>
      <c r="P23" s="1">
        <v>4116.059361717842</v>
      </c>
      <c r="Q23" s="1">
        <v>31.375737230762752</v>
      </c>
      <c r="R23" s="1">
        <v>600.47646162365527</v>
      </c>
      <c r="S23" s="1">
        <v>27.646164151129597</v>
      </c>
      <c r="T23" s="1">
        <v>1.5645820119484774E-2</v>
      </c>
      <c r="U23" s="1">
        <v>0.29339136554273476</v>
      </c>
      <c r="V23" s="1">
        <v>0</v>
      </c>
      <c r="W23" s="1">
        <v>22.403060054294201</v>
      </c>
      <c r="X23" s="1">
        <v>436796.42602514318</v>
      </c>
      <c r="Y23" s="1">
        <v>247.19661914269562</v>
      </c>
      <c r="Z23" s="1">
        <v>159802.91358048737</v>
      </c>
      <c r="AA23" s="1">
        <v>40588.544413458978</v>
      </c>
      <c r="AB23" s="1">
        <v>62750.50256046257</v>
      </c>
      <c r="AC23" s="1">
        <v>294422.31782341184</v>
      </c>
      <c r="AD23" s="1">
        <v>1260.2701208872779</v>
      </c>
    </row>
    <row r="24" spans="1:30" x14ac:dyDescent="0.2">
      <c r="A24" s="1">
        <v>6</v>
      </c>
      <c r="B24" s="1">
        <v>9</v>
      </c>
      <c r="C24" s="1">
        <v>12</v>
      </c>
      <c r="D24" s="1">
        <v>50</v>
      </c>
      <c r="E24" s="1">
        <v>2000</v>
      </c>
      <c r="F24" s="1">
        <v>6.2</v>
      </c>
      <c r="G24" s="1" t="s">
        <v>31</v>
      </c>
      <c r="H24" s="1">
        <v>1156.3050000667572</v>
      </c>
      <c r="I24" s="1">
        <v>401032.96833498625</v>
      </c>
      <c r="J24" s="1">
        <v>204.81765492083056</v>
      </c>
      <c r="K24" s="1">
        <v>157852.33699495235</v>
      </c>
      <c r="L24" s="1">
        <v>0</v>
      </c>
      <c r="M24" s="1">
        <v>4283.8773652266245</v>
      </c>
      <c r="N24" s="1">
        <v>77462.098165590127</v>
      </c>
      <c r="O24" s="1">
        <v>43.034498980883406</v>
      </c>
      <c r="P24" s="1">
        <v>3787.950840924585</v>
      </c>
      <c r="Q24" s="1">
        <v>26.55452745065395</v>
      </c>
      <c r="R24" s="1">
        <v>468.8759677716107</v>
      </c>
      <c r="S24" s="1">
        <v>234.05423385203358</v>
      </c>
      <c r="T24" s="1">
        <v>0.13017476854951812</v>
      </c>
      <c r="U24" s="1">
        <v>30.451010249356337</v>
      </c>
      <c r="V24" s="1">
        <v>0</v>
      </c>
      <c r="W24" s="1">
        <v>234.05423385203358</v>
      </c>
      <c r="X24" s="1">
        <v>433574.18015997816</v>
      </c>
      <c r="Y24" s="1">
        <v>241.14248062290221</v>
      </c>
      <c r="Z24" s="1">
        <v>179857.8229648151</v>
      </c>
      <c r="AA24" s="1">
        <v>40230.844486960836</v>
      </c>
      <c r="AB24" s="1">
        <v>62686.932121505786</v>
      </c>
      <c r="AC24" s="1">
        <v>293074.40437396464</v>
      </c>
      <c r="AD24" s="1">
        <v>871.55003887353405</v>
      </c>
    </row>
    <row r="25" spans="1:30" x14ac:dyDescent="0.2">
      <c r="A25" s="1">
        <v>6</v>
      </c>
      <c r="B25" s="1">
        <v>9</v>
      </c>
      <c r="C25" s="1">
        <v>12</v>
      </c>
      <c r="D25" s="1">
        <v>50</v>
      </c>
      <c r="E25" s="1">
        <v>2000</v>
      </c>
      <c r="F25" s="1">
        <v>6.3</v>
      </c>
      <c r="G25" s="1" t="s">
        <v>31</v>
      </c>
      <c r="H25" s="1">
        <v>1412.739000082016</v>
      </c>
      <c r="I25" s="1">
        <v>424420.74362882454</v>
      </c>
      <c r="J25" s="1">
        <v>216.87314441943002</v>
      </c>
      <c r="K25" s="1">
        <v>151641.08233984685</v>
      </c>
      <c r="L25" s="1">
        <v>0</v>
      </c>
      <c r="M25" s="1">
        <v>2895.5464600933528</v>
      </c>
      <c r="N25" s="1">
        <v>90657.014302448253</v>
      </c>
      <c r="O25" s="1">
        <v>50.365007945804585</v>
      </c>
      <c r="P25" s="1">
        <v>4005.1772838002703</v>
      </c>
      <c r="Q25" s="1">
        <v>33.318098162532351</v>
      </c>
      <c r="R25" s="1">
        <v>432.6425077319991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448928.60788030672</v>
      </c>
      <c r="Y25" s="1">
        <v>250.23891186193239</v>
      </c>
      <c r="Z25" s="1">
        <v>164044.80769684413</v>
      </c>
      <c r="AA25" s="1">
        <v>42220.774926273312</v>
      </c>
      <c r="AB25" s="1">
        <v>62242.912130909521</v>
      </c>
      <c r="AC25" s="1">
        <v>296859.50496954413</v>
      </c>
      <c r="AD25" s="1">
        <v>727.86435447147392</v>
      </c>
    </row>
    <row r="26" spans="1:30" x14ac:dyDescent="0.2">
      <c r="A26" s="1">
        <v>6</v>
      </c>
      <c r="B26" s="1">
        <v>9</v>
      </c>
      <c r="C26" s="1">
        <v>12</v>
      </c>
      <c r="D26" s="1">
        <v>50</v>
      </c>
      <c r="E26" s="1">
        <v>2000</v>
      </c>
      <c r="F26" s="1">
        <v>6.4</v>
      </c>
      <c r="G26" s="1" t="s">
        <v>31</v>
      </c>
      <c r="H26" s="1">
        <v>1120.9079999923706</v>
      </c>
      <c r="I26" s="1">
        <v>338940.53826975182</v>
      </c>
      <c r="J26" s="1">
        <v>176.16452093022443</v>
      </c>
      <c r="K26" s="1">
        <v>117308.19869673222</v>
      </c>
      <c r="L26" s="1">
        <v>0</v>
      </c>
      <c r="M26" s="1">
        <v>3022.1405961735445</v>
      </c>
      <c r="N26" s="1">
        <v>70621.671235273549</v>
      </c>
      <c r="O26" s="1">
        <v>39.409414751826759</v>
      </c>
      <c r="P26" s="1">
        <v>3483.8713003537132</v>
      </c>
      <c r="Q26" s="1">
        <v>14.333071299311996</v>
      </c>
      <c r="R26" s="1">
        <v>402.78899077568622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429113.31242094323</v>
      </c>
      <c r="Y26" s="1">
        <v>240.66927224954753</v>
      </c>
      <c r="Z26" s="1">
        <v>180266.97639259309</v>
      </c>
      <c r="AA26" s="1">
        <v>33872.813067142997</v>
      </c>
      <c r="AB26" s="1">
        <v>62953.011110672574</v>
      </c>
      <c r="AC26" s="1">
        <v>297726.16747442534</v>
      </c>
      <c r="AD26" s="1">
        <v>1172.7332354957607</v>
      </c>
    </row>
    <row r="27" spans="1:30" x14ac:dyDescent="0.2">
      <c r="A27" s="1">
        <v>6</v>
      </c>
      <c r="B27" s="1">
        <v>9</v>
      </c>
      <c r="C27" s="1">
        <v>12</v>
      </c>
      <c r="D27" s="1">
        <v>50</v>
      </c>
      <c r="E27" s="1">
        <v>2000</v>
      </c>
      <c r="F27" s="1">
        <v>6.5</v>
      </c>
      <c r="G27" s="1" t="s">
        <v>31</v>
      </c>
      <c r="H27" s="1">
        <v>1313.7560000419617</v>
      </c>
      <c r="I27" s="1">
        <v>415001.52864929981</v>
      </c>
      <c r="J27" s="1">
        <v>208.5434817333165</v>
      </c>
      <c r="K27" s="1">
        <v>148756.97945087394</v>
      </c>
      <c r="L27" s="1">
        <v>0</v>
      </c>
      <c r="M27" s="1">
        <v>3608.9930914658698</v>
      </c>
      <c r="N27" s="1">
        <v>85956.489352617325</v>
      </c>
      <c r="O27" s="1">
        <v>47.594955344749351</v>
      </c>
      <c r="P27" s="1">
        <v>3928.0724303418256</v>
      </c>
      <c r="Q27" s="1">
        <v>32.041858921515086</v>
      </c>
      <c r="R27" s="1">
        <v>505.73862409311459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458634.57050324668</v>
      </c>
      <c r="Y27" s="1">
        <v>253.24934870416715</v>
      </c>
      <c r="Z27" s="1">
        <v>170077.9032035353</v>
      </c>
      <c r="AA27" s="1">
        <v>41185.708930942026</v>
      </c>
      <c r="AB27" s="1">
        <v>63768.56476884766</v>
      </c>
      <c r="AC27" s="1">
        <v>308805.8579708027</v>
      </c>
      <c r="AD27" s="1">
        <v>1013.8507164229181</v>
      </c>
    </row>
    <row r="28" spans="1:30" x14ac:dyDescent="0.2">
      <c r="A28" s="1">
        <v>6</v>
      </c>
      <c r="B28" s="1">
        <v>9</v>
      </c>
      <c r="C28" s="1">
        <v>12</v>
      </c>
      <c r="D28" s="1">
        <v>50</v>
      </c>
      <c r="E28" s="1">
        <v>2000</v>
      </c>
      <c r="F28" s="1">
        <v>6.6</v>
      </c>
      <c r="G28" s="1" t="s">
        <v>31</v>
      </c>
      <c r="H28" s="1">
        <v>1077.1349999904633</v>
      </c>
      <c r="I28" s="1">
        <v>373026.83313806541</v>
      </c>
      <c r="J28" s="1">
        <v>192.4803060567933</v>
      </c>
      <c r="K28" s="1">
        <v>113839.20479695828</v>
      </c>
      <c r="L28" s="1">
        <v>0</v>
      </c>
      <c r="M28" s="1">
        <v>3594.6588033709568</v>
      </c>
      <c r="N28" s="1">
        <v>71437.632794009958</v>
      </c>
      <c r="O28" s="1">
        <v>39.468305411055226</v>
      </c>
      <c r="P28" s="1">
        <v>2783.480443201368</v>
      </c>
      <c r="Q28" s="1">
        <v>26.402179014130525</v>
      </c>
      <c r="R28" s="1">
        <v>390.45543687774807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442489.01869376452</v>
      </c>
      <c r="Y28" s="1">
        <v>243.92999927991428</v>
      </c>
      <c r="Z28" s="1">
        <v>179412.20006391339</v>
      </c>
      <c r="AA28" s="1">
        <v>37166.039199456369</v>
      </c>
      <c r="AB28" s="1">
        <v>63277.504836723485</v>
      </c>
      <c r="AC28" s="1">
        <v>306725.55957749381</v>
      </c>
      <c r="AD28" s="1">
        <v>1089.1192156407155</v>
      </c>
    </row>
    <row r="29" spans="1:30" x14ac:dyDescent="0.2">
      <c r="A29" s="1">
        <v>6</v>
      </c>
      <c r="B29" s="1">
        <v>9</v>
      </c>
      <c r="C29" s="1">
        <v>12</v>
      </c>
      <c r="D29" s="1">
        <v>50</v>
      </c>
      <c r="E29" s="1">
        <v>2000</v>
      </c>
      <c r="F29" s="1">
        <v>6.7</v>
      </c>
      <c r="G29" s="1" t="s">
        <v>31</v>
      </c>
      <c r="H29" s="1">
        <v>1153.1229999065399</v>
      </c>
      <c r="I29" s="1">
        <v>404966.68094207905</v>
      </c>
      <c r="J29" s="1">
        <v>207.88843990866482</v>
      </c>
      <c r="K29" s="1">
        <v>152210.177576118</v>
      </c>
      <c r="L29" s="1">
        <v>0</v>
      </c>
      <c r="M29" s="1">
        <v>4239.6717523839015</v>
      </c>
      <c r="N29" s="1">
        <v>74417.909081601931</v>
      </c>
      <c r="O29" s="1">
        <v>41.690705367844217</v>
      </c>
      <c r="P29" s="1">
        <v>3955.5482409189531</v>
      </c>
      <c r="Q29" s="1">
        <v>23.394564933218135</v>
      </c>
      <c r="R29" s="1">
        <v>494.92522016592739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430574.46797077544</v>
      </c>
      <c r="Y29" s="1">
        <v>241.08312876303216</v>
      </c>
      <c r="Z29" s="1">
        <v>181803.68877726543</v>
      </c>
      <c r="AA29" s="1">
        <v>40202.315644319329</v>
      </c>
      <c r="AB29" s="1">
        <v>62965.67606653284</v>
      </c>
      <c r="AC29" s="1">
        <v>293916.79081013688</v>
      </c>
      <c r="AD29" s="1">
        <v>1378.9008462229763</v>
      </c>
    </row>
    <row r="30" spans="1:30" x14ac:dyDescent="0.2">
      <c r="A30" s="1">
        <v>6</v>
      </c>
      <c r="B30" s="1">
        <v>9</v>
      </c>
      <c r="C30" s="1">
        <v>12</v>
      </c>
      <c r="D30" s="1">
        <v>50</v>
      </c>
      <c r="E30" s="1">
        <v>2000</v>
      </c>
      <c r="F30" s="1">
        <v>6.8</v>
      </c>
      <c r="G30" s="1" t="s">
        <v>31</v>
      </c>
      <c r="H30" s="1">
        <v>1012.7539999485016</v>
      </c>
      <c r="I30" s="1">
        <v>397216.23251494812</v>
      </c>
      <c r="J30" s="1">
        <v>206.13193176696839</v>
      </c>
      <c r="K30" s="1">
        <v>148269.30422528286</v>
      </c>
      <c r="L30" s="1">
        <v>0</v>
      </c>
      <c r="M30" s="1">
        <v>3502.1679573145489</v>
      </c>
      <c r="N30" s="1">
        <v>69193.969766797847</v>
      </c>
      <c r="O30" s="1">
        <v>38.441094314887692</v>
      </c>
      <c r="P30" s="1">
        <v>3247.7345592607394</v>
      </c>
      <c r="Q30" s="1">
        <v>19.942074291532663</v>
      </c>
      <c r="R30" s="1">
        <v>580.75251829908666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431456.11047331098</v>
      </c>
      <c r="Y30" s="1">
        <v>238.76929190554011</v>
      </c>
      <c r="Z30" s="1">
        <v>217712.18144211182</v>
      </c>
      <c r="AA30" s="1">
        <v>39440.287293117704</v>
      </c>
      <c r="AB30" s="1">
        <v>63449.665240342409</v>
      </c>
      <c r="AC30" s="1">
        <v>298275.44586846756</v>
      </c>
      <c r="AD30" s="1">
        <v>1030.9024298569775</v>
      </c>
    </row>
    <row r="31" spans="1:30" x14ac:dyDescent="0.2">
      <c r="A31" s="1">
        <v>6</v>
      </c>
      <c r="B31" s="1">
        <v>9</v>
      </c>
      <c r="C31" s="1">
        <v>12</v>
      </c>
      <c r="D31" s="1">
        <v>50</v>
      </c>
      <c r="E31" s="1">
        <v>2000</v>
      </c>
      <c r="F31" s="1">
        <v>6.9</v>
      </c>
      <c r="G31" s="1" t="s">
        <v>31</v>
      </c>
      <c r="H31" s="1">
        <v>1082.6419999599457</v>
      </c>
      <c r="I31" s="1">
        <v>389279.09883564536</v>
      </c>
      <c r="J31" s="1">
        <v>201.17782885563068</v>
      </c>
      <c r="K31" s="1">
        <v>134254.54127856309</v>
      </c>
      <c r="L31" s="1">
        <v>0</v>
      </c>
      <c r="M31" s="1">
        <v>2565.7018606750876</v>
      </c>
      <c r="N31" s="1">
        <v>74990.817911209</v>
      </c>
      <c r="O31" s="1">
        <v>41.684723686052806</v>
      </c>
      <c r="P31" s="1">
        <v>3443.0739323147959</v>
      </c>
      <c r="Q31" s="1">
        <v>23.715376179919986</v>
      </c>
      <c r="R31" s="1">
        <v>458.02343195301091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439877.24556879961</v>
      </c>
      <c r="Y31" s="1">
        <v>244.376247538222</v>
      </c>
      <c r="Z31" s="1">
        <v>220821.60089378958</v>
      </c>
      <c r="AA31" s="1">
        <v>38577.337005480753</v>
      </c>
      <c r="AB31" s="1">
        <v>63393.286577595645</v>
      </c>
      <c r="AC31" s="1">
        <v>301548.28943151399</v>
      </c>
      <c r="AD31" s="1">
        <v>891.53367790386937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F1" workbookViewId="0">
      <selection activeCell="E1" sqref="A1:E1048576"/>
    </sheetView>
  </sheetViews>
  <sheetFormatPr defaultRowHeight="16.5" x14ac:dyDescent="0.3"/>
  <cols>
    <col min="1" max="5" width="0" hidden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1">
        <v>6</v>
      </c>
      <c r="B2" s="1">
        <v>9</v>
      </c>
      <c r="C2" s="1">
        <v>12</v>
      </c>
      <c r="D2" s="1">
        <v>50</v>
      </c>
      <c r="E2" s="1">
        <v>2000</v>
      </c>
      <c r="F2" s="1">
        <v>4</v>
      </c>
      <c r="G2" s="1" t="s">
        <v>35</v>
      </c>
      <c r="H2" s="1">
        <v>19807.884999990463</v>
      </c>
      <c r="I2" s="1">
        <v>399339.34721838101</v>
      </c>
      <c r="J2" s="1">
        <v>209.07819226093247</v>
      </c>
      <c r="K2" s="1">
        <v>420668.07023331331</v>
      </c>
      <c r="L2" s="1">
        <v>0</v>
      </c>
      <c r="M2" s="1">
        <v>4073.1079103789621</v>
      </c>
      <c r="N2" s="1">
        <v>931329.31945310789</v>
      </c>
      <c r="O2" s="1">
        <v>578.82493440218013</v>
      </c>
      <c r="P2" s="1">
        <v>125411.27406579275</v>
      </c>
      <c r="Q2" s="1">
        <v>542.24286680345813</v>
      </c>
      <c r="R2" s="1">
        <v>1740.4116648299596</v>
      </c>
      <c r="S2" s="1">
        <v>15.452772418397217</v>
      </c>
      <c r="T2" s="1">
        <v>9.6159131415041801E-3</v>
      </c>
      <c r="U2" s="1">
        <v>8.4431354471131662E-2</v>
      </c>
      <c r="V2" s="1">
        <v>0</v>
      </c>
      <c r="W2" s="1">
        <v>10.59306472667231</v>
      </c>
      <c r="X2" s="1">
        <v>1226448.7666509128</v>
      </c>
      <c r="Y2" s="1">
        <v>763.19151627312556</v>
      </c>
      <c r="Z2" s="1">
        <v>681.81670324870231</v>
      </c>
      <c r="AA2" s="1">
        <v>6565.253471643935</v>
      </c>
      <c r="AB2" s="1">
        <v>56250.378117999557</v>
      </c>
      <c r="AC2" s="1">
        <v>267050.21034887608</v>
      </c>
      <c r="AD2" s="1">
        <v>31360.707939009881</v>
      </c>
    </row>
    <row r="3" spans="1:30" x14ac:dyDescent="0.2">
      <c r="A3" s="1">
        <v>6</v>
      </c>
      <c r="B3" s="1">
        <v>9</v>
      </c>
      <c r="C3" s="1">
        <v>12</v>
      </c>
      <c r="D3" s="1">
        <v>50</v>
      </c>
      <c r="E3" s="1">
        <v>2000</v>
      </c>
      <c r="F3" s="1">
        <v>4.0999999999999996</v>
      </c>
      <c r="G3" s="1" t="s">
        <v>35</v>
      </c>
      <c r="H3" s="1">
        <v>17290.151999950409</v>
      </c>
      <c r="I3" s="1">
        <v>489368.01862057747</v>
      </c>
      <c r="J3" s="1">
        <v>236.982091341684</v>
      </c>
      <c r="K3" s="1">
        <v>381626.02326267812</v>
      </c>
      <c r="L3" s="1">
        <v>0</v>
      </c>
      <c r="M3" s="1">
        <v>4073.1079103789621</v>
      </c>
      <c r="N3" s="1">
        <v>822975.25045030378</v>
      </c>
      <c r="O3" s="1">
        <v>510.5305523885259</v>
      </c>
      <c r="P3" s="1">
        <v>161848.88237722966</v>
      </c>
      <c r="Q3" s="1">
        <v>407.53093963855554</v>
      </c>
      <c r="R3" s="1">
        <v>2118.1184136155644</v>
      </c>
      <c r="S3" s="1">
        <v>9.8631974223762882</v>
      </c>
      <c r="T3" s="1">
        <v>6.1414678844186107E-3</v>
      </c>
      <c r="U3" s="1">
        <v>6.0536792579429045E-2</v>
      </c>
      <c r="V3" s="1">
        <v>0</v>
      </c>
      <c r="W3" s="1">
        <v>9.8631974223762882</v>
      </c>
      <c r="X3" s="1">
        <v>1110870.8284696243</v>
      </c>
      <c r="Y3" s="1">
        <v>691.70039132604256</v>
      </c>
      <c r="Z3" s="1">
        <v>980.2345296584225</v>
      </c>
      <c r="AA3" s="1">
        <v>9216.3198871252553</v>
      </c>
      <c r="AB3" s="1">
        <v>55917.540261617694</v>
      </c>
      <c r="AC3" s="1">
        <v>267285.73515726021</v>
      </c>
      <c r="AD3" s="1">
        <v>38065.43991005265</v>
      </c>
    </row>
    <row r="4" spans="1:30" x14ac:dyDescent="0.2">
      <c r="A4" s="1">
        <v>6</v>
      </c>
      <c r="B4" s="1">
        <v>9</v>
      </c>
      <c r="C4" s="1">
        <v>12</v>
      </c>
      <c r="D4" s="1">
        <v>50</v>
      </c>
      <c r="E4" s="1">
        <v>2000</v>
      </c>
      <c r="F4" s="1">
        <v>4.2</v>
      </c>
      <c r="G4" s="1" t="s">
        <v>35</v>
      </c>
      <c r="H4" s="1">
        <v>19697.623999834061</v>
      </c>
      <c r="I4" s="1">
        <v>468432.56405401859</v>
      </c>
      <c r="J4" s="1">
        <v>236.22418762179456</v>
      </c>
      <c r="K4" s="1">
        <v>524331.26726818376</v>
      </c>
      <c r="L4" s="1">
        <v>0</v>
      </c>
      <c r="M4" s="1">
        <v>4073.1079103789621</v>
      </c>
      <c r="N4" s="1">
        <v>1068542.8460999199</v>
      </c>
      <c r="O4" s="1">
        <v>638.31711236554349</v>
      </c>
      <c r="P4" s="1">
        <v>131830.08772918483</v>
      </c>
      <c r="Q4" s="1">
        <v>614.12460349004937</v>
      </c>
      <c r="R4" s="1">
        <v>2027.2497798531585</v>
      </c>
      <c r="S4" s="1">
        <v>344.13867162196084</v>
      </c>
      <c r="T4" s="1">
        <v>0.20656582930489847</v>
      </c>
      <c r="U4" s="1">
        <v>56.600186599261299</v>
      </c>
      <c r="V4" s="1">
        <v>0</v>
      </c>
      <c r="W4" s="1">
        <v>306.40754835316238</v>
      </c>
      <c r="X4" s="1">
        <v>1367987.8870949866</v>
      </c>
      <c r="Y4" s="1">
        <v>821.12118072928365</v>
      </c>
      <c r="Z4" s="1">
        <v>689.67620560252431</v>
      </c>
      <c r="AA4" s="1">
        <v>9168.8526359348634</v>
      </c>
      <c r="AB4" s="1">
        <v>58928.643961096255</v>
      </c>
      <c r="AC4" s="1">
        <v>275759.53598089196</v>
      </c>
      <c r="AD4" s="1">
        <v>34844.612611780132</v>
      </c>
    </row>
    <row r="5" spans="1:30" x14ac:dyDescent="0.2">
      <c r="A5" s="1">
        <v>6</v>
      </c>
      <c r="B5" s="1">
        <v>9</v>
      </c>
      <c r="C5" s="1">
        <v>12</v>
      </c>
      <c r="D5" s="1">
        <v>50</v>
      </c>
      <c r="E5" s="1">
        <v>2000</v>
      </c>
      <c r="F5" s="1">
        <v>4.3</v>
      </c>
      <c r="G5" s="1" t="s">
        <v>35</v>
      </c>
      <c r="H5" s="1">
        <v>15508.900000095367</v>
      </c>
      <c r="I5" s="1">
        <v>494857.63266242557</v>
      </c>
      <c r="J5" s="1">
        <v>232.32752707156129</v>
      </c>
      <c r="K5" s="1">
        <v>420222.76884383074</v>
      </c>
      <c r="L5" s="1">
        <v>0</v>
      </c>
      <c r="M5" s="1">
        <v>4073.1079103789621</v>
      </c>
      <c r="N5" s="1">
        <v>813904.72251964256</v>
      </c>
      <c r="O5" s="1">
        <v>483.02950891373445</v>
      </c>
      <c r="P5" s="1">
        <v>101641.63091092836</v>
      </c>
      <c r="Q5" s="1">
        <v>423.60553492285544</v>
      </c>
      <c r="R5" s="1">
        <v>1850.9757479404689</v>
      </c>
      <c r="S5" s="1">
        <v>3.9874955716823024</v>
      </c>
      <c r="T5" s="1">
        <v>2.3777552603949327E-3</v>
      </c>
      <c r="U5" s="1">
        <v>9.4756348512907602E-3</v>
      </c>
      <c r="V5" s="1">
        <v>0</v>
      </c>
      <c r="W5" s="1">
        <v>3.9874955716823024</v>
      </c>
      <c r="X5" s="1">
        <v>1120583.6706443711</v>
      </c>
      <c r="Y5" s="1">
        <v>668.20731702109185</v>
      </c>
      <c r="Z5" s="1">
        <v>913.52417773333673</v>
      </c>
      <c r="AA5" s="1">
        <v>9727.9007815770874</v>
      </c>
      <c r="AB5" s="1">
        <v>58196.764291442669</v>
      </c>
      <c r="AC5" s="1">
        <v>276151.58387799293</v>
      </c>
      <c r="AD5" s="1">
        <v>37704.542071872384</v>
      </c>
    </row>
    <row r="6" spans="1:30" x14ac:dyDescent="0.2">
      <c r="A6" s="1">
        <v>6</v>
      </c>
      <c r="B6" s="1">
        <v>9</v>
      </c>
      <c r="C6" s="1">
        <v>12</v>
      </c>
      <c r="D6" s="1">
        <v>50</v>
      </c>
      <c r="E6" s="1">
        <v>2000</v>
      </c>
      <c r="F6" s="1">
        <v>4.4000000000000004</v>
      </c>
      <c r="G6" s="1" t="s">
        <v>35</v>
      </c>
      <c r="H6" s="1">
        <v>13456.325000047684</v>
      </c>
      <c r="I6" s="1">
        <v>597063.80266936414</v>
      </c>
      <c r="J6" s="1">
        <v>263.02370161645996</v>
      </c>
      <c r="K6" s="1">
        <v>410231.32777657086</v>
      </c>
      <c r="L6" s="1">
        <v>0</v>
      </c>
      <c r="M6" s="1">
        <v>4073.1079103789621</v>
      </c>
      <c r="N6" s="1">
        <v>732101.86346437142</v>
      </c>
      <c r="O6" s="1">
        <v>437.85996618682503</v>
      </c>
      <c r="P6" s="1">
        <v>117700.94733749637</v>
      </c>
      <c r="Q6" s="1">
        <v>351.46633252204083</v>
      </c>
      <c r="R6" s="1">
        <v>1844.3841871439126</v>
      </c>
      <c r="S6" s="1">
        <v>148.23549992170956</v>
      </c>
      <c r="T6" s="1">
        <v>8.8870203789993746E-2</v>
      </c>
      <c r="U6" s="1">
        <v>12.274713600845519</v>
      </c>
      <c r="V6" s="1">
        <v>0</v>
      </c>
      <c r="W6" s="1">
        <v>143.03985921027379</v>
      </c>
      <c r="X6" s="1">
        <v>1043487.9182337912</v>
      </c>
      <c r="Y6" s="1">
        <v>625.59227711857989</v>
      </c>
      <c r="Z6" s="1">
        <v>1343.2351725621738</v>
      </c>
      <c r="AA6" s="1">
        <v>11039.729913559064</v>
      </c>
      <c r="AB6" s="1">
        <v>57906.179933578998</v>
      </c>
      <c r="AC6" s="1">
        <v>277943.14295093605</v>
      </c>
      <c r="AD6" s="1">
        <v>46692.977870628674</v>
      </c>
    </row>
    <row r="7" spans="1:30" x14ac:dyDescent="0.2">
      <c r="A7" s="1">
        <v>6</v>
      </c>
      <c r="B7" s="1">
        <v>9</v>
      </c>
      <c r="C7" s="1">
        <v>12</v>
      </c>
      <c r="D7" s="1">
        <v>50</v>
      </c>
      <c r="E7" s="1">
        <v>2000</v>
      </c>
      <c r="F7" s="1">
        <v>4.5</v>
      </c>
      <c r="G7" s="1" t="s">
        <v>35</v>
      </c>
      <c r="H7" s="1">
        <v>12203.011999845505</v>
      </c>
      <c r="I7" s="1">
        <v>622371.87134358962</v>
      </c>
      <c r="J7" s="1">
        <v>282.63936028319239</v>
      </c>
      <c r="K7" s="1">
        <v>478155.35422254872</v>
      </c>
      <c r="L7" s="1">
        <v>0</v>
      </c>
      <c r="M7" s="1">
        <v>4302.7363652985941</v>
      </c>
      <c r="N7" s="1">
        <v>655581.86658773338</v>
      </c>
      <c r="O7" s="1">
        <v>393.27046585946812</v>
      </c>
      <c r="P7" s="1">
        <v>88458.11431577256</v>
      </c>
      <c r="Q7" s="1">
        <v>318.77082423560159</v>
      </c>
      <c r="R7" s="1">
        <v>1826.9663298036457</v>
      </c>
      <c r="S7" s="1">
        <v>4.8668681813865078</v>
      </c>
      <c r="T7" s="1">
        <v>2.9353849103658067E-3</v>
      </c>
      <c r="U7" s="1">
        <v>1.427751493580943E-2</v>
      </c>
      <c r="V7" s="1">
        <v>0</v>
      </c>
      <c r="W7" s="1">
        <v>4.8668681813865078</v>
      </c>
      <c r="X7" s="1">
        <v>962238.66783743515</v>
      </c>
      <c r="Y7" s="1">
        <v>580.36107830967137</v>
      </c>
      <c r="Z7" s="1">
        <v>1137.9919359135981</v>
      </c>
      <c r="AA7" s="1">
        <v>10277.995871452651</v>
      </c>
      <c r="AB7" s="1">
        <v>57542.920299313708</v>
      </c>
      <c r="AC7" s="1">
        <v>274236.29587480216</v>
      </c>
      <c r="AD7" s="1">
        <v>49048.470118991929</v>
      </c>
    </row>
    <row r="8" spans="1:30" x14ac:dyDescent="0.2">
      <c r="A8" s="1">
        <v>6</v>
      </c>
      <c r="B8" s="1">
        <v>9</v>
      </c>
      <c r="C8" s="1">
        <v>12</v>
      </c>
      <c r="D8" s="1">
        <v>50</v>
      </c>
      <c r="E8" s="1">
        <v>2000</v>
      </c>
      <c r="F8" s="1">
        <v>4.5999999999999996</v>
      </c>
      <c r="G8" s="1" t="s">
        <v>35</v>
      </c>
      <c r="H8" s="1">
        <v>13100.903000116348</v>
      </c>
      <c r="I8" s="1">
        <v>586726.5467640768</v>
      </c>
      <c r="J8" s="1">
        <v>259.04041799738491</v>
      </c>
      <c r="K8" s="1">
        <v>441295.68807348813</v>
      </c>
      <c r="L8" s="1">
        <v>0</v>
      </c>
      <c r="M8" s="1">
        <v>3844.3325190818678</v>
      </c>
      <c r="N8" s="1">
        <v>777706.60596383829</v>
      </c>
      <c r="O8" s="1">
        <v>450.06169326611013</v>
      </c>
      <c r="P8" s="1">
        <v>125708.18822182246</v>
      </c>
      <c r="Q8" s="1">
        <v>360.07498490730222</v>
      </c>
      <c r="R8" s="1">
        <v>1647.8135227077828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1101665.0013778629</v>
      </c>
      <c r="Y8" s="1">
        <v>640.13073874367399</v>
      </c>
      <c r="Z8" s="1">
        <v>1259.1199834301201</v>
      </c>
      <c r="AA8" s="1">
        <v>10083.925708997775</v>
      </c>
      <c r="AB8" s="1">
        <v>59943.185698349276</v>
      </c>
      <c r="AC8" s="1">
        <v>285071.45741001196</v>
      </c>
      <c r="AD8" s="1">
        <v>46265.513483930932</v>
      </c>
    </row>
    <row r="9" spans="1:30" x14ac:dyDescent="0.2">
      <c r="A9" s="1">
        <v>6</v>
      </c>
      <c r="B9" s="1">
        <v>9</v>
      </c>
      <c r="C9" s="1">
        <v>12</v>
      </c>
      <c r="D9" s="1">
        <v>50</v>
      </c>
      <c r="E9" s="1">
        <v>2000</v>
      </c>
      <c r="F9" s="1">
        <v>4.7</v>
      </c>
      <c r="G9" s="1" t="s">
        <v>35</v>
      </c>
      <c r="H9" s="1">
        <v>7148.0879998207092</v>
      </c>
      <c r="I9" s="1">
        <v>779137.89552761486</v>
      </c>
      <c r="J9" s="1">
        <v>308.44730622629248</v>
      </c>
      <c r="K9" s="1">
        <v>535662.02250643377</v>
      </c>
      <c r="L9" s="1">
        <v>0</v>
      </c>
      <c r="M9" s="1">
        <v>4380.042097767242</v>
      </c>
      <c r="N9" s="1">
        <v>447940.44425567926</v>
      </c>
      <c r="O9" s="1">
        <v>252.50306891526452</v>
      </c>
      <c r="P9" s="1">
        <v>37744.92394906906</v>
      </c>
      <c r="Q9" s="1">
        <v>207.0627225769822</v>
      </c>
      <c r="R9" s="1">
        <v>1108.0533194359759</v>
      </c>
      <c r="S9" s="1">
        <v>38.696022896824616</v>
      </c>
      <c r="T9" s="1">
        <v>2.1812865218052205E-2</v>
      </c>
      <c r="U9" s="1">
        <v>0.30241890252762788</v>
      </c>
      <c r="V9" s="1">
        <v>0</v>
      </c>
      <c r="W9" s="1">
        <v>16.773835096453695</v>
      </c>
      <c r="X9" s="1">
        <v>806547.37839225889</v>
      </c>
      <c r="Y9" s="1">
        <v>454.64902953340413</v>
      </c>
      <c r="Z9" s="1">
        <v>1783.3903448419467</v>
      </c>
      <c r="AA9" s="1">
        <v>14033.558686182505</v>
      </c>
      <c r="AB9" s="1">
        <v>62545.748466717065</v>
      </c>
      <c r="AC9" s="1">
        <v>299034.52626101312</v>
      </c>
      <c r="AD9" s="1">
        <v>60866.523235114859</v>
      </c>
    </row>
    <row r="10" spans="1:30" x14ac:dyDescent="0.2">
      <c r="A10" s="1">
        <v>6</v>
      </c>
      <c r="B10" s="1">
        <v>9</v>
      </c>
      <c r="C10" s="1">
        <v>12</v>
      </c>
      <c r="D10" s="1">
        <v>50</v>
      </c>
      <c r="E10" s="1">
        <v>2000</v>
      </c>
      <c r="F10" s="1">
        <v>4.8</v>
      </c>
      <c r="G10" s="1" t="s">
        <v>35</v>
      </c>
      <c r="H10" s="1">
        <v>7308.3759999275208</v>
      </c>
      <c r="I10" s="1">
        <v>837104.34430412366</v>
      </c>
      <c r="J10" s="1">
        <v>323.20631054213271</v>
      </c>
      <c r="K10" s="1">
        <v>531114.02456033533</v>
      </c>
      <c r="L10" s="1">
        <v>0</v>
      </c>
      <c r="M10" s="1">
        <v>4238.0324678298766</v>
      </c>
      <c r="N10" s="1">
        <v>468708.87441914348</v>
      </c>
      <c r="O10" s="1">
        <v>263.17174307644217</v>
      </c>
      <c r="P10" s="1">
        <v>38865.866371400167</v>
      </c>
      <c r="Q10" s="1">
        <v>218.31459316289511</v>
      </c>
      <c r="R10" s="1">
        <v>1409.8954313408185</v>
      </c>
      <c r="S10" s="1">
        <v>171.885190196861</v>
      </c>
      <c r="T10" s="1">
        <v>9.6456335688474185E-2</v>
      </c>
      <c r="U10" s="1">
        <v>16.570111780811207</v>
      </c>
      <c r="V10" s="1">
        <v>0</v>
      </c>
      <c r="W10" s="1">
        <v>171.885190196861</v>
      </c>
      <c r="X10" s="1">
        <v>822216.28924121207</v>
      </c>
      <c r="Y10" s="1">
        <v>461.40083571336254</v>
      </c>
      <c r="Z10" s="1">
        <v>1990.4553334403388</v>
      </c>
      <c r="AA10" s="1">
        <v>15576.959179137199</v>
      </c>
      <c r="AB10" s="1">
        <v>63871.423222509315</v>
      </c>
      <c r="AC10" s="1">
        <v>298167.69125849009</v>
      </c>
      <c r="AD10" s="1">
        <v>65047.647585301929</v>
      </c>
    </row>
    <row r="11" spans="1:30" x14ac:dyDescent="0.2">
      <c r="A11" s="1">
        <v>6</v>
      </c>
      <c r="B11" s="1">
        <v>9</v>
      </c>
      <c r="C11" s="1">
        <v>12</v>
      </c>
      <c r="D11" s="1">
        <v>50</v>
      </c>
      <c r="E11" s="1">
        <v>2000</v>
      </c>
      <c r="F11" s="1">
        <v>4.9000000000000004</v>
      </c>
      <c r="G11" s="1" t="s">
        <v>35</v>
      </c>
      <c r="H11" s="1">
        <v>6286.9590001106262</v>
      </c>
      <c r="I11" s="1">
        <v>1117350.215532525</v>
      </c>
      <c r="J11" s="1">
        <v>395.52220018850443</v>
      </c>
      <c r="K11" s="1">
        <v>613786.86060598225</v>
      </c>
      <c r="L11" s="1">
        <v>0</v>
      </c>
      <c r="M11" s="1">
        <v>4073.1079103789621</v>
      </c>
      <c r="N11" s="1">
        <v>446854.05794737313</v>
      </c>
      <c r="O11" s="1">
        <v>253.75017487073998</v>
      </c>
      <c r="P11" s="1">
        <v>55375.509787146417</v>
      </c>
      <c r="Q11" s="1">
        <v>181.72647399635298</v>
      </c>
      <c r="R11" s="1">
        <v>1232.4992539511491</v>
      </c>
      <c r="S11" s="1">
        <v>193.86033803338705</v>
      </c>
      <c r="T11" s="1">
        <v>0.1102732298255899</v>
      </c>
      <c r="U11" s="1">
        <v>20.436636729542506</v>
      </c>
      <c r="V11" s="1">
        <v>0</v>
      </c>
      <c r="W11" s="1">
        <v>189.55324833533905</v>
      </c>
      <c r="X11" s="1">
        <v>787824.54962574563</v>
      </c>
      <c r="Y11" s="1">
        <v>448.13683141396223</v>
      </c>
      <c r="Z11" s="1">
        <v>4994.5875524789117</v>
      </c>
      <c r="AA11" s="1">
        <v>22777.830632488702</v>
      </c>
      <c r="AB11" s="1">
        <v>60862.319848329142</v>
      </c>
      <c r="AC11" s="1">
        <v>284385.7792651169</v>
      </c>
      <c r="AD11" s="1">
        <v>84467.491937699073</v>
      </c>
    </row>
    <row r="12" spans="1:30" x14ac:dyDescent="0.2">
      <c r="A12" s="1">
        <v>6</v>
      </c>
      <c r="B12" s="1">
        <v>9</v>
      </c>
      <c r="C12" s="1">
        <v>12</v>
      </c>
      <c r="D12" s="1">
        <v>50</v>
      </c>
      <c r="E12" s="1">
        <v>2000</v>
      </c>
      <c r="F12" s="1">
        <v>5</v>
      </c>
      <c r="G12" s="1" t="s">
        <v>35</v>
      </c>
      <c r="H12" s="1">
        <v>6416.1029999256134</v>
      </c>
      <c r="I12" s="1">
        <v>1021766.6879637464</v>
      </c>
      <c r="J12" s="1">
        <v>379.27493985291255</v>
      </c>
      <c r="K12" s="1">
        <v>657724.70908508892</v>
      </c>
      <c r="L12" s="1">
        <v>0</v>
      </c>
      <c r="M12" s="1">
        <v>4084.1546350573699</v>
      </c>
      <c r="N12" s="1">
        <v>420914.68233306572</v>
      </c>
      <c r="O12" s="1">
        <v>240.66019573074084</v>
      </c>
      <c r="P12" s="1">
        <v>40738.632778627798</v>
      </c>
      <c r="Q12" s="1">
        <v>187.35365717207196</v>
      </c>
      <c r="R12" s="1">
        <v>1241.9589007862141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759728.56115893461</v>
      </c>
      <c r="Y12" s="1">
        <v>435.87410278768482</v>
      </c>
      <c r="Z12" s="1">
        <v>3123.778608350251</v>
      </c>
      <c r="AA12" s="1">
        <v>17692.870084498638</v>
      </c>
      <c r="AB12" s="1">
        <v>61351.931508153721</v>
      </c>
      <c r="AC12" s="1">
        <v>290716.28470819216</v>
      </c>
      <c r="AD12" s="1">
        <v>79605.015224101851</v>
      </c>
    </row>
    <row r="13" spans="1:30" x14ac:dyDescent="0.2">
      <c r="A13" s="1">
        <v>6</v>
      </c>
      <c r="B13" s="1">
        <v>9</v>
      </c>
      <c r="C13" s="1">
        <v>12</v>
      </c>
      <c r="D13" s="1">
        <v>50</v>
      </c>
      <c r="E13" s="1">
        <v>2000</v>
      </c>
      <c r="F13" s="1">
        <v>5.0999999999999996</v>
      </c>
      <c r="G13" s="1" t="s">
        <v>35</v>
      </c>
      <c r="H13" s="1">
        <v>5123.2200000286102</v>
      </c>
      <c r="I13" s="1">
        <v>1088269.7094931062</v>
      </c>
      <c r="J13" s="1">
        <v>386.59669964231125</v>
      </c>
      <c r="K13" s="1">
        <v>593570.49448358349</v>
      </c>
      <c r="L13" s="1">
        <v>0</v>
      </c>
      <c r="M13" s="1">
        <v>4073.1079103789621</v>
      </c>
      <c r="N13" s="1">
        <v>361834.82027619227</v>
      </c>
      <c r="O13" s="1">
        <v>206.52672390193624</v>
      </c>
      <c r="P13" s="1">
        <v>34013.653032691407</v>
      </c>
      <c r="Q13" s="1">
        <v>160.59169651947832</v>
      </c>
      <c r="R13" s="1">
        <v>1415.9688740940674</v>
      </c>
      <c r="S13" s="1">
        <v>345.0848279353595</v>
      </c>
      <c r="T13" s="1">
        <v>0.19752995302539181</v>
      </c>
      <c r="U13" s="1">
        <v>32.287008490310704</v>
      </c>
      <c r="V13" s="1">
        <v>0</v>
      </c>
      <c r="W13" s="1">
        <v>196.27698032631815</v>
      </c>
      <c r="X13" s="1">
        <v>699143.29949818098</v>
      </c>
      <c r="Y13" s="1">
        <v>400.1965080126966</v>
      </c>
      <c r="Z13" s="1">
        <v>5803.0930811057979</v>
      </c>
      <c r="AA13" s="1">
        <v>20716.06951658937</v>
      </c>
      <c r="AB13" s="1">
        <v>61496.658816097777</v>
      </c>
      <c r="AC13" s="1">
        <v>291603.61966463877</v>
      </c>
      <c r="AD13" s="1">
        <v>83755.26598248136</v>
      </c>
    </row>
    <row r="14" spans="1:30" x14ac:dyDescent="0.2">
      <c r="A14" s="1">
        <v>6</v>
      </c>
      <c r="B14" s="1">
        <v>9</v>
      </c>
      <c r="C14" s="1">
        <v>12</v>
      </c>
      <c r="D14" s="1">
        <v>50</v>
      </c>
      <c r="E14" s="1">
        <v>2000</v>
      </c>
      <c r="F14" s="1">
        <v>5.2</v>
      </c>
      <c r="G14" s="1" t="s">
        <v>35</v>
      </c>
      <c r="H14" s="1">
        <v>5109.289999961853</v>
      </c>
      <c r="I14" s="1">
        <v>1083510.7693630515</v>
      </c>
      <c r="J14" s="1">
        <v>376.74227029313334</v>
      </c>
      <c r="K14" s="1">
        <v>607753.31986115163</v>
      </c>
      <c r="L14" s="1">
        <v>0</v>
      </c>
      <c r="M14" s="1">
        <v>4749.8868425324008</v>
      </c>
      <c r="N14" s="1">
        <v>373300.07025599323</v>
      </c>
      <c r="O14" s="1">
        <v>207.85081862805859</v>
      </c>
      <c r="P14" s="1">
        <v>25251.224560323008</v>
      </c>
      <c r="Q14" s="1">
        <v>176.99673446181055</v>
      </c>
      <c r="R14" s="1">
        <v>1115.8707166105805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731879.0443222645</v>
      </c>
      <c r="Y14" s="1">
        <v>407.95933351296793</v>
      </c>
      <c r="Z14" s="1">
        <v>2817.9175253412095</v>
      </c>
      <c r="AA14" s="1">
        <v>20677.90078584326</v>
      </c>
      <c r="AB14" s="1">
        <v>63140.976735852295</v>
      </c>
      <c r="AC14" s="1">
        <v>298305.41235594457</v>
      </c>
      <c r="AD14" s="1">
        <v>83157.08318411326</v>
      </c>
    </row>
    <row r="15" spans="1:30" x14ac:dyDescent="0.2">
      <c r="A15" s="1">
        <v>6</v>
      </c>
      <c r="B15" s="1">
        <v>9</v>
      </c>
      <c r="C15" s="1">
        <v>12</v>
      </c>
      <c r="D15" s="1">
        <v>50</v>
      </c>
      <c r="E15" s="1">
        <v>2000</v>
      </c>
      <c r="F15" s="1">
        <v>5.3</v>
      </c>
      <c r="G15" s="1" t="s">
        <v>35</v>
      </c>
      <c r="H15" s="1">
        <v>5037.0929999351501</v>
      </c>
      <c r="I15" s="1">
        <v>1175755.8316655522</v>
      </c>
      <c r="J15" s="1">
        <v>411.67921276805049</v>
      </c>
      <c r="K15" s="1">
        <v>670573.7875831055</v>
      </c>
      <c r="L15" s="1">
        <v>0</v>
      </c>
      <c r="M15" s="1">
        <v>4208.8101514712835</v>
      </c>
      <c r="N15" s="1">
        <v>373595.02441358002</v>
      </c>
      <c r="O15" s="1">
        <v>210.59471500201803</v>
      </c>
      <c r="P15" s="1">
        <v>34706.238545139393</v>
      </c>
      <c r="Q15" s="1">
        <v>160.38340925158627</v>
      </c>
      <c r="R15" s="1">
        <v>1150.8959574269711</v>
      </c>
      <c r="S15" s="1">
        <v>621.24500743573276</v>
      </c>
      <c r="T15" s="1">
        <v>0.35158178123131451</v>
      </c>
      <c r="U15" s="1">
        <v>107.88650810251066</v>
      </c>
      <c r="V15" s="1">
        <v>0</v>
      </c>
      <c r="W15" s="1">
        <v>335.53834213444861</v>
      </c>
      <c r="X15" s="1">
        <v>719244.70122516039</v>
      </c>
      <c r="Y15" s="1">
        <v>407.04284166675745</v>
      </c>
      <c r="Z15" s="1">
        <v>4541.6110973140057</v>
      </c>
      <c r="AA15" s="1">
        <v>19913.881811077117</v>
      </c>
      <c r="AB15" s="1">
        <v>61022.250981147088</v>
      </c>
      <c r="AC15" s="1">
        <v>293073.85565046885</v>
      </c>
      <c r="AD15" s="1">
        <v>92131.260731770526</v>
      </c>
    </row>
    <row r="16" spans="1:30" x14ac:dyDescent="0.2">
      <c r="A16" s="1">
        <v>6</v>
      </c>
      <c r="B16" s="1">
        <v>9</v>
      </c>
      <c r="C16" s="1">
        <v>12</v>
      </c>
      <c r="D16" s="1">
        <v>50</v>
      </c>
      <c r="E16" s="1">
        <v>2000</v>
      </c>
      <c r="F16" s="1">
        <v>5.4</v>
      </c>
      <c r="G16" s="1" t="s">
        <v>35</v>
      </c>
      <c r="H16" s="1">
        <v>4282.364000082016</v>
      </c>
      <c r="I16" s="1">
        <v>1284148.7311147684</v>
      </c>
      <c r="J16" s="1">
        <v>427.33734812471494</v>
      </c>
      <c r="K16" s="1">
        <v>676569.91931550135</v>
      </c>
      <c r="L16" s="1">
        <v>0</v>
      </c>
      <c r="M16" s="1">
        <v>4401.9350813013461</v>
      </c>
      <c r="N16" s="1">
        <v>321858.31566323526</v>
      </c>
      <c r="O16" s="1">
        <v>181.53317296290766</v>
      </c>
      <c r="P16" s="1">
        <v>26042.179626633253</v>
      </c>
      <c r="Q16" s="1">
        <v>136.26945914753423</v>
      </c>
      <c r="R16" s="1">
        <v>1060.0001309290765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671911.62478472886</v>
      </c>
      <c r="Y16" s="1">
        <v>379.61108744899934</v>
      </c>
      <c r="Z16" s="1">
        <v>6929.0790178752268</v>
      </c>
      <c r="AA16" s="1">
        <v>27323.061620918419</v>
      </c>
      <c r="AB16" s="1">
        <v>61886.976004652526</v>
      </c>
      <c r="AC16" s="1">
        <v>292728.8672831679</v>
      </c>
      <c r="AD16" s="1">
        <v>95520.343304871654</v>
      </c>
    </row>
    <row r="17" spans="1:30" x14ac:dyDescent="0.2">
      <c r="A17" s="1">
        <v>6</v>
      </c>
      <c r="B17" s="1">
        <v>9</v>
      </c>
      <c r="C17" s="1">
        <v>12</v>
      </c>
      <c r="D17" s="1">
        <v>50</v>
      </c>
      <c r="E17" s="1">
        <v>2000</v>
      </c>
      <c r="F17" s="1">
        <v>5.5</v>
      </c>
      <c r="G17" s="1" t="s">
        <v>35</v>
      </c>
      <c r="H17" s="1">
        <v>3099.8499999046326</v>
      </c>
      <c r="I17" s="1">
        <v>1185476.7837014468</v>
      </c>
      <c r="J17" s="1">
        <v>414.93762117656524</v>
      </c>
      <c r="K17" s="1">
        <v>645055.66485693573</v>
      </c>
      <c r="L17" s="1">
        <v>0</v>
      </c>
      <c r="M17" s="1">
        <v>4348.5725037711545</v>
      </c>
      <c r="N17" s="1">
        <v>223072.53486142791</v>
      </c>
      <c r="O17" s="1">
        <v>126.45835309604756</v>
      </c>
      <c r="P17" s="1">
        <v>16257.921299938058</v>
      </c>
      <c r="Q17" s="1">
        <v>88.371569992888908</v>
      </c>
      <c r="R17" s="1">
        <v>787.33613104618325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568248.15961130837</v>
      </c>
      <c r="Y17" s="1">
        <v>324.3425568557696</v>
      </c>
      <c r="Z17" s="1">
        <v>12839.147191627302</v>
      </c>
      <c r="AA17" s="1">
        <v>26524.542174036709</v>
      </c>
      <c r="AB17" s="1">
        <v>61007.36014026562</v>
      </c>
      <c r="AC17" s="1">
        <v>292235.56785871007</v>
      </c>
      <c r="AD17" s="1">
        <v>87307.805524970594</v>
      </c>
    </row>
    <row r="18" spans="1:30" x14ac:dyDescent="0.2">
      <c r="A18" s="1">
        <v>6</v>
      </c>
      <c r="B18" s="1">
        <v>9</v>
      </c>
      <c r="C18" s="1">
        <v>12</v>
      </c>
      <c r="D18" s="1">
        <v>50</v>
      </c>
      <c r="E18" s="1">
        <v>2000</v>
      </c>
      <c r="F18" s="1">
        <v>5.6</v>
      </c>
      <c r="G18" s="1" t="s">
        <v>35</v>
      </c>
      <c r="H18" s="1">
        <v>4119.1959998607635</v>
      </c>
      <c r="I18" s="1">
        <v>1306657.723830296</v>
      </c>
      <c r="J18" s="1">
        <v>433.38564637820764</v>
      </c>
      <c r="K18" s="1">
        <v>692635.50181768951</v>
      </c>
      <c r="L18" s="1">
        <v>0</v>
      </c>
      <c r="M18" s="1">
        <v>4367.4847417407727</v>
      </c>
      <c r="N18" s="1">
        <v>328293.72820122779</v>
      </c>
      <c r="O18" s="1">
        <v>185.26734097134752</v>
      </c>
      <c r="P18" s="1">
        <v>33038.355136414539</v>
      </c>
      <c r="Q18" s="1">
        <v>131.02030983139593</v>
      </c>
      <c r="R18" s="1">
        <v>1141.8152893591832</v>
      </c>
      <c r="S18" s="1">
        <v>152.62269714502781</v>
      </c>
      <c r="T18" s="1">
        <v>8.5936203347425577E-2</v>
      </c>
      <c r="U18" s="1">
        <v>10.162615443404361</v>
      </c>
      <c r="V18" s="1">
        <v>0</v>
      </c>
      <c r="W18" s="1">
        <v>132.94648343026802</v>
      </c>
      <c r="X18" s="1">
        <v>680899.2943959788</v>
      </c>
      <c r="Y18" s="1">
        <v>383.38924234007817</v>
      </c>
      <c r="Z18" s="1">
        <v>6735.405769236294</v>
      </c>
      <c r="AA18" s="1">
        <v>25624.250155226502</v>
      </c>
      <c r="AB18" s="1">
        <v>61692.455711116963</v>
      </c>
      <c r="AC18" s="1">
        <v>296141.87726904039</v>
      </c>
      <c r="AD18" s="1">
        <v>99560.011420815907</v>
      </c>
    </row>
    <row r="19" spans="1:30" x14ac:dyDescent="0.2">
      <c r="A19" s="1">
        <v>6</v>
      </c>
      <c r="B19" s="1">
        <v>9</v>
      </c>
      <c r="C19" s="1">
        <v>12</v>
      </c>
      <c r="D19" s="1">
        <v>50</v>
      </c>
      <c r="E19" s="1">
        <v>2000</v>
      </c>
      <c r="F19" s="1">
        <v>5.7</v>
      </c>
      <c r="G19" s="1" t="s">
        <v>35</v>
      </c>
      <c r="H19" s="1">
        <v>2141.9000000953674</v>
      </c>
      <c r="I19" s="1">
        <v>1179618.282410522</v>
      </c>
      <c r="J19" s="1">
        <v>430.20360408844709</v>
      </c>
      <c r="K19" s="1">
        <v>675364.87092925783</v>
      </c>
      <c r="L19" s="1">
        <v>0</v>
      </c>
      <c r="M19" s="1">
        <v>4464.1860378936453</v>
      </c>
      <c r="N19" s="1">
        <v>169672.75855577076</v>
      </c>
      <c r="O19" s="1">
        <v>94.367496415890301</v>
      </c>
      <c r="P19" s="1">
        <v>13141.447515532493</v>
      </c>
      <c r="Q19" s="1">
        <v>58.529067928096538</v>
      </c>
      <c r="R19" s="1">
        <v>974.86328670133025</v>
      </c>
      <c r="S19" s="1">
        <v>208.90691403838719</v>
      </c>
      <c r="T19" s="1">
        <v>0.11651250085799619</v>
      </c>
      <c r="U19" s="1">
        <v>24.326691838282738</v>
      </c>
      <c r="V19" s="1">
        <v>0</v>
      </c>
      <c r="W19" s="1">
        <v>208.90691403838719</v>
      </c>
      <c r="X19" s="1">
        <v>534060.21884466731</v>
      </c>
      <c r="Y19" s="1">
        <v>297.85846003606656</v>
      </c>
      <c r="Z19" s="1">
        <v>53376.273295885389</v>
      </c>
      <c r="AA19" s="1">
        <v>35297.907883847271</v>
      </c>
      <c r="AB19" s="1">
        <v>63162.401733883817</v>
      </c>
      <c r="AC19" s="1">
        <v>302479.47741930361</v>
      </c>
      <c r="AD19" s="1">
        <v>77894.690258654431</v>
      </c>
    </row>
    <row r="20" spans="1:30" x14ac:dyDescent="0.2">
      <c r="A20" s="1">
        <v>6</v>
      </c>
      <c r="B20" s="1">
        <v>9</v>
      </c>
      <c r="C20" s="1">
        <v>12</v>
      </c>
      <c r="D20" s="1">
        <v>50</v>
      </c>
      <c r="E20" s="1">
        <v>2000</v>
      </c>
      <c r="F20" s="1">
        <v>5.8</v>
      </c>
      <c r="G20" s="1" t="s">
        <v>35</v>
      </c>
      <c r="H20" s="1">
        <v>1723.1970000267029</v>
      </c>
      <c r="I20" s="1">
        <v>1018408.0018338121</v>
      </c>
      <c r="J20" s="1">
        <v>374.82811992411195</v>
      </c>
      <c r="K20" s="1">
        <v>486087.52138959174</v>
      </c>
      <c r="L20" s="1">
        <v>0</v>
      </c>
      <c r="M20" s="1">
        <v>4722.1414046546488</v>
      </c>
      <c r="N20" s="1">
        <v>124858.98223857646</v>
      </c>
      <c r="O20" s="1">
        <v>69.135649080053412</v>
      </c>
      <c r="P20" s="1">
        <v>7720.2611339734021</v>
      </c>
      <c r="Q20" s="1">
        <v>40.590323077206449</v>
      </c>
      <c r="R20" s="1">
        <v>741.01267653070681</v>
      </c>
      <c r="S20" s="1">
        <v>216.0088618951404</v>
      </c>
      <c r="T20" s="1">
        <v>0.11907875517923946</v>
      </c>
      <c r="U20" s="1">
        <v>25.707886632222539</v>
      </c>
      <c r="V20" s="1">
        <v>0</v>
      </c>
      <c r="W20" s="1">
        <v>216.0088618951404</v>
      </c>
      <c r="X20" s="1">
        <v>496558.48149771395</v>
      </c>
      <c r="Y20" s="1">
        <v>273.73675937029435</v>
      </c>
      <c r="Z20" s="1">
        <v>66083.817406216913</v>
      </c>
      <c r="AA20" s="1">
        <v>36554.924972426888</v>
      </c>
      <c r="AB20" s="1">
        <v>64451.83297849253</v>
      </c>
      <c r="AC20" s="1">
        <v>304882.20273259259</v>
      </c>
      <c r="AD20" s="1">
        <v>62691.272222539657</v>
      </c>
    </row>
    <row r="21" spans="1:30" x14ac:dyDescent="0.2">
      <c r="A21" s="1">
        <v>6</v>
      </c>
      <c r="B21" s="1">
        <v>9</v>
      </c>
      <c r="C21" s="1">
        <v>12</v>
      </c>
      <c r="D21" s="1">
        <v>50</v>
      </c>
      <c r="E21" s="1">
        <v>2000</v>
      </c>
      <c r="F21" s="1">
        <v>5.9</v>
      </c>
      <c r="G21" s="1" t="s">
        <v>35</v>
      </c>
      <c r="H21" s="1">
        <v>1835.5699999332428</v>
      </c>
      <c r="I21" s="1">
        <v>1063714.6520057442</v>
      </c>
      <c r="J21" s="1">
        <v>394.11435791246544</v>
      </c>
      <c r="K21" s="1">
        <v>516048.19559791638</v>
      </c>
      <c r="L21" s="1">
        <v>0</v>
      </c>
      <c r="M21" s="1">
        <v>4168.4298849558299</v>
      </c>
      <c r="N21" s="1">
        <v>146001.22522618016</v>
      </c>
      <c r="O21" s="1">
        <v>81.931102820527585</v>
      </c>
      <c r="P21" s="1">
        <v>11266.981098244754</v>
      </c>
      <c r="Q21" s="1">
        <v>42.633084190160389</v>
      </c>
      <c r="R21" s="1">
        <v>706.20975200070825</v>
      </c>
      <c r="S21" s="1">
        <v>204.41311067767401</v>
      </c>
      <c r="T21" s="1">
        <v>0.11490337868334684</v>
      </c>
      <c r="U21" s="1">
        <v>23.474554277604813</v>
      </c>
      <c r="V21" s="1">
        <v>0</v>
      </c>
      <c r="W21" s="1">
        <v>204.41311067767401</v>
      </c>
      <c r="X21" s="1">
        <v>493709.60685801558</v>
      </c>
      <c r="Y21" s="1">
        <v>277.52085826757479</v>
      </c>
      <c r="Z21" s="1">
        <v>95829.699896165665</v>
      </c>
      <c r="AA21" s="1">
        <v>37459.245013568172</v>
      </c>
      <c r="AB21" s="1">
        <v>61820.948038459741</v>
      </c>
      <c r="AC21" s="1">
        <v>287375.46692448185</v>
      </c>
      <c r="AD21" s="1">
        <v>65807.92416636803</v>
      </c>
    </row>
    <row r="22" spans="1:30" x14ac:dyDescent="0.2">
      <c r="A22" s="1">
        <v>6</v>
      </c>
      <c r="B22" s="1">
        <v>9</v>
      </c>
      <c r="C22" s="1">
        <v>12</v>
      </c>
      <c r="D22" s="1">
        <v>50</v>
      </c>
      <c r="E22" s="1">
        <v>2000</v>
      </c>
      <c r="F22" s="1">
        <v>6</v>
      </c>
      <c r="G22" s="1" t="s">
        <v>35</v>
      </c>
      <c r="H22" s="1">
        <v>1979.1240000724792</v>
      </c>
      <c r="I22" s="1">
        <v>1097630.8268854823</v>
      </c>
      <c r="J22" s="1">
        <v>409.41097608559579</v>
      </c>
      <c r="K22" s="1">
        <v>609287.56938455929</v>
      </c>
      <c r="L22" s="1">
        <v>0</v>
      </c>
      <c r="M22" s="1">
        <v>5333.989753896014</v>
      </c>
      <c r="N22" s="1">
        <v>153694.44545951541</v>
      </c>
      <c r="O22" s="1">
        <v>85.814877420164947</v>
      </c>
      <c r="P22" s="1">
        <v>10062.633761022877</v>
      </c>
      <c r="Q22" s="1">
        <v>52.865680036586809</v>
      </c>
      <c r="R22" s="1">
        <v>667.31523410454429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511515.99507241155</v>
      </c>
      <c r="Y22" s="1">
        <v>286.56358267361992</v>
      </c>
      <c r="Z22" s="1">
        <v>75881.165869773176</v>
      </c>
      <c r="AA22" s="1">
        <v>39395.912390764999</v>
      </c>
      <c r="AB22" s="1">
        <v>62728.857131233533</v>
      </c>
      <c r="AC22" s="1">
        <v>298736.11238799873</v>
      </c>
      <c r="AD22" s="1">
        <v>66231.412791461145</v>
      </c>
    </row>
    <row r="23" spans="1:30" x14ac:dyDescent="0.2">
      <c r="A23" s="1">
        <v>6</v>
      </c>
      <c r="B23" s="1">
        <v>9</v>
      </c>
      <c r="C23" s="1">
        <v>12</v>
      </c>
      <c r="D23" s="1">
        <v>50</v>
      </c>
      <c r="E23" s="1">
        <v>2000</v>
      </c>
      <c r="F23" s="1">
        <v>6.1</v>
      </c>
      <c r="G23" s="1" t="s">
        <v>35</v>
      </c>
      <c r="H23" s="1">
        <v>1357.4990000724792</v>
      </c>
      <c r="I23" s="1">
        <v>881632.65505720035</v>
      </c>
      <c r="J23" s="1">
        <v>352.93541035116107</v>
      </c>
      <c r="K23" s="1">
        <v>460028.7105847834</v>
      </c>
      <c r="L23" s="1">
        <v>0</v>
      </c>
      <c r="M23" s="1">
        <v>5091.2581132067917</v>
      </c>
      <c r="N23" s="1">
        <v>100859.1193336033</v>
      </c>
      <c r="O23" s="1">
        <v>56.063990735743914</v>
      </c>
      <c r="P23" s="1">
        <v>6177.1896943657612</v>
      </c>
      <c r="Q23" s="1">
        <v>33.318098162531896</v>
      </c>
      <c r="R23" s="1">
        <v>610.06493918628985</v>
      </c>
      <c r="S23" s="1">
        <v>217.3534956377498</v>
      </c>
      <c r="T23" s="1">
        <v>0.12021764139256073</v>
      </c>
      <c r="U23" s="1">
        <v>26.115272312696526</v>
      </c>
      <c r="V23" s="1">
        <v>0</v>
      </c>
      <c r="W23" s="1">
        <v>217.3534956377498</v>
      </c>
      <c r="X23" s="1">
        <v>465015.46523251175</v>
      </c>
      <c r="Y23" s="1">
        <v>257.19881926576977</v>
      </c>
      <c r="Z23" s="1">
        <v>104595.51076766576</v>
      </c>
      <c r="AA23" s="1">
        <v>36796.2935338358</v>
      </c>
      <c r="AB23" s="1">
        <v>62801.242251875155</v>
      </c>
      <c r="AC23" s="1">
        <v>301625.36788793275</v>
      </c>
      <c r="AD23" s="1">
        <v>49487.586763496722</v>
      </c>
    </row>
    <row r="24" spans="1:30" x14ac:dyDescent="0.2">
      <c r="A24" s="1">
        <v>6</v>
      </c>
      <c r="B24" s="1">
        <v>9</v>
      </c>
      <c r="C24" s="1">
        <v>12</v>
      </c>
      <c r="D24" s="1">
        <v>50</v>
      </c>
      <c r="E24" s="1">
        <v>2000</v>
      </c>
      <c r="F24" s="1">
        <v>6.2</v>
      </c>
      <c r="G24" s="1" t="s">
        <v>35</v>
      </c>
      <c r="H24" s="1">
        <v>1528.521999835968</v>
      </c>
      <c r="I24" s="1">
        <v>1007575.0954038078</v>
      </c>
      <c r="J24" s="1">
        <v>392.97000600772537</v>
      </c>
      <c r="K24" s="1">
        <v>538219.18279037019</v>
      </c>
      <c r="L24" s="1">
        <v>0</v>
      </c>
      <c r="M24" s="1">
        <v>4428.2068199146852</v>
      </c>
      <c r="N24" s="1">
        <v>114153.31005022708</v>
      </c>
      <c r="O24" s="1">
        <v>62.963767264328233</v>
      </c>
      <c r="P24" s="1">
        <v>6266.263962805373</v>
      </c>
      <c r="Q24" s="1">
        <v>36.877932553182291</v>
      </c>
      <c r="R24" s="1">
        <v>538.25682170150458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481639.27714497456</v>
      </c>
      <c r="Y24" s="1">
        <v>264.63696546427173</v>
      </c>
      <c r="Z24" s="1">
        <v>92840.354693449655</v>
      </c>
      <c r="AA24" s="1">
        <v>36669.424216870066</v>
      </c>
      <c r="AB24" s="1">
        <v>63661.822635245211</v>
      </c>
      <c r="AC24" s="1">
        <v>302746.01194765104</v>
      </c>
      <c r="AD24" s="1">
        <v>60234.266280506636</v>
      </c>
    </row>
    <row r="25" spans="1:30" x14ac:dyDescent="0.2">
      <c r="A25" s="1">
        <v>6</v>
      </c>
      <c r="B25" s="1">
        <v>9</v>
      </c>
      <c r="C25" s="1">
        <v>12</v>
      </c>
      <c r="D25" s="1">
        <v>50</v>
      </c>
      <c r="E25" s="1">
        <v>2000</v>
      </c>
      <c r="F25" s="1">
        <v>6.3</v>
      </c>
      <c r="G25" s="1" t="s">
        <v>35</v>
      </c>
      <c r="H25" s="1">
        <v>1649.2039999961853</v>
      </c>
      <c r="I25" s="1">
        <v>927693.46374188387</v>
      </c>
      <c r="J25" s="1">
        <v>358.18280453354589</v>
      </c>
      <c r="K25" s="1">
        <v>483043.14879661478</v>
      </c>
      <c r="L25" s="1">
        <v>0</v>
      </c>
      <c r="M25" s="1">
        <v>4581.4231607587608</v>
      </c>
      <c r="N25" s="1">
        <v>128782.65849041133</v>
      </c>
      <c r="O25" s="1">
        <v>71.825241768216017</v>
      </c>
      <c r="P25" s="1">
        <v>9028.7618937070802</v>
      </c>
      <c r="Q25" s="1">
        <v>39.214510243385121</v>
      </c>
      <c r="R25" s="1">
        <v>729.35700689945952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488316.82024374371</v>
      </c>
      <c r="Y25" s="1">
        <v>271.89132530275265</v>
      </c>
      <c r="Z25" s="1">
        <v>105190.14306550226</v>
      </c>
      <c r="AA25" s="1">
        <v>33582.296413171971</v>
      </c>
      <c r="AB25" s="1">
        <v>61814.082510103537</v>
      </c>
      <c r="AC25" s="1">
        <v>298874.59872450028</v>
      </c>
      <c r="AD25" s="1">
        <v>56761.499303248369</v>
      </c>
    </row>
    <row r="26" spans="1:30" x14ac:dyDescent="0.2">
      <c r="A26" s="1">
        <v>6</v>
      </c>
      <c r="B26" s="1">
        <v>9</v>
      </c>
      <c r="C26" s="1">
        <v>12</v>
      </c>
      <c r="D26" s="1">
        <v>50</v>
      </c>
      <c r="E26" s="1">
        <v>2000</v>
      </c>
      <c r="F26" s="1">
        <v>6.4</v>
      </c>
      <c r="G26" s="1" t="s">
        <v>35</v>
      </c>
      <c r="H26" s="1">
        <v>1655.069000005722</v>
      </c>
      <c r="I26" s="1">
        <v>1013891.3674490557</v>
      </c>
      <c r="J26" s="1">
        <v>389.50878503613359</v>
      </c>
      <c r="K26" s="1">
        <v>552937.25875634956</v>
      </c>
      <c r="L26" s="1">
        <v>0</v>
      </c>
      <c r="M26" s="1">
        <v>5065.0277278157691</v>
      </c>
      <c r="N26" s="1">
        <v>124791.87104536181</v>
      </c>
      <c r="O26" s="1">
        <v>69.755098404338625</v>
      </c>
      <c r="P26" s="1">
        <v>8369.0051718762752</v>
      </c>
      <c r="Q26" s="1">
        <v>36.699950317124603</v>
      </c>
      <c r="R26" s="1">
        <v>740.93645628538434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478572.90618807229</v>
      </c>
      <c r="Y26" s="1">
        <v>268.71022245259536</v>
      </c>
      <c r="Z26" s="1">
        <v>118622.31686696014</v>
      </c>
      <c r="AA26" s="1">
        <v>40727.458364139093</v>
      </c>
      <c r="AB26" s="1">
        <v>62180.309779630865</v>
      </c>
      <c r="AC26" s="1">
        <v>293823.26893440908</v>
      </c>
      <c r="AD26" s="1">
        <v>57373.509863875835</v>
      </c>
    </row>
    <row r="27" spans="1:30" x14ac:dyDescent="0.2">
      <c r="A27" s="1">
        <v>6</v>
      </c>
      <c r="B27" s="1">
        <v>9</v>
      </c>
      <c r="C27" s="1">
        <v>12</v>
      </c>
      <c r="D27" s="1">
        <v>50</v>
      </c>
      <c r="E27" s="1">
        <v>2000</v>
      </c>
      <c r="F27" s="1">
        <v>6.5</v>
      </c>
      <c r="G27" s="1" t="s">
        <v>35</v>
      </c>
      <c r="H27" s="1">
        <v>1231.1230001449585</v>
      </c>
      <c r="I27" s="1">
        <v>793675.34953458142</v>
      </c>
      <c r="J27" s="1">
        <v>332.49909909282843</v>
      </c>
      <c r="K27" s="1">
        <v>436288.24085138692</v>
      </c>
      <c r="L27" s="1">
        <v>0</v>
      </c>
      <c r="M27" s="1">
        <v>4305.4179912575719</v>
      </c>
      <c r="N27" s="1">
        <v>86877.655869532828</v>
      </c>
      <c r="O27" s="1">
        <v>48.69823759502961</v>
      </c>
      <c r="P27" s="1">
        <v>4917.3259543245704</v>
      </c>
      <c r="Q27" s="1">
        <v>29.336673626798074</v>
      </c>
      <c r="R27" s="1">
        <v>550.83766214633761</v>
      </c>
      <c r="S27" s="1">
        <v>3.2891530163178686</v>
      </c>
      <c r="T27" s="1">
        <v>1.8540885097620453E-3</v>
      </c>
      <c r="U27" s="1">
        <v>6.0949431702021026E-3</v>
      </c>
      <c r="V27" s="1">
        <v>0</v>
      </c>
      <c r="W27" s="1">
        <v>3.2891530163178686</v>
      </c>
      <c r="X27" s="1">
        <v>441773.46916373249</v>
      </c>
      <c r="Y27" s="1">
        <v>249.02675826591459</v>
      </c>
      <c r="Z27" s="1">
        <v>135830.60035478396</v>
      </c>
      <c r="AA27" s="1">
        <v>33399.801918469893</v>
      </c>
      <c r="AB27" s="1">
        <v>61364.966833058788</v>
      </c>
      <c r="AC27" s="1">
        <v>296738.08910911652</v>
      </c>
      <c r="AD27" s="1">
        <v>44171.912948360965</v>
      </c>
    </row>
    <row r="28" spans="1:30" x14ac:dyDescent="0.2">
      <c r="A28" s="1">
        <v>6</v>
      </c>
      <c r="B28" s="1">
        <v>9</v>
      </c>
      <c r="C28" s="1">
        <v>12</v>
      </c>
      <c r="D28" s="1">
        <v>50</v>
      </c>
      <c r="E28" s="1">
        <v>2000</v>
      </c>
      <c r="F28" s="1">
        <v>6.6</v>
      </c>
      <c r="G28" s="1" t="s">
        <v>35</v>
      </c>
      <c r="H28" s="1">
        <v>1402.8020000457764</v>
      </c>
      <c r="I28" s="1">
        <v>890572.53230598406</v>
      </c>
      <c r="J28" s="1">
        <v>354.10438660277697</v>
      </c>
      <c r="K28" s="1">
        <v>471268.8159639755</v>
      </c>
      <c r="L28" s="1">
        <v>0</v>
      </c>
      <c r="M28" s="1">
        <v>4348.5725037711545</v>
      </c>
      <c r="N28" s="1">
        <v>108082.77252776703</v>
      </c>
      <c r="O28" s="1">
        <v>60.381437166350295</v>
      </c>
      <c r="P28" s="1">
        <v>7115.9920969134291</v>
      </c>
      <c r="Q28" s="1">
        <v>35.097409699139462</v>
      </c>
      <c r="R28" s="1">
        <v>602.98351735434517</v>
      </c>
      <c r="S28" s="1">
        <v>834.38937261488718</v>
      </c>
      <c r="T28" s="1">
        <v>0.46458205602165209</v>
      </c>
      <c r="U28" s="1">
        <v>127.05448108986099</v>
      </c>
      <c r="V28" s="1">
        <v>0</v>
      </c>
      <c r="W28" s="1">
        <v>302.2560589634013</v>
      </c>
      <c r="X28" s="1">
        <v>468363.47285296657</v>
      </c>
      <c r="Y28" s="1">
        <v>260.78144368205267</v>
      </c>
      <c r="Z28" s="1">
        <v>128333.08937266757</v>
      </c>
      <c r="AA28" s="1">
        <v>37027.744128669248</v>
      </c>
      <c r="AB28" s="1">
        <v>62143.768580353222</v>
      </c>
      <c r="AC28" s="1">
        <v>300082.97469151259</v>
      </c>
      <c r="AD28" s="1">
        <v>50178.71999199198</v>
      </c>
    </row>
    <row r="29" spans="1:30" x14ac:dyDescent="0.2">
      <c r="A29" s="1">
        <v>6</v>
      </c>
      <c r="B29" s="1">
        <v>9</v>
      </c>
      <c r="C29" s="1">
        <v>12</v>
      </c>
      <c r="D29" s="1">
        <v>50</v>
      </c>
      <c r="E29" s="1">
        <v>2000</v>
      </c>
      <c r="F29" s="1">
        <v>6.7</v>
      </c>
      <c r="G29" s="1" t="s">
        <v>35</v>
      </c>
      <c r="H29" s="1">
        <v>998.30799984931946</v>
      </c>
      <c r="I29" s="1">
        <v>599190.74952128751</v>
      </c>
      <c r="J29" s="1">
        <v>278.56380730882728</v>
      </c>
      <c r="K29" s="1">
        <v>302108.28033088718</v>
      </c>
      <c r="L29" s="1">
        <v>0</v>
      </c>
      <c r="M29" s="1">
        <v>4328.5725037711545</v>
      </c>
      <c r="N29" s="1">
        <v>71250.737188689338</v>
      </c>
      <c r="O29" s="1">
        <v>39.561764124758099</v>
      </c>
      <c r="P29" s="1">
        <v>3145.7081339984638</v>
      </c>
      <c r="Q29" s="1">
        <v>25.539754905112204</v>
      </c>
      <c r="R29" s="1">
        <v>518.78307118863813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437649.73748211615</v>
      </c>
      <c r="Y29" s="1">
        <v>243.27389520962544</v>
      </c>
      <c r="Z29" s="1">
        <v>198511.22502316922</v>
      </c>
      <c r="AA29" s="1">
        <v>35758.758352754608</v>
      </c>
      <c r="AB29" s="1">
        <v>63351.579728670404</v>
      </c>
      <c r="AC29" s="1">
        <v>303388.00753191113</v>
      </c>
      <c r="AD29" s="1">
        <v>23755.156440597464</v>
      </c>
    </row>
    <row r="30" spans="1:30" x14ac:dyDescent="0.2">
      <c r="A30" s="1">
        <v>6</v>
      </c>
      <c r="B30" s="1">
        <v>9</v>
      </c>
      <c r="C30" s="1">
        <v>12</v>
      </c>
      <c r="D30" s="1">
        <v>50</v>
      </c>
      <c r="E30" s="1">
        <v>2000</v>
      </c>
      <c r="F30" s="1">
        <v>6.8</v>
      </c>
      <c r="G30" s="1" t="s">
        <v>35</v>
      </c>
      <c r="H30" s="1">
        <v>951.02400016784668</v>
      </c>
      <c r="I30" s="1">
        <v>629852.87859826756</v>
      </c>
      <c r="J30" s="1">
        <v>278.20356828545385</v>
      </c>
      <c r="K30" s="1">
        <v>280563.55551930895</v>
      </c>
      <c r="L30" s="1">
        <v>0</v>
      </c>
      <c r="M30" s="1">
        <v>4133.3738397487268</v>
      </c>
      <c r="N30" s="1">
        <v>69323.893633305372</v>
      </c>
      <c r="O30" s="1">
        <v>38.321665911169362</v>
      </c>
      <c r="P30" s="1">
        <v>3524.2386681576486</v>
      </c>
      <c r="Q30" s="1">
        <v>17.595365235971258</v>
      </c>
      <c r="R30" s="1">
        <v>484.43635051307319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436650.36050093366</v>
      </c>
      <c r="Y30" s="1">
        <v>242.5835336116298</v>
      </c>
      <c r="Z30" s="1">
        <v>196671.50684258461</v>
      </c>
      <c r="AA30" s="1">
        <v>34545.49730599115</v>
      </c>
      <c r="AB30" s="1">
        <v>64593.124512245464</v>
      </c>
      <c r="AC30" s="1">
        <v>303219.15443061129</v>
      </c>
      <c r="AD30" s="1">
        <v>28012.102081639823</v>
      </c>
    </row>
    <row r="31" spans="1:30" x14ac:dyDescent="0.2">
      <c r="A31" s="1">
        <v>6</v>
      </c>
      <c r="B31" s="1">
        <v>9</v>
      </c>
      <c r="C31" s="1">
        <v>12</v>
      </c>
      <c r="D31" s="1">
        <v>50</v>
      </c>
      <c r="E31" s="1">
        <v>2000</v>
      </c>
      <c r="F31" s="1">
        <v>6.9</v>
      </c>
      <c r="G31" s="1" t="s">
        <v>35</v>
      </c>
      <c r="H31" s="1">
        <v>1118.0380001068115</v>
      </c>
      <c r="I31" s="1">
        <v>819688.78769226989</v>
      </c>
      <c r="J31" s="1">
        <v>346.15235966734372</v>
      </c>
      <c r="K31" s="1">
        <v>401832.0166120202</v>
      </c>
      <c r="L31" s="1">
        <v>0</v>
      </c>
      <c r="M31" s="1">
        <v>4073.1079103789621</v>
      </c>
      <c r="N31" s="1">
        <v>90538.52066112461</v>
      </c>
      <c r="O31" s="1">
        <v>50.523728047502573</v>
      </c>
      <c r="P31" s="1">
        <v>4699.5192773748367</v>
      </c>
      <c r="Q31" s="1">
        <v>32.711617002477396</v>
      </c>
      <c r="R31" s="1">
        <v>513.7026041123263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437775.29761734861</v>
      </c>
      <c r="Y31" s="1">
        <v>245.80308681490658</v>
      </c>
      <c r="Z31" s="1">
        <v>213860.98355813487</v>
      </c>
      <c r="AA31" s="1">
        <v>40301.386734005078</v>
      </c>
      <c r="AB31" s="1">
        <v>62074.726771980582</v>
      </c>
      <c r="AC31" s="1">
        <v>287097.92050172773</v>
      </c>
      <c r="AD31" s="1">
        <v>40066.696487108231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F1" workbookViewId="0">
      <selection sqref="A1:E1048576"/>
    </sheetView>
  </sheetViews>
  <sheetFormatPr defaultRowHeight="16.5" x14ac:dyDescent="0.3"/>
  <cols>
    <col min="1" max="5" width="0" hidden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1">
        <v>6</v>
      </c>
      <c r="B2" s="1">
        <v>9</v>
      </c>
      <c r="C2" s="1">
        <v>12</v>
      </c>
      <c r="D2" s="1">
        <v>50</v>
      </c>
      <c r="E2" s="1">
        <v>2000</v>
      </c>
      <c r="F2" s="1">
        <v>4</v>
      </c>
      <c r="G2" s="1" t="s">
        <v>33</v>
      </c>
      <c r="H2" s="1">
        <v>1386.0620000362396</v>
      </c>
      <c r="I2" s="1">
        <v>259960.5666845316</v>
      </c>
      <c r="J2" s="1">
        <v>154.18776197184556</v>
      </c>
      <c r="K2" s="1">
        <v>109354.17995901304</v>
      </c>
      <c r="L2" s="1">
        <v>0</v>
      </c>
      <c r="M2" s="1">
        <v>4015.0223820757942</v>
      </c>
      <c r="N2" s="1">
        <v>681733.31090881315</v>
      </c>
      <c r="O2" s="1">
        <v>409.94185863428334</v>
      </c>
      <c r="P2" s="1">
        <v>103026.2085428718</v>
      </c>
      <c r="Q2" s="1">
        <v>345.31662482895081</v>
      </c>
      <c r="R2" s="1">
        <v>1879.6096699614473</v>
      </c>
      <c r="S2" s="1">
        <v>308.03044602501996</v>
      </c>
      <c r="T2" s="1">
        <v>0.18623364330412331</v>
      </c>
      <c r="U2" s="1">
        <v>18.175269634511217</v>
      </c>
      <c r="V2" s="1">
        <v>0</v>
      </c>
      <c r="W2" s="1">
        <v>124.03572527663164</v>
      </c>
      <c r="X2" s="1">
        <v>984310.79591051431</v>
      </c>
      <c r="Y2" s="1">
        <v>595.10930828930736</v>
      </c>
      <c r="Z2" s="1">
        <v>46.033100818972684</v>
      </c>
      <c r="AA2" s="1">
        <v>26098.954428009427</v>
      </c>
      <c r="AB2" s="1">
        <v>58713.100140456736</v>
      </c>
      <c r="AC2" s="1">
        <v>271272.21052006725</v>
      </c>
      <c r="AD2" s="1">
        <v>52.083796816327663</v>
      </c>
    </row>
    <row r="3" spans="1:30" x14ac:dyDescent="0.2">
      <c r="A3" s="1">
        <v>6</v>
      </c>
      <c r="B3" s="1">
        <v>9</v>
      </c>
      <c r="C3" s="1">
        <v>12</v>
      </c>
      <c r="D3" s="1">
        <v>50</v>
      </c>
      <c r="E3" s="1">
        <v>2000</v>
      </c>
      <c r="F3" s="1">
        <v>4.0999999999999996</v>
      </c>
      <c r="G3" s="1" t="s">
        <v>33</v>
      </c>
      <c r="H3" s="1">
        <v>1373.9579999446869</v>
      </c>
      <c r="I3" s="1">
        <v>265808.45514369867</v>
      </c>
      <c r="J3" s="1">
        <v>153.11546955282182</v>
      </c>
      <c r="K3" s="1">
        <v>98013.754364206834</v>
      </c>
      <c r="L3" s="1">
        <v>0</v>
      </c>
      <c r="M3" s="1">
        <v>2698.0596367974385</v>
      </c>
      <c r="N3" s="1">
        <v>646340.78272827389</v>
      </c>
      <c r="O3" s="1">
        <v>377.53550393006651</v>
      </c>
      <c r="P3" s="1">
        <v>46968.595208316612</v>
      </c>
      <c r="Q3" s="1">
        <v>352.64394033072131</v>
      </c>
      <c r="R3" s="1">
        <v>1050.9913469148296</v>
      </c>
      <c r="S3" s="1">
        <v>125.90478201291216</v>
      </c>
      <c r="T3" s="1">
        <v>7.3671610305975521E-2</v>
      </c>
      <c r="U3" s="1">
        <v>5.4771763020700845</v>
      </c>
      <c r="V3" s="1">
        <v>0</v>
      </c>
      <c r="W3" s="1">
        <v>93.880575370861152</v>
      </c>
      <c r="X3" s="1">
        <v>964341.60970226966</v>
      </c>
      <c r="Y3" s="1">
        <v>564.27244570056735</v>
      </c>
      <c r="Z3" s="1">
        <v>53.024096100075326</v>
      </c>
      <c r="AA3" s="1">
        <v>26953.956354542694</v>
      </c>
      <c r="AB3" s="1">
        <v>60479.185005422623</v>
      </c>
      <c r="AC3" s="1">
        <v>276961.28690458153</v>
      </c>
      <c r="AD3" s="1">
        <v>52.882790268913595</v>
      </c>
    </row>
    <row r="4" spans="1:30" x14ac:dyDescent="0.2">
      <c r="A4" s="1">
        <v>6</v>
      </c>
      <c r="B4" s="1">
        <v>9</v>
      </c>
      <c r="C4" s="1">
        <v>12</v>
      </c>
      <c r="D4" s="1">
        <v>50</v>
      </c>
      <c r="E4" s="1">
        <v>2000</v>
      </c>
      <c r="F4" s="1">
        <v>4.2</v>
      </c>
      <c r="G4" s="1" t="s">
        <v>33</v>
      </c>
      <c r="H4" s="1">
        <v>1439.6480000019073</v>
      </c>
      <c r="I4" s="1">
        <v>235971.27800065628</v>
      </c>
      <c r="J4" s="1">
        <v>141.30016646745887</v>
      </c>
      <c r="K4" s="1">
        <v>92179.544200563425</v>
      </c>
      <c r="L4" s="1">
        <v>0</v>
      </c>
      <c r="M4" s="1">
        <v>2975.7126347023864</v>
      </c>
      <c r="N4" s="1">
        <v>758277.29681946</v>
      </c>
      <c r="O4" s="1">
        <v>458.72794725920147</v>
      </c>
      <c r="P4" s="1">
        <v>106040.72692134758</v>
      </c>
      <c r="Q4" s="1">
        <v>381.67710633704928</v>
      </c>
      <c r="R4" s="1">
        <v>1591.1123248626363</v>
      </c>
      <c r="S4" s="1">
        <v>131.36633498394121</v>
      </c>
      <c r="T4" s="1">
        <v>7.9712581907731325E-2</v>
      </c>
      <c r="U4" s="1">
        <v>7.7509297305328664</v>
      </c>
      <c r="V4" s="1">
        <v>0</v>
      </c>
      <c r="W4" s="1">
        <v>112.24984235432385</v>
      </c>
      <c r="X4" s="1">
        <v>1064318.1310424039</v>
      </c>
      <c r="Y4" s="1">
        <v>645.82410864223539</v>
      </c>
      <c r="Z4" s="1">
        <v>36.506182000214039</v>
      </c>
      <c r="AA4" s="1">
        <v>23541.117025805379</v>
      </c>
      <c r="AB4" s="1">
        <v>58862.998907858804</v>
      </c>
      <c r="AC4" s="1">
        <v>272531.92100026336</v>
      </c>
      <c r="AD4" s="1">
        <v>52.838618511580648</v>
      </c>
    </row>
    <row r="5" spans="1:30" x14ac:dyDescent="0.2">
      <c r="A5" s="1">
        <v>6</v>
      </c>
      <c r="B5" s="1">
        <v>9</v>
      </c>
      <c r="C5" s="1">
        <v>12</v>
      </c>
      <c r="D5" s="1">
        <v>50</v>
      </c>
      <c r="E5" s="1">
        <v>2000</v>
      </c>
      <c r="F5" s="1">
        <v>4.3</v>
      </c>
      <c r="G5" s="1" t="s">
        <v>33</v>
      </c>
      <c r="H5" s="1">
        <v>1000.0089998245239</v>
      </c>
      <c r="I5" s="1">
        <v>503887.83002598042</v>
      </c>
      <c r="J5" s="1">
        <v>280.24907120466099</v>
      </c>
      <c r="K5" s="1">
        <v>250370.62791227913</v>
      </c>
      <c r="L5" s="1">
        <v>0</v>
      </c>
      <c r="M5" s="1">
        <v>5118.9401773705304</v>
      </c>
      <c r="N5" s="1">
        <v>364478.329376304</v>
      </c>
      <c r="O5" s="1">
        <v>208.51163007797712</v>
      </c>
      <c r="P5" s="1">
        <v>32773.095516104891</v>
      </c>
      <c r="Q5" s="1">
        <v>147.8586469685406</v>
      </c>
      <c r="R5" s="1">
        <v>1104.8062284866883</v>
      </c>
      <c r="S5" s="1">
        <v>43.752533279022828</v>
      </c>
      <c r="T5" s="1">
        <v>2.5001447588013044E-2</v>
      </c>
      <c r="U5" s="1">
        <v>0.56986865732449421</v>
      </c>
      <c r="V5" s="1">
        <v>0</v>
      </c>
      <c r="W5" s="1">
        <v>26.416197410981567</v>
      </c>
      <c r="X5" s="1">
        <v>704718.6473404651</v>
      </c>
      <c r="Y5" s="1">
        <v>402.6963699088372</v>
      </c>
      <c r="Z5" s="1">
        <v>1112.8321066173221</v>
      </c>
      <c r="AA5" s="1">
        <v>49396.177844722944</v>
      </c>
      <c r="AB5" s="1">
        <v>61095.951026981187</v>
      </c>
      <c r="AC5" s="1">
        <v>290954.92174059717</v>
      </c>
      <c r="AD5" s="1">
        <v>269.31286083653129</v>
      </c>
    </row>
    <row r="6" spans="1:30" x14ac:dyDescent="0.2">
      <c r="A6" s="1">
        <v>6</v>
      </c>
      <c r="B6" s="1">
        <v>9</v>
      </c>
      <c r="C6" s="1">
        <v>12</v>
      </c>
      <c r="D6" s="1">
        <v>50</v>
      </c>
      <c r="E6" s="1">
        <v>2000</v>
      </c>
      <c r="F6" s="1">
        <v>4.4000000000000004</v>
      </c>
      <c r="G6" s="1" t="s">
        <v>33</v>
      </c>
      <c r="H6" s="1">
        <v>1189.3680000305176</v>
      </c>
      <c r="I6" s="1">
        <v>409633.13978285732</v>
      </c>
      <c r="J6" s="1">
        <v>232.48191815145137</v>
      </c>
      <c r="K6" s="1">
        <v>171969.29458799993</v>
      </c>
      <c r="L6" s="1">
        <v>0</v>
      </c>
      <c r="M6" s="1">
        <v>3193.8891809836878</v>
      </c>
      <c r="N6" s="1">
        <v>447623.48146681616</v>
      </c>
      <c r="O6" s="1">
        <v>257.55090993487698</v>
      </c>
      <c r="P6" s="1">
        <v>46199.77135028271</v>
      </c>
      <c r="Q6" s="1">
        <v>202.71714363321917</v>
      </c>
      <c r="R6" s="1">
        <v>1168.9147389217296</v>
      </c>
      <c r="S6" s="1">
        <v>1099.3944209737247</v>
      </c>
      <c r="T6" s="1">
        <v>0.63329171715076304</v>
      </c>
      <c r="U6" s="1">
        <v>127.53862278241898</v>
      </c>
      <c r="V6" s="1">
        <v>0</v>
      </c>
      <c r="W6" s="1">
        <v>316.12130230907951</v>
      </c>
      <c r="X6" s="1">
        <v>789555.64253366599</v>
      </c>
      <c r="Y6" s="1">
        <v>454.81315814151264</v>
      </c>
      <c r="Z6" s="1">
        <v>488.45489544680709</v>
      </c>
      <c r="AA6" s="1">
        <v>40869.140950787347</v>
      </c>
      <c r="AB6" s="1">
        <v>60614.455484324746</v>
      </c>
      <c r="AC6" s="1">
        <v>293405.3785129977</v>
      </c>
      <c r="AD6" s="1">
        <v>71.725809160144991</v>
      </c>
    </row>
    <row r="7" spans="1:30" x14ac:dyDescent="0.2">
      <c r="A7" s="1">
        <v>6</v>
      </c>
      <c r="B7" s="1">
        <v>9</v>
      </c>
      <c r="C7" s="1">
        <v>12</v>
      </c>
      <c r="D7" s="1">
        <v>50</v>
      </c>
      <c r="E7" s="1">
        <v>2000</v>
      </c>
      <c r="F7" s="1">
        <v>4.5</v>
      </c>
      <c r="G7" s="1" t="s">
        <v>33</v>
      </c>
      <c r="H7" s="1">
        <v>970.19700002670288</v>
      </c>
      <c r="I7" s="1">
        <v>425930.09944233613</v>
      </c>
      <c r="J7" s="1">
        <v>235.71117844069514</v>
      </c>
      <c r="K7" s="1">
        <v>177821.14164789353</v>
      </c>
      <c r="L7" s="1">
        <v>0</v>
      </c>
      <c r="M7" s="1">
        <v>3470.1676302181304</v>
      </c>
      <c r="N7" s="1">
        <v>401455.56888087146</v>
      </c>
      <c r="O7" s="1">
        <v>226.68298638106802</v>
      </c>
      <c r="P7" s="1">
        <v>29877.562055295613</v>
      </c>
      <c r="Q7" s="1">
        <v>190.35347263790345</v>
      </c>
      <c r="R7" s="1">
        <v>1098.614133333982</v>
      </c>
      <c r="S7" s="1">
        <v>531.2555675467911</v>
      </c>
      <c r="T7" s="1">
        <v>0.30048391829569632</v>
      </c>
      <c r="U7" s="1">
        <v>75.70174198082843</v>
      </c>
      <c r="V7" s="1">
        <v>0</v>
      </c>
      <c r="W7" s="1">
        <v>342.30047186951106</v>
      </c>
      <c r="X7" s="1">
        <v>752948.49817212857</v>
      </c>
      <c r="Y7" s="1">
        <v>425.87584738242566</v>
      </c>
      <c r="Z7" s="1">
        <v>287.27801399781401</v>
      </c>
      <c r="AA7" s="1">
        <v>42466.129317942527</v>
      </c>
      <c r="AB7" s="1">
        <v>61229.291051944252</v>
      </c>
      <c r="AC7" s="1">
        <v>295023.50306126138</v>
      </c>
      <c r="AD7" s="1">
        <v>140.76869131780973</v>
      </c>
    </row>
    <row r="8" spans="1:30" x14ac:dyDescent="0.2">
      <c r="A8" s="1">
        <v>6</v>
      </c>
      <c r="B8" s="1">
        <v>9</v>
      </c>
      <c r="C8" s="1">
        <v>12</v>
      </c>
      <c r="D8" s="1">
        <v>50</v>
      </c>
      <c r="E8" s="1">
        <v>2000</v>
      </c>
      <c r="F8" s="1">
        <v>4.5999999999999996</v>
      </c>
      <c r="G8" s="1" t="s">
        <v>33</v>
      </c>
      <c r="H8" s="1">
        <v>949.04300022125244</v>
      </c>
      <c r="I8" s="1">
        <v>456292.32967571827</v>
      </c>
      <c r="J8" s="1">
        <v>250.71007125039466</v>
      </c>
      <c r="K8" s="1">
        <v>168711.41412671542</v>
      </c>
      <c r="L8" s="1">
        <v>0</v>
      </c>
      <c r="M8" s="1">
        <v>2752.8389497039948</v>
      </c>
      <c r="N8" s="1">
        <v>350448.76218448457</v>
      </c>
      <c r="O8" s="1">
        <v>196.77078168696494</v>
      </c>
      <c r="P8" s="1">
        <v>21432.674475289579</v>
      </c>
      <c r="Q8" s="1">
        <v>165.47363619785892</v>
      </c>
      <c r="R8" s="1">
        <v>870.82635358398193</v>
      </c>
      <c r="S8" s="1">
        <v>510.52430600037587</v>
      </c>
      <c r="T8" s="1">
        <v>0.2866503683326086</v>
      </c>
      <c r="U8" s="1">
        <v>77.757075183495317</v>
      </c>
      <c r="V8" s="1">
        <v>0</v>
      </c>
      <c r="W8" s="1">
        <v>322.09431953484</v>
      </c>
      <c r="X8" s="1">
        <v>706161.18955810159</v>
      </c>
      <c r="Y8" s="1">
        <v>396.49701828079822</v>
      </c>
      <c r="Z8" s="1">
        <v>113.49139767582824</v>
      </c>
      <c r="AA8" s="1">
        <v>45644.084678984043</v>
      </c>
      <c r="AB8" s="1">
        <v>63127.593477951603</v>
      </c>
      <c r="AC8" s="1">
        <v>297336.30865797319</v>
      </c>
      <c r="AD8" s="1">
        <v>93.842524854301928</v>
      </c>
    </row>
    <row r="9" spans="1:30" x14ac:dyDescent="0.2">
      <c r="A9" s="1">
        <v>6</v>
      </c>
      <c r="B9" s="1">
        <v>9</v>
      </c>
      <c r="C9" s="1">
        <v>12</v>
      </c>
      <c r="D9" s="1">
        <v>50</v>
      </c>
      <c r="E9" s="1">
        <v>2000</v>
      </c>
      <c r="F9" s="1">
        <v>4.7</v>
      </c>
      <c r="G9" s="1" t="s">
        <v>33</v>
      </c>
      <c r="H9" s="1">
        <v>806.74399995803833</v>
      </c>
      <c r="I9" s="1">
        <v>693632.94795532222</v>
      </c>
      <c r="J9" s="1">
        <v>384.49719953177504</v>
      </c>
      <c r="K9" s="1">
        <v>342663.07505719521</v>
      </c>
      <c r="L9" s="1">
        <v>0</v>
      </c>
      <c r="M9" s="1">
        <v>3968.2003358754837</v>
      </c>
      <c r="N9" s="1">
        <v>202516.39697833764</v>
      </c>
      <c r="O9" s="1">
        <v>115.45974742208531</v>
      </c>
      <c r="P9" s="1">
        <v>11842.897219927465</v>
      </c>
      <c r="Q9" s="1">
        <v>86.012377489146274</v>
      </c>
      <c r="R9" s="1">
        <v>909.30504320960563</v>
      </c>
      <c r="S9" s="1">
        <v>358.2337262673982</v>
      </c>
      <c r="T9" s="1">
        <v>0.20423815636681766</v>
      </c>
      <c r="U9" s="1">
        <v>72.012263613057016</v>
      </c>
      <c r="V9" s="1">
        <v>0</v>
      </c>
      <c r="W9" s="1">
        <v>355.49284513718885</v>
      </c>
      <c r="X9" s="1">
        <v>543674.15132821084</v>
      </c>
      <c r="Y9" s="1">
        <v>309.96245799783969</v>
      </c>
      <c r="Z9" s="1">
        <v>759.62370584005203</v>
      </c>
      <c r="AA9" s="1">
        <v>66741.699025606882</v>
      </c>
      <c r="AB9" s="1">
        <v>61214.526845907669</v>
      </c>
      <c r="AC9" s="1">
        <v>287404.68628306669</v>
      </c>
      <c r="AD9" s="1">
        <v>226.78006794887756</v>
      </c>
    </row>
    <row r="10" spans="1:30" x14ac:dyDescent="0.2">
      <c r="A10" s="1">
        <v>6</v>
      </c>
      <c r="B10" s="1">
        <v>9</v>
      </c>
      <c r="C10" s="1">
        <v>12</v>
      </c>
      <c r="D10" s="1">
        <v>50</v>
      </c>
      <c r="E10" s="1">
        <v>2000</v>
      </c>
      <c r="F10" s="1">
        <v>4.8</v>
      </c>
      <c r="G10" s="1" t="s">
        <v>33</v>
      </c>
      <c r="H10" s="1">
        <v>703.96600008010864</v>
      </c>
      <c r="I10" s="1">
        <v>749686.65188892779</v>
      </c>
      <c r="J10" s="1">
        <v>405.45519301726762</v>
      </c>
      <c r="K10" s="1">
        <v>383361.38657908113</v>
      </c>
      <c r="L10" s="1">
        <v>0</v>
      </c>
      <c r="M10" s="1">
        <v>4327.1138176946279</v>
      </c>
      <c r="N10" s="1">
        <v>166687.76822487361</v>
      </c>
      <c r="O10" s="1">
        <v>94.280411891896833</v>
      </c>
      <c r="P10" s="1">
        <v>7954.3482839605977</v>
      </c>
      <c r="Q10" s="1">
        <v>68.097901161863774</v>
      </c>
      <c r="R10" s="1">
        <v>537.37992011389724</v>
      </c>
      <c r="S10" s="1">
        <v>17.538659562570501</v>
      </c>
      <c r="T10" s="1">
        <v>9.9538363011183323E-3</v>
      </c>
      <c r="U10" s="1">
        <v>9.1027864361112321E-2</v>
      </c>
      <c r="V10" s="1">
        <v>0</v>
      </c>
      <c r="W10" s="1">
        <v>10.60826756226561</v>
      </c>
      <c r="X10" s="1">
        <v>510351.40458271542</v>
      </c>
      <c r="Y10" s="1">
        <v>289.64324891187027</v>
      </c>
      <c r="Z10" s="1">
        <v>4739.9704322723055</v>
      </c>
      <c r="AA10" s="1">
        <v>72328.854035269513</v>
      </c>
      <c r="AB10" s="1">
        <v>62989.278974576657</v>
      </c>
      <c r="AC10" s="1">
        <v>288485.6074032716</v>
      </c>
      <c r="AD10" s="1">
        <v>703.20805154456048</v>
      </c>
    </row>
    <row r="11" spans="1:30" x14ac:dyDescent="0.2">
      <c r="A11" s="1">
        <v>6</v>
      </c>
      <c r="B11" s="1">
        <v>9</v>
      </c>
      <c r="C11" s="1">
        <v>12</v>
      </c>
      <c r="D11" s="1">
        <v>50</v>
      </c>
      <c r="E11" s="1">
        <v>2000</v>
      </c>
      <c r="F11" s="1">
        <v>4.9000000000000004</v>
      </c>
      <c r="G11" s="1" t="s">
        <v>33</v>
      </c>
      <c r="H11" s="1">
        <v>698.27600002288818</v>
      </c>
      <c r="I11" s="1">
        <v>754305.795863493</v>
      </c>
      <c r="J11" s="1">
        <v>399.10359569496984</v>
      </c>
      <c r="K11" s="1">
        <v>352948.49817590066</v>
      </c>
      <c r="L11" s="1">
        <v>0</v>
      </c>
      <c r="M11" s="1">
        <v>5144.6416000764175</v>
      </c>
      <c r="N11" s="1">
        <v>172376.9977605936</v>
      </c>
      <c r="O11" s="1">
        <v>96.192521071759828</v>
      </c>
      <c r="P11" s="1">
        <v>7658.5508880949901</v>
      </c>
      <c r="Q11" s="1">
        <v>70.751384371035783</v>
      </c>
      <c r="R11" s="1">
        <v>577.05219418081106</v>
      </c>
      <c r="S11" s="1">
        <v>318.91589341018789</v>
      </c>
      <c r="T11" s="1">
        <v>0.17806582546632491</v>
      </c>
      <c r="U11" s="1">
        <v>28.953734221246428</v>
      </c>
      <c r="V11" s="1">
        <v>0</v>
      </c>
      <c r="W11" s="1">
        <v>182.47155656162886</v>
      </c>
      <c r="X11" s="1">
        <v>526272.64326451439</v>
      </c>
      <c r="Y11" s="1">
        <v>293.84290522865126</v>
      </c>
      <c r="Z11" s="1">
        <v>6583.8253654993778</v>
      </c>
      <c r="AA11" s="1">
        <v>72592.323316150883</v>
      </c>
      <c r="AB11" s="1">
        <v>62351.277734555726</v>
      </c>
      <c r="AC11" s="1">
        <v>294140.8900887348</v>
      </c>
      <c r="AD11" s="1">
        <v>819.57520015923069</v>
      </c>
    </row>
    <row r="12" spans="1:30" x14ac:dyDescent="0.2">
      <c r="A12" s="1">
        <v>6</v>
      </c>
      <c r="B12" s="1">
        <v>9</v>
      </c>
      <c r="C12" s="1">
        <v>12</v>
      </c>
      <c r="D12" s="1">
        <v>50</v>
      </c>
      <c r="E12" s="1">
        <v>2000</v>
      </c>
      <c r="F12" s="1">
        <v>5</v>
      </c>
      <c r="G12" s="1" t="s">
        <v>33</v>
      </c>
      <c r="H12" s="1">
        <v>664.46700000762939</v>
      </c>
      <c r="I12" s="1">
        <v>808833.69261107163</v>
      </c>
      <c r="J12" s="1">
        <v>431.37796939257152</v>
      </c>
      <c r="K12" s="1">
        <v>429266.26263704483</v>
      </c>
      <c r="L12" s="1">
        <v>0</v>
      </c>
      <c r="M12" s="1">
        <v>5991.5308627404029</v>
      </c>
      <c r="N12" s="1">
        <v>154346.86149076815</v>
      </c>
      <c r="O12" s="1">
        <v>86.517299041910391</v>
      </c>
      <c r="P12" s="1">
        <v>7107.8825374343351</v>
      </c>
      <c r="Q12" s="1">
        <v>63.210006514109409</v>
      </c>
      <c r="R12" s="1">
        <v>614.76884058961787</v>
      </c>
      <c r="S12" s="1">
        <v>55.37129265393196</v>
      </c>
      <c r="T12" s="1">
        <v>3.1300900313132818E-2</v>
      </c>
      <c r="U12" s="1">
        <v>0.52875972722770959</v>
      </c>
      <c r="V12" s="1">
        <v>0</v>
      </c>
      <c r="W12" s="1">
        <v>26.705288534669307</v>
      </c>
      <c r="X12" s="1">
        <v>505925.27609137597</v>
      </c>
      <c r="Y12" s="1">
        <v>285.99506845188012</v>
      </c>
      <c r="Z12" s="1">
        <v>12922.147333176832</v>
      </c>
      <c r="AA12" s="1">
        <v>77180.378787652589</v>
      </c>
      <c r="AB12" s="1">
        <v>63258.609508750676</v>
      </c>
      <c r="AC12" s="1">
        <v>293264.0567392949</v>
      </c>
      <c r="AD12" s="1">
        <v>968.99169045632868</v>
      </c>
    </row>
    <row r="13" spans="1:30" x14ac:dyDescent="0.2">
      <c r="A13" s="1">
        <v>6</v>
      </c>
      <c r="B13" s="1">
        <v>9</v>
      </c>
      <c r="C13" s="1">
        <v>12</v>
      </c>
      <c r="D13" s="1">
        <v>50</v>
      </c>
      <c r="E13" s="1">
        <v>2000</v>
      </c>
      <c r="F13" s="1">
        <v>5.0999999999999996</v>
      </c>
      <c r="G13" s="1" t="s">
        <v>33</v>
      </c>
      <c r="H13" s="1">
        <v>599.63399982452393</v>
      </c>
      <c r="I13" s="1">
        <v>891193.09454607859</v>
      </c>
      <c r="J13" s="1">
        <v>466.83766084131935</v>
      </c>
      <c r="K13" s="1">
        <v>487066.61322712107</v>
      </c>
      <c r="L13" s="1">
        <v>0</v>
      </c>
      <c r="M13" s="1">
        <v>4538.204662925802</v>
      </c>
      <c r="N13" s="1">
        <v>126622.23777137783</v>
      </c>
      <c r="O13" s="1">
        <v>70.150824250070812</v>
      </c>
      <c r="P13" s="1">
        <v>4058.7881438403256</v>
      </c>
      <c r="Q13" s="1">
        <v>53.823846747888638</v>
      </c>
      <c r="R13" s="1">
        <v>540.37516132566248</v>
      </c>
      <c r="S13" s="1">
        <v>500.12324642051976</v>
      </c>
      <c r="T13" s="1">
        <v>0.27661683983435825</v>
      </c>
      <c r="U13" s="1">
        <v>65.448652262371013</v>
      </c>
      <c r="V13" s="1">
        <v>0</v>
      </c>
      <c r="W13" s="1">
        <v>259.40318299279897</v>
      </c>
      <c r="X13" s="1">
        <v>486152.3310061107</v>
      </c>
      <c r="Y13" s="1">
        <v>268.88956360957451</v>
      </c>
      <c r="Z13" s="1">
        <v>8844.7774547247118</v>
      </c>
      <c r="AA13" s="1">
        <v>85481.77117389979</v>
      </c>
      <c r="AB13" s="1">
        <v>63820.579774936312</v>
      </c>
      <c r="AC13" s="1">
        <v>294498.49520185392</v>
      </c>
      <c r="AD13" s="1">
        <v>1163.8342077159543</v>
      </c>
    </row>
    <row r="14" spans="1:30" x14ac:dyDescent="0.2">
      <c r="A14" s="1">
        <v>6</v>
      </c>
      <c r="B14" s="1">
        <v>9</v>
      </c>
      <c r="C14" s="1">
        <v>12</v>
      </c>
      <c r="D14" s="1">
        <v>50</v>
      </c>
      <c r="E14" s="1">
        <v>2000</v>
      </c>
      <c r="F14" s="1">
        <v>5.2</v>
      </c>
      <c r="G14" s="1" t="s">
        <v>33</v>
      </c>
      <c r="H14" s="1">
        <v>632.92499995231628</v>
      </c>
      <c r="I14" s="1">
        <v>773186.3712657009</v>
      </c>
      <c r="J14" s="1">
        <v>406.2986711853394</v>
      </c>
      <c r="K14" s="1">
        <v>370602.90863311401</v>
      </c>
      <c r="L14" s="1">
        <v>124.47771513419258</v>
      </c>
      <c r="M14" s="1">
        <v>4758.6450593507898</v>
      </c>
      <c r="N14" s="1">
        <v>158074.76358620485</v>
      </c>
      <c r="O14" s="1">
        <v>88.162165971112572</v>
      </c>
      <c r="P14" s="1">
        <v>6555.2814024736754</v>
      </c>
      <c r="Q14" s="1">
        <v>64.524359646896301</v>
      </c>
      <c r="R14" s="1">
        <v>632.37229591972846</v>
      </c>
      <c r="S14" s="1">
        <v>1478.2826525980422</v>
      </c>
      <c r="T14" s="1">
        <v>0.8253951159118047</v>
      </c>
      <c r="U14" s="1">
        <v>227.45698534768562</v>
      </c>
      <c r="V14" s="1">
        <v>0</v>
      </c>
      <c r="W14" s="1">
        <v>345.89616510396445</v>
      </c>
      <c r="X14" s="1">
        <v>518454.3595123571</v>
      </c>
      <c r="Y14" s="1">
        <v>289.47758766742442</v>
      </c>
      <c r="Z14" s="1">
        <v>4236.0180624410295</v>
      </c>
      <c r="AA14" s="1">
        <v>74676.648585468705</v>
      </c>
      <c r="AB14" s="1">
        <v>63558.03938847455</v>
      </c>
      <c r="AC14" s="1">
        <v>297919.26033647161</v>
      </c>
      <c r="AD14" s="1">
        <v>838.1003569207403</v>
      </c>
    </row>
    <row r="15" spans="1:30" x14ac:dyDescent="0.2">
      <c r="A15" s="1">
        <v>6</v>
      </c>
      <c r="B15" s="1">
        <v>9</v>
      </c>
      <c r="C15" s="1">
        <v>12</v>
      </c>
      <c r="D15" s="1">
        <v>50</v>
      </c>
      <c r="E15" s="1">
        <v>2000</v>
      </c>
      <c r="F15" s="1">
        <v>5.3</v>
      </c>
      <c r="G15" s="1" t="s">
        <v>33</v>
      </c>
      <c r="H15" s="1">
        <v>483.63199996948242</v>
      </c>
      <c r="I15" s="1">
        <v>882567.14119385555</v>
      </c>
      <c r="J15" s="1">
        <v>443.50107597681182</v>
      </c>
      <c r="K15" s="1">
        <v>430114.08404881565</v>
      </c>
      <c r="L15" s="1">
        <v>254.06103154340042</v>
      </c>
      <c r="M15" s="1">
        <v>4404.0164928604063</v>
      </c>
      <c r="N15" s="1">
        <v>94121.546716547135</v>
      </c>
      <c r="O15" s="1">
        <v>52.552510729507055</v>
      </c>
      <c r="P15" s="1">
        <v>2741.4262437149855</v>
      </c>
      <c r="Q15" s="1">
        <v>39.14480554288366</v>
      </c>
      <c r="R15" s="1">
        <v>320.53216981800506</v>
      </c>
      <c r="S15" s="1">
        <v>122.99423458366618</v>
      </c>
      <c r="T15" s="1">
        <v>6.8520464949117649E-2</v>
      </c>
      <c r="U15" s="1">
        <v>8.4229270856168093</v>
      </c>
      <c r="V15" s="1">
        <v>0</v>
      </c>
      <c r="W15" s="1">
        <v>122.99423458366618</v>
      </c>
      <c r="X15" s="1">
        <v>455339.22954988549</v>
      </c>
      <c r="Y15" s="1">
        <v>253.67087997208105</v>
      </c>
      <c r="Z15" s="1">
        <v>48691.674658839838</v>
      </c>
      <c r="AA15" s="1">
        <v>83930.39956739574</v>
      </c>
      <c r="AB15" s="1">
        <v>62347.632783095345</v>
      </c>
      <c r="AC15" s="1">
        <v>299276.78696258605</v>
      </c>
      <c r="AD15" s="1">
        <v>2766.5070653865378</v>
      </c>
    </row>
    <row r="16" spans="1:30" x14ac:dyDescent="0.2">
      <c r="A16" s="1">
        <v>6</v>
      </c>
      <c r="B16" s="1">
        <v>9</v>
      </c>
      <c r="C16" s="1">
        <v>12</v>
      </c>
      <c r="D16" s="1">
        <v>50</v>
      </c>
      <c r="E16" s="1">
        <v>2000</v>
      </c>
      <c r="F16" s="1">
        <v>5.4</v>
      </c>
      <c r="G16" s="1" t="s">
        <v>33</v>
      </c>
      <c r="H16" s="1">
        <v>459.34299993515015</v>
      </c>
      <c r="I16" s="1">
        <v>850615.68935630715</v>
      </c>
      <c r="J16" s="1">
        <v>432.88330247140311</v>
      </c>
      <c r="K16" s="1">
        <v>404079.53247369186</v>
      </c>
      <c r="L16" s="1">
        <v>220.16451932211521</v>
      </c>
      <c r="M16" s="1">
        <v>5295.1065459061665</v>
      </c>
      <c r="N16" s="1">
        <v>90602.139905959499</v>
      </c>
      <c r="O16" s="1">
        <v>50.672337755010908</v>
      </c>
      <c r="P16" s="1">
        <v>2613.5077155988583</v>
      </c>
      <c r="Q16" s="1">
        <v>37.251632485860227</v>
      </c>
      <c r="R16" s="1">
        <v>400.8568387621508</v>
      </c>
      <c r="S16" s="1">
        <v>501.69365416485698</v>
      </c>
      <c r="T16" s="1">
        <v>0.28106087068059216</v>
      </c>
      <c r="U16" s="1">
        <v>72.023999549479839</v>
      </c>
      <c r="V16" s="1">
        <v>0</v>
      </c>
      <c r="W16" s="1">
        <v>297.25747107577945</v>
      </c>
      <c r="X16" s="1">
        <v>453620.1730214124</v>
      </c>
      <c r="Y16" s="1">
        <v>254.12894847137949</v>
      </c>
      <c r="Z16" s="1">
        <v>37417.92949369573</v>
      </c>
      <c r="AA16" s="1">
        <v>81011.015099023105</v>
      </c>
      <c r="AB16" s="1">
        <v>61946.630443074464</v>
      </c>
      <c r="AC16" s="1">
        <v>302149.93274463475</v>
      </c>
      <c r="AD16" s="1">
        <v>2644.5971609267208</v>
      </c>
    </row>
    <row r="17" spans="1:30" x14ac:dyDescent="0.2">
      <c r="A17" s="1">
        <v>6</v>
      </c>
      <c r="B17" s="1">
        <v>9</v>
      </c>
      <c r="C17" s="1">
        <v>12</v>
      </c>
      <c r="D17" s="1">
        <v>50</v>
      </c>
      <c r="E17" s="1">
        <v>2000</v>
      </c>
      <c r="F17" s="1">
        <v>5.5</v>
      </c>
      <c r="G17" s="1" t="s">
        <v>33</v>
      </c>
      <c r="H17" s="1">
        <v>470.04400014877319</v>
      </c>
      <c r="I17" s="1">
        <v>886189.76737036498</v>
      </c>
      <c r="J17" s="1">
        <v>445.54538329329563</v>
      </c>
      <c r="K17" s="1">
        <v>409908.06863477791</v>
      </c>
      <c r="L17" s="1">
        <v>281.11944803061738</v>
      </c>
      <c r="M17" s="1">
        <v>5230.883015728421</v>
      </c>
      <c r="N17" s="1">
        <v>91940.542988476838</v>
      </c>
      <c r="O17" s="1">
        <v>51.220358210850605</v>
      </c>
      <c r="P17" s="1">
        <v>2346.8478826647161</v>
      </c>
      <c r="Q17" s="1">
        <v>38.858851144286746</v>
      </c>
      <c r="R17" s="1">
        <v>305.93289979012479</v>
      </c>
      <c r="S17" s="1">
        <v>815.38682901440325</v>
      </c>
      <c r="T17" s="1">
        <v>0.45450770848071531</v>
      </c>
      <c r="U17" s="1">
        <v>119.27257817334839</v>
      </c>
      <c r="V17" s="1">
        <v>0</v>
      </c>
      <c r="W17" s="1">
        <v>313.8085359965462</v>
      </c>
      <c r="X17" s="1">
        <v>454371.35847579071</v>
      </c>
      <c r="Y17" s="1">
        <v>253.27277507011746</v>
      </c>
      <c r="Z17" s="1">
        <v>40199.125731585569</v>
      </c>
      <c r="AA17" s="1">
        <v>83907.371817197723</v>
      </c>
      <c r="AB17" s="1">
        <v>62095.50943478258</v>
      </c>
      <c r="AC17" s="1">
        <v>300015.62100793142</v>
      </c>
      <c r="AD17" s="1">
        <v>2834.942494553597</v>
      </c>
    </row>
    <row r="18" spans="1:30" x14ac:dyDescent="0.2">
      <c r="A18" s="1">
        <v>6</v>
      </c>
      <c r="B18" s="1">
        <v>9</v>
      </c>
      <c r="C18" s="1">
        <v>12</v>
      </c>
      <c r="D18" s="1">
        <v>50</v>
      </c>
      <c r="E18" s="1">
        <v>2000</v>
      </c>
      <c r="F18" s="1">
        <v>5.6</v>
      </c>
      <c r="G18" s="1" t="s">
        <v>33</v>
      </c>
      <c r="H18" s="1">
        <v>432.00999999046326</v>
      </c>
      <c r="I18" s="1">
        <v>843949.83857466571</v>
      </c>
      <c r="J18" s="1">
        <v>409.28702161719968</v>
      </c>
      <c r="K18" s="1">
        <v>353803.6998728849</v>
      </c>
      <c r="L18" s="1">
        <v>235.62329675652973</v>
      </c>
      <c r="M18" s="1">
        <v>5600.4980978960784</v>
      </c>
      <c r="N18" s="1">
        <v>81746.716224660166</v>
      </c>
      <c r="O18" s="1">
        <v>45.465359413047921</v>
      </c>
      <c r="P18" s="1">
        <v>2314.750300887426</v>
      </c>
      <c r="Q18" s="1">
        <v>34.928051328719448</v>
      </c>
      <c r="R18" s="1">
        <v>380.06802677945961</v>
      </c>
      <c r="S18" s="1">
        <v>134.85644732393894</v>
      </c>
      <c r="T18" s="1">
        <v>7.4795589197969456E-2</v>
      </c>
      <c r="U18" s="1">
        <v>8.6204870796796662</v>
      </c>
      <c r="V18" s="1">
        <v>0</v>
      </c>
      <c r="W18" s="1">
        <v>124.54603969398295</v>
      </c>
      <c r="X18" s="1">
        <v>447939.04389079486</v>
      </c>
      <c r="Y18" s="1">
        <v>248.44095612356898</v>
      </c>
      <c r="Z18" s="1">
        <v>46678.540936799793</v>
      </c>
      <c r="AA18" s="1">
        <v>77718.610007342635</v>
      </c>
      <c r="AB18" s="1">
        <v>63621.002488399092</v>
      </c>
      <c r="AC18" s="1">
        <v>302171.0691461509</v>
      </c>
      <c r="AD18" s="1">
        <v>5333.5391791857783</v>
      </c>
    </row>
    <row r="19" spans="1:30" x14ac:dyDescent="0.2">
      <c r="A19" s="1">
        <v>6</v>
      </c>
      <c r="B19" s="1">
        <v>9</v>
      </c>
      <c r="C19" s="1">
        <v>12</v>
      </c>
      <c r="D19" s="1">
        <v>50</v>
      </c>
      <c r="E19" s="1">
        <v>2000</v>
      </c>
      <c r="F19" s="1">
        <v>5.7</v>
      </c>
      <c r="G19" s="1" t="s">
        <v>33</v>
      </c>
      <c r="H19" s="1">
        <v>441.55900001525879</v>
      </c>
      <c r="I19" s="1">
        <v>768524.68340002222</v>
      </c>
      <c r="J19" s="1">
        <v>388.73276853820039</v>
      </c>
      <c r="K19" s="1">
        <v>345316.18412678485</v>
      </c>
      <c r="L19" s="1">
        <v>129.32656327870433</v>
      </c>
      <c r="M19" s="1">
        <v>4385.8631820752234</v>
      </c>
      <c r="N19" s="1">
        <v>80668.678761351854</v>
      </c>
      <c r="O19" s="1">
        <v>45.091491761515847</v>
      </c>
      <c r="P19" s="1">
        <v>2566.846050001368</v>
      </c>
      <c r="Q19" s="1">
        <v>34.630833818633619</v>
      </c>
      <c r="R19" s="1">
        <v>387.57361211268289</v>
      </c>
      <c r="S19" s="1">
        <v>88.056408782221297</v>
      </c>
      <c r="T19" s="1">
        <v>4.9248550773054414E-2</v>
      </c>
      <c r="U19" s="1">
        <v>4.2758347559602106</v>
      </c>
      <c r="V19" s="1">
        <v>0</v>
      </c>
      <c r="W19" s="1">
        <v>87.459550388931348</v>
      </c>
      <c r="X19" s="1">
        <v>433997.21979476576</v>
      </c>
      <c r="Y19" s="1">
        <v>242.7277515630681</v>
      </c>
      <c r="Z19" s="1">
        <v>73758.189249682589</v>
      </c>
      <c r="AA19" s="1">
        <v>72547.386329338216</v>
      </c>
      <c r="AB19" s="1">
        <v>62366.548597424582</v>
      </c>
      <c r="AC19" s="1">
        <v>293717.918460363</v>
      </c>
      <c r="AD19" s="1">
        <v>3713.1944842030416</v>
      </c>
    </row>
    <row r="20" spans="1:30" x14ac:dyDescent="0.2">
      <c r="A20" s="1">
        <v>6</v>
      </c>
      <c r="B20" s="1">
        <v>9</v>
      </c>
      <c r="C20" s="1">
        <v>12</v>
      </c>
      <c r="D20" s="1">
        <v>50</v>
      </c>
      <c r="E20" s="1">
        <v>2000</v>
      </c>
      <c r="F20" s="1">
        <v>5.8</v>
      </c>
      <c r="G20" s="1" t="s">
        <v>33</v>
      </c>
      <c r="H20" s="1">
        <v>434.06399989128113</v>
      </c>
      <c r="I20" s="1">
        <v>859307.91755800939</v>
      </c>
      <c r="J20" s="1">
        <v>421.84973861463396</v>
      </c>
      <c r="K20" s="1">
        <v>409926.43373601808</v>
      </c>
      <c r="L20" s="1">
        <v>190.26402478076054</v>
      </c>
      <c r="M20" s="1">
        <v>5142.0636413826314</v>
      </c>
      <c r="N20" s="1">
        <v>76065.243477146229</v>
      </c>
      <c r="O20" s="1">
        <v>42.376180210109318</v>
      </c>
      <c r="P20" s="1">
        <v>2104.6108994665733</v>
      </c>
      <c r="Q20" s="1">
        <v>32.749869951987193</v>
      </c>
      <c r="R20" s="1">
        <v>286.17703502227232</v>
      </c>
      <c r="S20" s="1">
        <v>93.771486379539965</v>
      </c>
      <c r="T20" s="1">
        <v>5.2562492365212987E-2</v>
      </c>
      <c r="U20" s="1">
        <v>4.7833819193738787</v>
      </c>
      <c r="V20" s="1">
        <v>0</v>
      </c>
      <c r="W20" s="1">
        <v>92.393634693803506</v>
      </c>
      <c r="X20" s="1">
        <v>431063.35623927024</v>
      </c>
      <c r="Y20" s="1">
        <v>241.62744183815596</v>
      </c>
      <c r="Z20" s="1">
        <v>79627.882204718655</v>
      </c>
      <c r="AA20" s="1">
        <v>79895.194994425634</v>
      </c>
      <c r="AB20" s="1">
        <v>63766.015867447481</v>
      </c>
      <c r="AC20" s="1">
        <v>294280.24184246256</v>
      </c>
      <c r="AD20" s="1">
        <v>4486.5685655979742</v>
      </c>
    </row>
    <row r="21" spans="1:30" x14ac:dyDescent="0.2">
      <c r="A21" s="1">
        <v>6</v>
      </c>
      <c r="B21" s="1">
        <v>9</v>
      </c>
      <c r="C21" s="1">
        <v>12</v>
      </c>
      <c r="D21" s="1">
        <v>50</v>
      </c>
      <c r="E21" s="1">
        <v>2000</v>
      </c>
      <c r="F21" s="1">
        <v>5.9</v>
      </c>
      <c r="G21" s="1" t="s">
        <v>33</v>
      </c>
      <c r="H21" s="1">
        <v>432.25800013542175</v>
      </c>
      <c r="I21" s="1">
        <v>754709.50834162196</v>
      </c>
      <c r="J21" s="1">
        <v>368.15097967883997</v>
      </c>
      <c r="K21" s="1">
        <v>296542.44461748574</v>
      </c>
      <c r="L21" s="1">
        <v>133.23263668665206</v>
      </c>
      <c r="M21" s="1">
        <v>3870.877823646033</v>
      </c>
      <c r="N21" s="1">
        <v>70800.281449146918</v>
      </c>
      <c r="O21" s="1">
        <v>39.333489693970513</v>
      </c>
      <c r="P21" s="1">
        <v>2030.276198470561</v>
      </c>
      <c r="Q21" s="1">
        <v>30.896358663339925</v>
      </c>
      <c r="R21" s="1">
        <v>303.8665783619515</v>
      </c>
      <c r="S21" s="1">
        <v>291.42404009102756</v>
      </c>
      <c r="T21" s="1">
        <v>0.16154325947396206</v>
      </c>
      <c r="U21" s="1">
        <v>47.051493100693726</v>
      </c>
      <c r="V21" s="1">
        <v>0</v>
      </c>
      <c r="W21" s="1">
        <v>291.42404009102756</v>
      </c>
      <c r="X21" s="1">
        <v>429546.11017371831</v>
      </c>
      <c r="Y21" s="1">
        <v>238.10759987456669</v>
      </c>
      <c r="Z21" s="1">
        <v>91004.545394812216</v>
      </c>
      <c r="AA21" s="1">
        <v>70683.810228337024</v>
      </c>
      <c r="AB21" s="1">
        <v>62713.668174604652</v>
      </c>
      <c r="AC21" s="1">
        <v>296107.4035702218</v>
      </c>
      <c r="AD21" s="1">
        <v>4445.9610375888424</v>
      </c>
    </row>
    <row r="22" spans="1:30" x14ac:dyDescent="0.2">
      <c r="A22" s="1">
        <v>6</v>
      </c>
      <c r="B22" s="1">
        <v>9</v>
      </c>
      <c r="C22" s="1">
        <v>12</v>
      </c>
      <c r="D22" s="1">
        <v>50</v>
      </c>
      <c r="E22" s="1">
        <v>2000</v>
      </c>
      <c r="F22" s="1">
        <v>6</v>
      </c>
      <c r="G22" s="1" t="s">
        <v>33</v>
      </c>
      <c r="H22" s="1">
        <v>398.20099997520447</v>
      </c>
      <c r="I22" s="1">
        <v>765056.67932674289</v>
      </c>
      <c r="J22" s="1">
        <v>377.43299424111638</v>
      </c>
      <c r="K22" s="1">
        <v>343921.95796798717</v>
      </c>
      <c r="L22" s="1">
        <v>151.46920231414677</v>
      </c>
      <c r="M22" s="1">
        <v>5660.1969038347597</v>
      </c>
      <c r="N22" s="1">
        <v>66658.604324011219</v>
      </c>
      <c r="O22" s="1">
        <v>37.135712715326584</v>
      </c>
      <c r="P22" s="1">
        <v>2027.7413632627874</v>
      </c>
      <c r="Q22" s="1">
        <v>26.917061294315999</v>
      </c>
      <c r="R22" s="1">
        <v>326.83520554007737</v>
      </c>
      <c r="S22" s="1">
        <v>31.134132765949289</v>
      </c>
      <c r="T22" s="1">
        <v>1.7471454975280184E-2</v>
      </c>
      <c r="U22" s="1">
        <v>0.27218270124662597</v>
      </c>
      <c r="V22" s="1">
        <v>0</v>
      </c>
      <c r="W22" s="1">
        <v>16.240275368514631</v>
      </c>
      <c r="X22" s="1">
        <v>425301.14304445067</v>
      </c>
      <c r="Y22" s="1">
        <v>238.665063436841</v>
      </c>
      <c r="Z22" s="1">
        <v>106318.43997157182</v>
      </c>
      <c r="AA22" s="1">
        <v>71292.007413959946</v>
      </c>
      <c r="AB22" s="1">
        <v>63814.6359825978</v>
      </c>
      <c r="AC22" s="1">
        <v>295670.4054894647</v>
      </c>
      <c r="AD22" s="1">
        <v>4737.6557977332322</v>
      </c>
    </row>
    <row r="23" spans="1:30" x14ac:dyDescent="0.2">
      <c r="A23" s="1">
        <v>6</v>
      </c>
      <c r="B23" s="1">
        <v>9</v>
      </c>
      <c r="C23" s="1">
        <v>12</v>
      </c>
      <c r="D23" s="1">
        <v>50</v>
      </c>
      <c r="E23" s="1">
        <v>2000</v>
      </c>
      <c r="F23" s="1">
        <v>6.1</v>
      </c>
      <c r="G23" s="1" t="s">
        <v>33</v>
      </c>
      <c r="H23" s="1">
        <v>405.8970000743866</v>
      </c>
      <c r="I23" s="1">
        <v>751826.9984201917</v>
      </c>
      <c r="J23" s="1">
        <v>365.31924121486475</v>
      </c>
      <c r="K23" s="1">
        <v>323745.20729996281</v>
      </c>
      <c r="L23" s="1">
        <v>0</v>
      </c>
      <c r="M23" s="1">
        <v>4475.7046959103218</v>
      </c>
      <c r="N23" s="1">
        <v>62160.89968713704</v>
      </c>
      <c r="O23" s="1">
        <v>34.591485635579879</v>
      </c>
      <c r="P23" s="1">
        <v>1631.3943923261525</v>
      </c>
      <c r="Q23" s="1">
        <v>25.667442078708518</v>
      </c>
      <c r="R23" s="1">
        <v>281.0253532612785</v>
      </c>
      <c r="S23" s="1">
        <v>260.54437635243812</v>
      </c>
      <c r="T23" s="1">
        <v>0.1441861518275806</v>
      </c>
      <c r="U23" s="1">
        <v>17.825085559040495</v>
      </c>
      <c r="V23" s="1">
        <v>0</v>
      </c>
      <c r="W23" s="1">
        <v>155.44220395424236</v>
      </c>
      <c r="X23" s="1">
        <v>420527.59150630079</v>
      </c>
      <c r="Y23" s="1">
        <v>232.72141201234132</v>
      </c>
      <c r="Z23" s="1">
        <v>110162.71835980284</v>
      </c>
      <c r="AA23" s="1">
        <v>69355.796254734596</v>
      </c>
      <c r="AB23" s="1">
        <v>63365.977032529903</v>
      </c>
      <c r="AC23" s="1">
        <v>294360.57052264578</v>
      </c>
      <c r="AD23" s="1">
        <v>5061.2408094593311</v>
      </c>
    </row>
    <row r="24" spans="1:30" x14ac:dyDescent="0.2">
      <c r="A24" s="1">
        <v>6</v>
      </c>
      <c r="B24" s="1">
        <v>9</v>
      </c>
      <c r="C24" s="1">
        <v>12</v>
      </c>
      <c r="D24" s="1">
        <v>50</v>
      </c>
      <c r="E24" s="1">
        <v>2000</v>
      </c>
      <c r="F24" s="1">
        <v>6.2</v>
      </c>
      <c r="G24" s="1" t="s">
        <v>33</v>
      </c>
      <c r="H24" s="1">
        <v>405.64800000190735</v>
      </c>
      <c r="I24" s="1">
        <v>777756.27492787759</v>
      </c>
      <c r="J24" s="1">
        <v>381.44005636482473</v>
      </c>
      <c r="K24" s="1">
        <v>351470.41135359491</v>
      </c>
      <c r="L24" s="1">
        <v>133.23263668665206</v>
      </c>
      <c r="M24" s="1">
        <v>4238.6962778715615</v>
      </c>
      <c r="N24" s="1">
        <v>69524.114199860953</v>
      </c>
      <c r="O24" s="1">
        <v>38.624507888811642</v>
      </c>
      <c r="P24" s="1">
        <v>1845.7238179793073</v>
      </c>
      <c r="Q24" s="1">
        <v>30.420301743119126</v>
      </c>
      <c r="R24" s="1">
        <v>327.67745111660452</v>
      </c>
      <c r="S24" s="1">
        <v>192.53685804679753</v>
      </c>
      <c r="T24" s="1">
        <v>0.10714349362648722</v>
      </c>
      <c r="U24" s="1">
        <v>13.651481352644129</v>
      </c>
      <c r="V24" s="1">
        <v>0</v>
      </c>
      <c r="W24" s="1">
        <v>155.2496074077153</v>
      </c>
      <c r="X24" s="1">
        <v>433686.81552628294</v>
      </c>
      <c r="Y24" s="1">
        <v>241.33935199014076</v>
      </c>
      <c r="Z24" s="1">
        <v>87646.178420248587</v>
      </c>
      <c r="AA24" s="1">
        <v>71375.287768220645</v>
      </c>
      <c r="AB24" s="1">
        <v>63730.101284860604</v>
      </c>
      <c r="AC24" s="1">
        <v>299693.37303035968</v>
      </c>
      <c r="AD24" s="1">
        <v>5038.8951987165974</v>
      </c>
    </row>
    <row r="25" spans="1:30" x14ac:dyDescent="0.2">
      <c r="A25" s="1">
        <v>6</v>
      </c>
      <c r="B25" s="1">
        <v>9</v>
      </c>
      <c r="C25" s="1">
        <v>12</v>
      </c>
      <c r="D25" s="1">
        <v>50</v>
      </c>
      <c r="E25" s="1">
        <v>2000</v>
      </c>
      <c r="F25" s="1">
        <v>6.3</v>
      </c>
      <c r="G25" s="1" t="s">
        <v>33</v>
      </c>
      <c r="H25" s="1">
        <v>387.44200015068054</v>
      </c>
      <c r="I25" s="1">
        <v>734873.90513792564</v>
      </c>
      <c r="J25" s="1">
        <v>363.97915063790276</v>
      </c>
      <c r="K25" s="1">
        <v>308156.03524870437</v>
      </c>
      <c r="L25" s="1">
        <v>0</v>
      </c>
      <c r="M25" s="1">
        <v>5912.4064340628511</v>
      </c>
      <c r="N25" s="1">
        <v>60027.566222384557</v>
      </c>
      <c r="O25" s="1">
        <v>33.441541070966331</v>
      </c>
      <c r="P25" s="1">
        <v>1604.2693604608578</v>
      </c>
      <c r="Q25" s="1">
        <v>23.25226852033029</v>
      </c>
      <c r="R25" s="1">
        <v>258.97252875210324</v>
      </c>
      <c r="S25" s="1">
        <v>9.5397424616021453</v>
      </c>
      <c r="T25" s="1">
        <v>5.3028029247371572E-3</v>
      </c>
      <c r="U25" s="1">
        <v>5.0559254507764502E-2</v>
      </c>
      <c r="V25" s="1">
        <v>0</v>
      </c>
      <c r="W25" s="1">
        <v>9.5397424616021453</v>
      </c>
      <c r="X25" s="1">
        <v>422360.10166062799</v>
      </c>
      <c r="Y25" s="1">
        <v>234.77493144003779</v>
      </c>
      <c r="Z25" s="1">
        <v>154213.18604592094</v>
      </c>
      <c r="AA25" s="1">
        <v>68036.731419154399</v>
      </c>
      <c r="AB25" s="1">
        <v>62196.736934909924</v>
      </c>
      <c r="AC25" s="1">
        <v>300169.88794970763</v>
      </c>
      <c r="AD25" s="1">
        <v>5179.3011706452899</v>
      </c>
    </row>
    <row r="26" spans="1:30" x14ac:dyDescent="0.2">
      <c r="A26" s="1">
        <v>6</v>
      </c>
      <c r="B26" s="1">
        <v>9</v>
      </c>
      <c r="C26" s="1">
        <v>12</v>
      </c>
      <c r="D26" s="1">
        <v>50</v>
      </c>
      <c r="E26" s="1">
        <v>2000</v>
      </c>
      <c r="F26" s="1">
        <v>6.4</v>
      </c>
      <c r="G26" s="1" t="s">
        <v>33</v>
      </c>
      <c r="H26" s="1">
        <v>364.40100002288818</v>
      </c>
      <c r="I26" s="1">
        <v>677349.38571260928</v>
      </c>
      <c r="J26" s="1">
        <v>336.82217091626518</v>
      </c>
      <c r="K26" s="1">
        <v>299008.67897217511</v>
      </c>
      <c r="L26" s="1">
        <v>0</v>
      </c>
      <c r="M26" s="1">
        <v>4073.1079103789621</v>
      </c>
      <c r="N26" s="1">
        <v>53821.837228159042</v>
      </c>
      <c r="O26" s="1">
        <v>29.950938913833635</v>
      </c>
      <c r="P26" s="1">
        <v>1379.9546923016876</v>
      </c>
      <c r="Q26" s="1">
        <v>18.744559635169935</v>
      </c>
      <c r="R26" s="1">
        <v>246.84693521872578</v>
      </c>
      <c r="S26" s="1">
        <v>8.3676032426083111</v>
      </c>
      <c r="T26" s="1">
        <v>4.685108198548886E-3</v>
      </c>
      <c r="U26" s="1">
        <v>3.9181176315316334E-2</v>
      </c>
      <c r="V26" s="1">
        <v>0</v>
      </c>
      <c r="W26" s="1">
        <v>8.3676032426083111</v>
      </c>
      <c r="X26" s="1">
        <v>417637.90280450624</v>
      </c>
      <c r="Y26" s="1">
        <v>233.83981120073139</v>
      </c>
      <c r="Z26" s="1">
        <v>143868.09950238487</v>
      </c>
      <c r="AA26" s="1">
        <v>63160.629208535909</v>
      </c>
      <c r="AB26" s="1">
        <v>62240.883253804408</v>
      </c>
      <c r="AC26" s="1">
        <v>302369.58122825384</v>
      </c>
      <c r="AD26" s="1">
        <v>3982.4701383566271</v>
      </c>
    </row>
    <row r="27" spans="1:30" x14ac:dyDescent="0.2">
      <c r="A27" s="1">
        <v>6</v>
      </c>
      <c r="B27" s="1">
        <v>9</v>
      </c>
      <c r="C27" s="1">
        <v>12</v>
      </c>
      <c r="D27" s="1">
        <v>50</v>
      </c>
      <c r="E27" s="1">
        <v>2000</v>
      </c>
      <c r="F27" s="1">
        <v>6.5</v>
      </c>
      <c r="G27" s="1" t="s">
        <v>33</v>
      </c>
      <c r="H27" s="1">
        <v>335.08899998664856</v>
      </c>
      <c r="I27" s="1">
        <v>650390.55918889446</v>
      </c>
      <c r="J27" s="1">
        <v>314.04662442727886</v>
      </c>
      <c r="K27" s="1">
        <v>270510.82026520732</v>
      </c>
      <c r="L27" s="1">
        <v>0</v>
      </c>
      <c r="M27" s="1">
        <v>3868.8903782519665</v>
      </c>
      <c r="N27" s="1">
        <v>51093.546851750558</v>
      </c>
      <c r="O27" s="1">
        <v>28.369542949334015</v>
      </c>
      <c r="P27" s="1">
        <v>1333.079724660171</v>
      </c>
      <c r="Q27" s="1">
        <v>15.013423429884824</v>
      </c>
      <c r="R27" s="1">
        <v>313.95685836568737</v>
      </c>
      <c r="S27" s="1">
        <v>5.0727130364653021</v>
      </c>
      <c r="T27" s="1">
        <v>2.8228787069923774E-3</v>
      </c>
      <c r="U27" s="1">
        <v>1.4311684973126158E-2</v>
      </c>
      <c r="V27" s="1">
        <v>0</v>
      </c>
      <c r="W27" s="1">
        <v>5.0727130364653021</v>
      </c>
      <c r="X27" s="1">
        <v>413746.04920427024</v>
      </c>
      <c r="Y27" s="1">
        <v>230.24265398122995</v>
      </c>
      <c r="Z27" s="1">
        <v>151832.40857656786</v>
      </c>
      <c r="AA27" s="1">
        <v>57842.110481474709</v>
      </c>
      <c r="AB27" s="1">
        <v>62258.194725168447</v>
      </c>
      <c r="AC27" s="1">
        <v>300737.90002899861</v>
      </c>
      <c r="AD27" s="1">
        <v>6834.0979129057268</v>
      </c>
    </row>
    <row r="28" spans="1:30" x14ac:dyDescent="0.2">
      <c r="A28" s="1">
        <v>6</v>
      </c>
      <c r="B28" s="1">
        <v>9</v>
      </c>
      <c r="C28" s="1">
        <v>12</v>
      </c>
      <c r="D28" s="1">
        <v>50</v>
      </c>
      <c r="E28" s="1">
        <v>2000</v>
      </c>
      <c r="F28" s="1">
        <v>6.6</v>
      </c>
      <c r="G28" s="1" t="s">
        <v>33</v>
      </c>
      <c r="H28" s="1">
        <v>355.2279999256134</v>
      </c>
      <c r="I28" s="1">
        <v>663170.5847942644</v>
      </c>
      <c r="J28" s="1">
        <v>322.86786017247539</v>
      </c>
      <c r="K28" s="1">
        <v>265242.73300639371</v>
      </c>
      <c r="L28" s="1">
        <v>0</v>
      </c>
      <c r="M28" s="1">
        <v>4454.4527174514569</v>
      </c>
      <c r="N28" s="1">
        <v>51479.944883076714</v>
      </c>
      <c r="O28" s="1">
        <v>28.615867083422298</v>
      </c>
      <c r="P28" s="1">
        <v>1210.9554307472545</v>
      </c>
      <c r="Q28" s="1">
        <v>17.962794472742644</v>
      </c>
      <c r="R28" s="1">
        <v>292.96864665605244</v>
      </c>
      <c r="S28" s="1">
        <v>7.0402863627000443</v>
      </c>
      <c r="T28" s="1">
        <v>3.9199812709911162E-3</v>
      </c>
      <c r="U28" s="1">
        <v>2.7582424431033419E-2</v>
      </c>
      <c r="V28" s="1">
        <v>0</v>
      </c>
      <c r="W28" s="1">
        <v>7.0402863627000443</v>
      </c>
      <c r="X28" s="1">
        <v>415710.44777542126</v>
      </c>
      <c r="Y28" s="1">
        <v>231.46461457428799</v>
      </c>
      <c r="Z28" s="1">
        <v>153293.98051749784</v>
      </c>
      <c r="AA28" s="1">
        <v>60198.974095967118</v>
      </c>
      <c r="AB28" s="1">
        <v>63548.740879932535</v>
      </c>
      <c r="AC28" s="1">
        <v>300553.37771997653</v>
      </c>
      <c r="AD28" s="1">
        <v>5875.8497946615171</v>
      </c>
    </row>
    <row r="29" spans="1:30" x14ac:dyDescent="0.2">
      <c r="A29" s="1">
        <v>6</v>
      </c>
      <c r="B29" s="1">
        <v>9</v>
      </c>
      <c r="C29" s="1">
        <v>12</v>
      </c>
      <c r="D29" s="1">
        <v>50</v>
      </c>
      <c r="E29" s="1">
        <v>2000</v>
      </c>
      <c r="F29" s="1">
        <v>6.7</v>
      </c>
      <c r="G29" s="1" t="s">
        <v>33</v>
      </c>
      <c r="H29" s="1">
        <v>370.2039999961853</v>
      </c>
      <c r="I29" s="1">
        <v>656239.39224550093</v>
      </c>
      <c r="J29" s="1">
        <v>321.68597659093183</v>
      </c>
      <c r="K29" s="1">
        <v>249486.97581749424</v>
      </c>
      <c r="L29" s="1">
        <v>0</v>
      </c>
      <c r="M29" s="1">
        <v>5497.9680651662338</v>
      </c>
      <c r="N29" s="1">
        <v>54956.367673224231</v>
      </c>
      <c r="O29" s="1">
        <v>30.616360820737732</v>
      </c>
      <c r="P29" s="1">
        <v>1471.8019872624845</v>
      </c>
      <c r="Q29" s="1">
        <v>18.824694709714095</v>
      </c>
      <c r="R29" s="1">
        <v>360.69164463916604</v>
      </c>
      <c r="S29" s="1">
        <v>106.55540217770522</v>
      </c>
      <c r="T29" s="1">
        <v>5.9395430422355192E-2</v>
      </c>
      <c r="U29" s="1">
        <v>6.3253761590169084</v>
      </c>
      <c r="V29" s="1">
        <v>0</v>
      </c>
      <c r="W29" s="1">
        <v>106.55540217770522</v>
      </c>
      <c r="X29" s="1">
        <v>411905.41870992072</v>
      </c>
      <c r="Y29" s="1">
        <v>229.60168266996695</v>
      </c>
      <c r="Z29" s="1">
        <v>171139.10939800649</v>
      </c>
      <c r="AA29" s="1">
        <v>60575.725600879712</v>
      </c>
      <c r="AB29" s="1">
        <v>62941.606116312592</v>
      </c>
      <c r="AC29" s="1">
        <v>295337.91873849143</v>
      </c>
      <c r="AD29" s="1">
        <v>5321.4545957629125</v>
      </c>
    </row>
    <row r="30" spans="1:30" x14ac:dyDescent="0.2">
      <c r="A30" s="1">
        <v>6</v>
      </c>
      <c r="B30" s="1">
        <v>9</v>
      </c>
      <c r="C30" s="1">
        <v>12</v>
      </c>
      <c r="D30" s="1">
        <v>50</v>
      </c>
      <c r="E30" s="1">
        <v>2000</v>
      </c>
      <c r="F30" s="1">
        <v>6.8</v>
      </c>
      <c r="G30" s="1" t="s">
        <v>33</v>
      </c>
      <c r="H30" s="1">
        <v>373.32499980926514</v>
      </c>
      <c r="I30" s="1">
        <v>676875.25373967271</v>
      </c>
      <c r="J30" s="1">
        <v>333.43608558604569</v>
      </c>
      <c r="K30" s="1">
        <v>303750.01228673011</v>
      </c>
      <c r="L30" s="1">
        <v>0</v>
      </c>
      <c r="M30" s="1">
        <v>4453.5214407840795</v>
      </c>
      <c r="N30" s="1">
        <v>52530.447532135528</v>
      </c>
      <c r="O30" s="1">
        <v>29.19980407567289</v>
      </c>
      <c r="P30" s="1">
        <v>1454.8616504738081</v>
      </c>
      <c r="Q30" s="1">
        <v>14.670086728994647</v>
      </c>
      <c r="R30" s="1">
        <v>218.29253800623337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411461.07778316044</v>
      </c>
      <c r="Y30" s="1">
        <v>229.09859564763943</v>
      </c>
      <c r="Z30" s="1">
        <v>186405.2184634103</v>
      </c>
      <c r="AA30" s="1">
        <v>61049.344401963106</v>
      </c>
      <c r="AB30" s="1">
        <v>63888.189108648039</v>
      </c>
      <c r="AC30" s="1">
        <v>296452.63566129043</v>
      </c>
      <c r="AD30" s="1">
        <v>6407.6880694574802</v>
      </c>
    </row>
    <row r="31" spans="1:30" x14ac:dyDescent="0.2">
      <c r="A31" s="1">
        <v>6</v>
      </c>
      <c r="B31" s="1">
        <v>9</v>
      </c>
      <c r="C31" s="1">
        <v>12</v>
      </c>
      <c r="D31" s="1">
        <v>50</v>
      </c>
      <c r="E31" s="1">
        <v>2000</v>
      </c>
      <c r="F31" s="1">
        <v>6.9</v>
      </c>
      <c r="G31" s="1" t="s">
        <v>33</v>
      </c>
      <c r="H31" s="1">
        <v>366.0239999294281</v>
      </c>
      <c r="I31" s="1">
        <v>624320.49954128999</v>
      </c>
      <c r="J31" s="1">
        <v>311.22657006046359</v>
      </c>
      <c r="K31" s="1">
        <v>245835.90297705069</v>
      </c>
      <c r="L31" s="1">
        <v>0</v>
      </c>
      <c r="M31" s="1">
        <v>3751.3864025722028</v>
      </c>
      <c r="N31" s="1">
        <v>52508.668619153003</v>
      </c>
      <c r="O31" s="1">
        <v>29.106800786670178</v>
      </c>
      <c r="P31" s="1">
        <v>1468.8417393447171</v>
      </c>
      <c r="Q31" s="1">
        <v>15.523995873995773</v>
      </c>
      <c r="R31" s="1">
        <v>240.13722820618113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412186.71917509031</v>
      </c>
      <c r="Y31" s="1">
        <v>228.10554464587179</v>
      </c>
      <c r="Z31" s="1">
        <v>192017.54935066213</v>
      </c>
      <c r="AA31" s="1">
        <v>57481.588514386262</v>
      </c>
      <c r="AB31" s="1">
        <v>62934.581683794131</v>
      </c>
      <c r="AC31" s="1">
        <v>297097.9072195905</v>
      </c>
      <c r="AD31" s="1">
        <v>5002.3055521800052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F1" workbookViewId="0">
      <selection sqref="A1:E1048576"/>
    </sheetView>
  </sheetViews>
  <sheetFormatPr defaultRowHeight="16.5" x14ac:dyDescent="0.3"/>
  <cols>
    <col min="1" max="5" width="0" hidden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1">
        <v>6</v>
      </c>
      <c r="B2" s="1">
        <v>9</v>
      </c>
      <c r="C2" s="1">
        <v>12</v>
      </c>
      <c r="D2" s="1">
        <v>50</v>
      </c>
      <c r="E2" s="1">
        <v>2000</v>
      </c>
      <c r="F2" s="1">
        <v>4</v>
      </c>
      <c r="G2" s="1" t="s">
        <v>30</v>
      </c>
      <c r="H2" s="1">
        <v>1500.8939998149872</v>
      </c>
      <c r="I2" s="1">
        <v>279213.98495334369</v>
      </c>
      <c r="J2" s="1">
        <v>162.71211244367348</v>
      </c>
      <c r="K2" s="1">
        <v>142700.06421713438</v>
      </c>
      <c r="L2" s="1">
        <v>0</v>
      </c>
      <c r="M2" s="1">
        <v>4451.0012740164639</v>
      </c>
      <c r="N2" s="1">
        <v>772090.03251589253</v>
      </c>
      <c r="O2" s="1">
        <v>465.39483575400391</v>
      </c>
      <c r="P2" s="1">
        <v>108420.99230891844</v>
      </c>
      <c r="Q2" s="1">
        <v>389.86320362377546</v>
      </c>
      <c r="R2" s="1">
        <v>1828.0620940978765</v>
      </c>
      <c r="S2" s="1">
        <v>330.47516074775376</v>
      </c>
      <c r="T2" s="1">
        <v>0.19944185923219901</v>
      </c>
      <c r="U2" s="1">
        <v>60.299735389718485</v>
      </c>
      <c r="V2" s="1">
        <v>0</v>
      </c>
      <c r="W2" s="1">
        <v>316.013089426242</v>
      </c>
      <c r="X2" s="1">
        <v>1074928.8335672428</v>
      </c>
      <c r="Y2" s="1">
        <v>648.71987541776878</v>
      </c>
      <c r="Z2" s="1">
        <v>141.32607477300928</v>
      </c>
      <c r="AA2" s="1">
        <v>23878.568599818209</v>
      </c>
      <c r="AB2" s="1">
        <v>57036.922298424077</v>
      </c>
      <c r="AC2" s="1">
        <v>271552.75972895639</v>
      </c>
      <c r="AD2" s="1">
        <v>4080.1282776940839</v>
      </c>
    </row>
    <row r="3" spans="1:30" x14ac:dyDescent="0.2">
      <c r="A3" s="1">
        <v>6</v>
      </c>
      <c r="B3" s="1">
        <v>9</v>
      </c>
      <c r="C3" s="1">
        <v>12</v>
      </c>
      <c r="D3" s="1">
        <v>50</v>
      </c>
      <c r="E3" s="1">
        <v>2000</v>
      </c>
      <c r="F3" s="1">
        <v>4.0999999999999996</v>
      </c>
      <c r="G3" s="1" t="s">
        <v>30</v>
      </c>
      <c r="H3" s="1">
        <v>1269.8889999389648</v>
      </c>
      <c r="I3" s="1">
        <v>251535.79574481654</v>
      </c>
      <c r="J3" s="1">
        <v>144.31198837912595</v>
      </c>
      <c r="K3" s="1">
        <v>101557.91331594408</v>
      </c>
      <c r="L3" s="1">
        <v>0</v>
      </c>
      <c r="M3" s="1">
        <v>4128.4298849558299</v>
      </c>
      <c r="N3" s="1">
        <v>707486.06019288185</v>
      </c>
      <c r="O3" s="1">
        <v>414.94783589025326</v>
      </c>
      <c r="P3" s="1">
        <v>79547.207207144951</v>
      </c>
      <c r="Q3" s="1">
        <v>343.41179423556059</v>
      </c>
      <c r="R3" s="1">
        <v>1529.6618031391372</v>
      </c>
      <c r="S3" s="1">
        <v>179.78383897134609</v>
      </c>
      <c r="T3" s="1">
        <v>0.1056930270260706</v>
      </c>
      <c r="U3" s="1">
        <v>18.676900017117319</v>
      </c>
      <c r="V3" s="1">
        <v>0</v>
      </c>
      <c r="W3" s="1">
        <v>178.28675657933582</v>
      </c>
      <c r="X3" s="1">
        <v>1029315.8975461359</v>
      </c>
      <c r="Y3" s="1">
        <v>605.12398444805171</v>
      </c>
      <c r="Z3" s="1">
        <v>83.272801688439017</v>
      </c>
      <c r="AA3" s="1">
        <v>23490.361892108052</v>
      </c>
      <c r="AB3" s="1">
        <v>59756.747369504694</v>
      </c>
      <c r="AC3" s="1">
        <v>283336.70430374623</v>
      </c>
      <c r="AD3" s="1">
        <v>2172.4822661371318</v>
      </c>
    </row>
    <row r="4" spans="1:30" x14ac:dyDescent="0.2">
      <c r="A4" s="1">
        <v>6</v>
      </c>
      <c r="B4" s="1">
        <v>9</v>
      </c>
      <c r="C4" s="1">
        <v>12</v>
      </c>
      <c r="D4" s="1">
        <v>50</v>
      </c>
      <c r="E4" s="1">
        <v>2000</v>
      </c>
      <c r="F4" s="1">
        <v>4.2</v>
      </c>
      <c r="G4" s="1" t="s">
        <v>30</v>
      </c>
      <c r="H4" s="1">
        <v>1342.4760000705719</v>
      </c>
      <c r="I4" s="1">
        <v>414145.09755315527</v>
      </c>
      <c r="J4" s="1">
        <v>229.57045318911045</v>
      </c>
      <c r="K4" s="1">
        <v>225255.34894615022</v>
      </c>
      <c r="L4" s="1">
        <v>0</v>
      </c>
      <c r="M4" s="1">
        <v>4113.3738397487259</v>
      </c>
      <c r="N4" s="1">
        <v>558765.68970136472</v>
      </c>
      <c r="O4" s="1">
        <v>330.43506191683309</v>
      </c>
      <c r="P4" s="1">
        <v>100364.15978515892</v>
      </c>
      <c r="Q4" s="1">
        <v>229.75787274902075</v>
      </c>
      <c r="R4" s="1">
        <v>1744.8824099228359</v>
      </c>
      <c r="S4" s="1">
        <v>224.99983157769861</v>
      </c>
      <c r="T4" s="1">
        <v>0.1336103512931702</v>
      </c>
      <c r="U4" s="1">
        <v>12.062364684586999</v>
      </c>
      <c r="V4" s="1">
        <v>0</v>
      </c>
      <c r="W4" s="1">
        <v>104.99697922479754</v>
      </c>
      <c r="X4" s="1">
        <v>874181.81196025573</v>
      </c>
      <c r="Y4" s="1">
        <v>519.11033964385729</v>
      </c>
      <c r="Z4" s="1">
        <v>255.4864860687178</v>
      </c>
      <c r="AA4" s="1">
        <v>33755.391840762299</v>
      </c>
      <c r="AB4" s="1">
        <v>59102.47631136766</v>
      </c>
      <c r="AC4" s="1">
        <v>278554.10016977793</v>
      </c>
      <c r="AD4" s="1">
        <v>6911.5248849926993</v>
      </c>
    </row>
    <row r="5" spans="1:30" x14ac:dyDescent="0.2">
      <c r="A5" s="1">
        <v>6</v>
      </c>
      <c r="B5" s="1">
        <v>9</v>
      </c>
      <c r="C5" s="1">
        <v>12</v>
      </c>
      <c r="D5" s="1">
        <v>50</v>
      </c>
      <c r="E5" s="1">
        <v>2000</v>
      </c>
      <c r="F5" s="1">
        <v>4.3</v>
      </c>
      <c r="G5" s="1" t="s">
        <v>30</v>
      </c>
      <c r="H5" s="1">
        <v>1239.1570000648499</v>
      </c>
      <c r="I5" s="1">
        <v>357731.94903760287</v>
      </c>
      <c r="J5" s="1">
        <v>198.850444156533</v>
      </c>
      <c r="K5" s="1">
        <v>166060.87357931692</v>
      </c>
      <c r="L5" s="1">
        <v>0</v>
      </c>
      <c r="M5" s="1">
        <v>3876.6231973859367</v>
      </c>
      <c r="N5" s="1">
        <v>553051.74068078317</v>
      </c>
      <c r="O5" s="1">
        <v>322.47914908500479</v>
      </c>
      <c r="P5" s="1">
        <v>53526.949697416101</v>
      </c>
      <c r="Q5" s="1">
        <v>273.70697834007115</v>
      </c>
      <c r="R5" s="1">
        <v>1507.5680553730754</v>
      </c>
      <c r="S5" s="1">
        <v>581.88461032342184</v>
      </c>
      <c r="T5" s="1">
        <v>0.34068185616125402</v>
      </c>
      <c r="U5" s="1">
        <v>88.781834159967559</v>
      </c>
      <c r="V5" s="1">
        <v>0</v>
      </c>
      <c r="W5" s="1">
        <v>308.40667693700607</v>
      </c>
      <c r="X5" s="1">
        <v>869715.73701380659</v>
      </c>
      <c r="Y5" s="1">
        <v>509.20125117904365</v>
      </c>
      <c r="Z5" s="1">
        <v>189.48130380803707</v>
      </c>
      <c r="AA5" s="1">
        <v>30778.010810191794</v>
      </c>
      <c r="AB5" s="1">
        <v>59282.411736756461</v>
      </c>
      <c r="AC5" s="1">
        <v>283552.15824090812</v>
      </c>
      <c r="AD5" s="1">
        <v>4815.625794512338</v>
      </c>
    </row>
    <row r="6" spans="1:30" x14ac:dyDescent="0.2">
      <c r="A6" s="1">
        <v>6</v>
      </c>
      <c r="B6" s="1">
        <v>9</v>
      </c>
      <c r="C6" s="1">
        <v>12</v>
      </c>
      <c r="D6" s="1">
        <v>50</v>
      </c>
      <c r="E6" s="1">
        <v>2000</v>
      </c>
      <c r="F6" s="1">
        <v>4.4000000000000004</v>
      </c>
      <c r="G6" s="1" t="s">
        <v>30</v>
      </c>
      <c r="H6" s="1">
        <v>1347.0269999504089</v>
      </c>
      <c r="I6" s="1">
        <v>385170.24828731857</v>
      </c>
      <c r="J6" s="1">
        <v>211.39969719391797</v>
      </c>
      <c r="K6" s="1">
        <v>158719.7201132456</v>
      </c>
      <c r="L6" s="1">
        <v>0</v>
      </c>
      <c r="M6" s="1">
        <v>3566.70046885895</v>
      </c>
      <c r="N6" s="1">
        <v>570560.82578462269</v>
      </c>
      <c r="O6" s="1">
        <v>329.61341755321934</v>
      </c>
      <c r="P6" s="1">
        <v>55301.9068173208</v>
      </c>
      <c r="Q6" s="1">
        <v>269.37168600706536</v>
      </c>
      <c r="R6" s="1">
        <v>1321.6084903660822</v>
      </c>
      <c r="S6" s="1">
        <v>224.03650020827445</v>
      </c>
      <c r="T6" s="1">
        <v>0.12972582525088272</v>
      </c>
      <c r="U6" s="1">
        <v>16.208532755150546</v>
      </c>
      <c r="V6" s="1">
        <v>0</v>
      </c>
      <c r="W6" s="1">
        <v>164.07111420962974</v>
      </c>
      <c r="X6" s="1">
        <v>894609.65386781772</v>
      </c>
      <c r="Y6" s="1">
        <v>518.01369650713241</v>
      </c>
      <c r="Z6" s="1">
        <v>194.10389438475363</v>
      </c>
      <c r="AA6" s="1">
        <v>34036.518622076976</v>
      </c>
      <c r="AB6" s="1">
        <v>59620.224767624626</v>
      </c>
      <c r="AC6" s="1">
        <v>284289.81971315615</v>
      </c>
      <c r="AD6" s="1">
        <v>4405.8889153762229</v>
      </c>
    </row>
    <row r="7" spans="1:30" x14ac:dyDescent="0.2">
      <c r="A7" s="1">
        <v>6</v>
      </c>
      <c r="B7" s="1">
        <v>9</v>
      </c>
      <c r="C7" s="1">
        <v>12</v>
      </c>
      <c r="D7" s="1">
        <v>50</v>
      </c>
      <c r="E7" s="1">
        <v>2000</v>
      </c>
      <c r="F7" s="1">
        <v>4.5</v>
      </c>
      <c r="G7" s="1" t="s">
        <v>30</v>
      </c>
      <c r="H7" s="1">
        <v>1096.0889999866486</v>
      </c>
      <c r="I7" s="1">
        <v>437580.67765339819</v>
      </c>
      <c r="J7" s="1">
        <v>234.2508981013909</v>
      </c>
      <c r="K7" s="1">
        <v>208761.36050290769</v>
      </c>
      <c r="L7" s="1">
        <v>0</v>
      </c>
      <c r="M7" s="1">
        <v>4128.4298849558299</v>
      </c>
      <c r="N7" s="1">
        <v>456481.34925077116</v>
      </c>
      <c r="O7" s="1">
        <v>258.77627508547118</v>
      </c>
      <c r="P7" s="1">
        <v>39539.046825056626</v>
      </c>
      <c r="Q7" s="1">
        <v>207.60718389445901</v>
      </c>
      <c r="R7" s="1">
        <v>1189.4524988588219</v>
      </c>
      <c r="S7" s="1">
        <v>109.83243368777903</v>
      </c>
      <c r="T7" s="1">
        <v>6.2333957825073227E-2</v>
      </c>
      <c r="U7" s="1">
        <v>3.0807214846627939</v>
      </c>
      <c r="V7" s="1">
        <v>0</v>
      </c>
      <c r="W7" s="1">
        <v>70.380834847433107</v>
      </c>
      <c r="X7" s="1">
        <v>800587.81598852074</v>
      </c>
      <c r="Y7" s="1">
        <v>454.36311917623198</v>
      </c>
      <c r="Z7" s="1">
        <v>240.7684221029034</v>
      </c>
      <c r="AA7" s="1">
        <v>37285.348536642647</v>
      </c>
      <c r="AB7" s="1">
        <v>61552.942002689786</v>
      </c>
      <c r="AC7" s="1">
        <v>292206.48084007046</v>
      </c>
      <c r="AD7" s="1">
        <v>6315.5068701878263</v>
      </c>
    </row>
    <row r="8" spans="1:30" x14ac:dyDescent="0.2">
      <c r="A8" s="1">
        <v>6</v>
      </c>
      <c r="B8" s="1">
        <v>9</v>
      </c>
      <c r="C8" s="1">
        <v>12</v>
      </c>
      <c r="D8" s="1">
        <v>50</v>
      </c>
      <c r="E8" s="1">
        <v>2000</v>
      </c>
      <c r="F8" s="1">
        <v>4.5999999999999996</v>
      </c>
      <c r="G8" s="1" t="s">
        <v>30</v>
      </c>
      <c r="H8" s="1">
        <v>1077.0410001277924</v>
      </c>
      <c r="I8" s="1">
        <v>602603.99567585916</v>
      </c>
      <c r="J8" s="1">
        <v>309.98147925712919</v>
      </c>
      <c r="K8" s="1">
        <v>284864.76902434445</v>
      </c>
      <c r="L8" s="1">
        <v>0</v>
      </c>
      <c r="M8" s="1">
        <v>4807.7742006651315</v>
      </c>
      <c r="N8" s="1">
        <v>372370.77052858117</v>
      </c>
      <c r="O8" s="1">
        <v>209.55023665086165</v>
      </c>
      <c r="P8" s="1">
        <v>43888.408111081575</v>
      </c>
      <c r="Q8" s="1">
        <v>141.63499496025361</v>
      </c>
      <c r="R8" s="1">
        <v>1214.9982876816221</v>
      </c>
      <c r="S8" s="1">
        <v>759.46294976624085</v>
      </c>
      <c r="T8" s="1">
        <v>0.42714451617898813</v>
      </c>
      <c r="U8" s="1">
        <v>91.926274796264508</v>
      </c>
      <c r="V8" s="1">
        <v>0</v>
      </c>
      <c r="W8" s="1">
        <v>320.54105126417198</v>
      </c>
      <c r="X8" s="1">
        <v>720963.38466228568</v>
      </c>
      <c r="Y8" s="1">
        <v>405.4912174703519</v>
      </c>
      <c r="Z8" s="1">
        <v>406.49228830853576</v>
      </c>
      <c r="AA8" s="1">
        <v>50117.890938359429</v>
      </c>
      <c r="AB8" s="1">
        <v>62152.145291318709</v>
      </c>
      <c r="AC8" s="1">
        <v>291883.34559389559</v>
      </c>
      <c r="AD8" s="1">
        <v>9189.3454262624091</v>
      </c>
    </row>
    <row r="9" spans="1:30" x14ac:dyDescent="0.2">
      <c r="A9" s="1">
        <v>6</v>
      </c>
      <c r="B9" s="1">
        <v>9</v>
      </c>
      <c r="C9" s="1">
        <v>12</v>
      </c>
      <c r="D9" s="1">
        <v>50</v>
      </c>
      <c r="E9" s="1">
        <v>2000</v>
      </c>
      <c r="F9" s="1">
        <v>4.7</v>
      </c>
      <c r="G9" s="1" t="s">
        <v>30</v>
      </c>
      <c r="H9" s="1">
        <v>877.1269998550415</v>
      </c>
      <c r="I9" s="1">
        <v>684661.88710661337</v>
      </c>
      <c r="J9" s="1">
        <v>350.21068394200171</v>
      </c>
      <c r="K9" s="1">
        <v>343192.50849151914</v>
      </c>
      <c r="L9" s="1">
        <v>0</v>
      </c>
      <c r="M9" s="1">
        <v>4492.9551963568638</v>
      </c>
      <c r="N9" s="1">
        <v>273882.4514993949</v>
      </c>
      <c r="O9" s="1">
        <v>154.47402791844044</v>
      </c>
      <c r="P9" s="1">
        <v>17329.421749807032</v>
      </c>
      <c r="Q9" s="1">
        <v>115.56846766779245</v>
      </c>
      <c r="R9" s="1">
        <v>822.95399185753286</v>
      </c>
      <c r="S9" s="1">
        <v>856.88884403486509</v>
      </c>
      <c r="T9" s="1">
        <v>0.48493992305312117</v>
      </c>
      <c r="U9" s="1">
        <v>105.03871750414051</v>
      </c>
      <c r="V9" s="1">
        <v>0</v>
      </c>
      <c r="W9" s="1">
        <v>275.63235417221995</v>
      </c>
      <c r="X9" s="1">
        <v>623432.50156673766</v>
      </c>
      <c r="Y9" s="1">
        <v>352.8197518770445</v>
      </c>
      <c r="Z9" s="1">
        <v>407.75689352596021</v>
      </c>
      <c r="AA9" s="1">
        <v>55287.278869155823</v>
      </c>
      <c r="AB9" s="1">
        <v>61478.582002869094</v>
      </c>
      <c r="AC9" s="1">
        <v>294004.27186620276</v>
      </c>
      <c r="AD9" s="1">
        <v>11087.065653345326</v>
      </c>
    </row>
    <row r="10" spans="1:30" x14ac:dyDescent="0.2">
      <c r="A10" s="1">
        <v>6</v>
      </c>
      <c r="B10" s="1">
        <v>9</v>
      </c>
      <c r="C10" s="1">
        <v>12</v>
      </c>
      <c r="D10" s="1">
        <v>50</v>
      </c>
      <c r="E10" s="1">
        <v>2000</v>
      </c>
      <c r="F10" s="1">
        <v>4.8</v>
      </c>
      <c r="G10" s="1" t="s">
        <v>30</v>
      </c>
      <c r="H10" s="1">
        <v>988.23699998855591</v>
      </c>
      <c r="I10" s="1">
        <v>607752.97949842201</v>
      </c>
      <c r="J10" s="1">
        <v>317.86243697616214</v>
      </c>
      <c r="K10" s="1">
        <v>265678.30734188232</v>
      </c>
      <c r="L10" s="1">
        <v>0</v>
      </c>
      <c r="M10" s="1">
        <v>3566.7004688589486</v>
      </c>
      <c r="N10" s="1">
        <v>293903.45501410379</v>
      </c>
      <c r="O10" s="1">
        <v>165.48617962505844</v>
      </c>
      <c r="P10" s="1">
        <v>18903.870376837855</v>
      </c>
      <c r="Q10" s="1">
        <v>130.81748956219963</v>
      </c>
      <c r="R10" s="1">
        <v>979.48895119742838</v>
      </c>
      <c r="S10" s="1">
        <v>340.27428795413198</v>
      </c>
      <c r="T10" s="1">
        <v>0.19224536042606327</v>
      </c>
      <c r="U10" s="1">
        <v>36.227593746182919</v>
      </c>
      <c r="V10" s="1">
        <v>0</v>
      </c>
      <c r="W10" s="1">
        <v>247.61436790673542</v>
      </c>
      <c r="X10" s="1">
        <v>644040.43761222274</v>
      </c>
      <c r="Y10" s="1">
        <v>363.86465401820493</v>
      </c>
      <c r="Z10" s="1">
        <v>366.68868094937079</v>
      </c>
      <c r="AA10" s="1">
        <v>52265.323830366717</v>
      </c>
      <c r="AB10" s="1">
        <v>62766.542878067594</v>
      </c>
      <c r="AC10" s="1">
        <v>292559.26124050526</v>
      </c>
      <c r="AD10" s="1">
        <v>6994.8387550209309</v>
      </c>
    </row>
    <row r="11" spans="1:30" x14ac:dyDescent="0.2">
      <c r="A11" s="1">
        <v>6</v>
      </c>
      <c r="B11" s="1">
        <v>9</v>
      </c>
      <c r="C11" s="1">
        <v>12</v>
      </c>
      <c r="D11" s="1">
        <v>50</v>
      </c>
      <c r="E11" s="1">
        <v>2000</v>
      </c>
      <c r="F11" s="1">
        <v>4.9000000000000004</v>
      </c>
      <c r="G11" s="1" t="s">
        <v>30</v>
      </c>
      <c r="H11" s="1">
        <v>696.20499992370605</v>
      </c>
      <c r="I11" s="1">
        <v>821312.70639610302</v>
      </c>
      <c r="J11" s="1">
        <v>404.78694253134699</v>
      </c>
      <c r="K11" s="1">
        <v>406941.17193348263</v>
      </c>
      <c r="L11" s="1">
        <v>0</v>
      </c>
      <c r="M11" s="1">
        <v>4492.9551963568638</v>
      </c>
      <c r="N11" s="1">
        <v>203264.39040840778</v>
      </c>
      <c r="O11" s="1">
        <v>113.3655272774165</v>
      </c>
      <c r="P11" s="1">
        <v>8703.1636119758277</v>
      </c>
      <c r="Q11" s="1">
        <v>93.047258163752304</v>
      </c>
      <c r="R11" s="1">
        <v>733.95819077700435</v>
      </c>
      <c r="S11" s="1">
        <v>43.154750476543768</v>
      </c>
      <c r="T11" s="1">
        <v>2.4068460946203997E-2</v>
      </c>
      <c r="U11" s="1">
        <v>0.44385611360416444</v>
      </c>
      <c r="V11" s="1">
        <v>0</v>
      </c>
      <c r="W11" s="1">
        <v>25.142611140382769</v>
      </c>
      <c r="X11" s="1">
        <v>561453.20157464547</v>
      </c>
      <c r="Y11" s="1">
        <v>313.13619719723675</v>
      </c>
      <c r="Z11" s="1">
        <v>708.80442793980478</v>
      </c>
      <c r="AA11" s="1">
        <v>64022.751733110854</v>
      </c>
      <c r="AB11" s="1">
        <v>62890.114463459606</v>
      </c>
      <c r="AC11" s="1">
        <v>296410.73407547874</v>
      </c>
      <c r="AD11" s="1">
        <v>15563.817711750939</v>
      </c>
    </row>
    <row r="12" spans="1:30" x14ac:dyDescent="0.2">
      <c r="A12" s="1">
        <v>6</v>
      </c>
      <c r="B12" s="1">
        <v>9</v>
      </c>
      <c r="C12" s="1">
        <v>12</v>
      </c>
      <c r="D12" s="1">
        <v>50</v>
      </c>
      <c r="E12" s="1">
        <v>2000</v>
      </c>
      <c r="F12" s="1">
        <v>5</v>
      </c>
      <c r="G12" s="1" t="s">
        <v>30</v>
      </c>
      <c r="H12" s="1">
        <v>702.54900002479553</v>
      </c>
      <c r="I12" s="1">
        <v>903223.78249588027</v>
      </c>
      <c r="J12" s="1">
        <v>436.55088569158062</v>
      </c>
      <c r="K12" s="1">
        <v>478390.26494486904</v>
      </c>
      <c r="L12" s="1">
        <v>0</v>
      </c>
      <c r="M12" s="1">
        <v>4449.9492965547925</v>
      </c>
      <c r="N12" s="1">
        <v>191674.05860513626</v>
      </c>
      <c r="O12" s="1">
        <v>107.0206915718237</v>
      </c>
      <c r="P12" s="1">
        <v>7931.8246847982855</v>
      </c>
      <c r="Q12" s="1">
        <v>85.648176949018307</v>
      </c>
      <c r="R12" s="1">
        <v>604.51274595392715</v>
      </c>
      <c r="S12" s="1">
        <v>660.97788896514294</v>
      </c>
      <c r="T12" s="1">
        <v>0.36946779707386412</v>
      </c>
      <c r="U12" s="1">
        <v>83.961262115267985</v>
      </c>
      <c r="V12" s="1">
        <v>0</v>
      </c>
      <c r="W12" s="1">
        <v>275.25018147026549</v>
      </c>
      <c r="X12" s="1">
        <v>544047.39252165589</v>
      </c>
      <c r="Y12" s="1">
        <v>304.10698296347448</v>
      </c>
      <c r="Z12" s="1">
        <v>825.99790007134106</v>
      </c>
      <c r="AA12" s="1">
        <v>67646.199635401805</v>
      </c>
      <c r="AB12" s="1">
        <v>61797.834934627805</v>
      </c>
      <c r="AC12" s="1">
        <v>294630.24100236251</v>
      </c>
      <c r="AD12" s="1">
        <v>19483.251208157242</v>
      </c>
    </row>
    <row r="13" spans="1:30" x14ac:dyDescent="0.2">
      <c r="A13" s="1">
        <v>6</v>
      </c>
      <c r="B13" s="1">
        <v>9</v>
      </c>
      <c r="C13" s="1">
        <v>12</v>
      </c>
      <c r="D13" s="1">
        <v>50</v>
      </c>
      <c r="E13" s="1">
        <v>2000</v>
      </c>
      <c r="F13" s="1">
        <v>5.0999999999999996</v>
      </c>
      <c r="G13" s="1" t="s">
        <v>30</v>
      </c>
      <c r="H13" s="1">
        <v>627.04400014877319</v>
      </c>
      <c r="I13" s="1">
        <v>970308.43752641429</v>
      </c>
      <c r="J13" s="1">
        <v>461.17321175209804</v>
      </c>
      <c r="K13" s="1">
        <v>532745.36463994184</v>
      </c>
      <c r="L13" s="1">
        <v>206.48160062169774</v>
      </c>
      <c r="M13" s="1">
        <v>5358.7381303381935</v>
      </c>
      <c r="N13" s="1">
        <v>173330.27528024078</v>
      </c>
      <c r="O13" s="1">
        <v>96.401710389455388</v>
      </c>
      <c r="P13" s="1">
        <v>8224.2187937210001</v>
      </c>
      <c r="Q13" s="1">
        <v>69.782763906474429</v>
      </c>
      <c r="R13" s="1">
        <v>697.44194971478146</v>
      </c>
      <c r="S13" s="1">
        <v>383.31580880136153</v>
      </c>
      <c r="T13" s="1">
        <v>0.21295322711186751</v>
      </c>
      <c r="U13" s="1">
        <v>43.305724513938586</v>
      </c>
      <c r="V13" s="1">
        <v>0</v>
      </c>
      <c r="W13" s="1">
        <v>243.79021605101207</v>
      </c>
      <c r="X13" s="1">
        <v>539148.25226706034</v>
      </c>
      <c r="Y13" s="1">
        <v>299.52680681503352</v>
      </c>
      <c r="Z13" s="1">
        <v>1611.6478059464125</v>
      </c>
      <c r="AA13" s="1">
        <v>70656.006700136408</v>
      </c>
      <c r="AB13" s="1">
        <v>63002.520530471789</v>
      </c>
      <c r="AC13" s="1">
        <v>301905.87285706692</v>
      </c>
      <c r="AD13" s="1">
        <v>22816.116640247237</v>
      </c>
    </row>
    <row r="14" spans="1:30" x14ac:dyDescent="0.2">
      <c r="A14" s="1">
        <v>6</v>
      </c>
      <c r="B14" s="1">
        <v>9</v>
      </c>
      <c r="C14" s="1">
        <v>12</v>
      </c>
      <c r="D14" s="1">
        <v>50</v>
      </c>
      <c r="E14" s="1">
        <v>2000</v>
      </c>
      <c r="F14" s="1">
        <v>5.2</v>
      </c>
      <c r="G14" s="1" t="s">
        <v>30</v>
      </c>
      <c r="H14" s="1">
        <v>617.86999988555908</v>
      </c>
      <c r="I14" s="1">
        <v>1112483.0035621929</v>
      </c>
      <c r="J14" s="1">
        <v>510.78191164471667</v>
      </c>
      <c r="K14" s="1">
        <v>591516.18664168683</v>
      </c>
      <c r="L14" s="1">
        <v>241.03919405975819</v>
      </c>
      <c r="M14" s="1">
        <v>4448.5265537708237</v>
      </c>
      <c r="N14" s="1">
        <v>158752.09388691949</v>
      </c>
      <c r="O14" s="1">
        <v>88.14663736086591</v>
      </c>
      <c r="P14" s="1">
        <v>6363.066272588122</v>
      </c>
      <c r="Q14" s="1">
        <v>66.391637188080495</v>
      </c>
      <c r="R14" s="1">
        <v>585.23836718259008</v>
      </c>
      <c r="S14" s="1">
        <v>391.05680870307606</v>
      </c>
      <c r="T14" s="1">
        <v>0.21665197158065155</v>
      </c>
      <c r="U14" s="1">
        <v>43.284203547162086</v>
      </c>
      <c r="V14" s="1">
        <v>0</v>
      </c>
      <c r="W14" s="1">
        <v>235.90406128266932</v>
      </c>
      <c r="X14" s="1">
        <v>520284.59028576361</v>
      </c>
      <c r="Y14" s="1">
        <v>288.24631040762529</v>
      </c>
      <c r="Z14" s="1">
        <v>1837.9598971706102</v>
      </c>
      <c r="AA14" s="1">
        <v>80006.695842864181</v>
      </c>
      <c r="AB14" s="1">
        <v>62703.937577253128</v>
      </c>
      <c r="AC14" s="1">
        <v>299164.83082568325</v>
      </c>
      <c r="AD14" s="1">
        <v>26686.106732722168</v>
      </c>
    </row>
    <row r="15" spans="1:30" x14ac:dyDescent="0.2">
      <c r="A15" s="1">
        <v>6</v>
      </c>
      <c r="B15" s="1">
        <v>9</v>
      </c>
      <c r="C15" s="1">
        <v>12</v>
      </c>
      <c r="D15" s="1">
        <v>50</v>
      </c>
      <c r="E15" s="1">
        <v>2000</v>
      </c>
      <c r="F15" s="1">
        <v>5.3</v>
      </c>
      <c r="G15" s="1" t="s">
        <v>30</v>
      </c>
      <c r="H15" s="1">
        <v>542.53699994087219</v>
      </c>
      <c r="I15" s="1">
        <v>1054439.2689423836</v>
      </c>
      <c r="J15" s="1">
        <v>481.47911823853133</v>
      </c>
      <c r="K15" s="1">
        <v>530629.05615552829</v>
      </c>
      <c r="L15" s="1">
        <v>245.02668569566177</v>
      </c>
      <c r="M15" s="1">
        <v>6002.4875821388259</v>
      </c>
      <c r="N15" s="1">
        <v>144607.38648327335</v>
      </c>
      <c r="O15" s="1">
        <v>80.606124015202539</v>
      </c>
      <c r="P15" s="1">
        <v>5624.833765966182</v>
      </c>
      <c r="Q15" s="1">
        <v>61.517257399856589</v>
      </c>
      <c r="R15" s="1">
        <v>594.82714555254097</v>
      </c>
      <c r="S15" s="1">
        <v>718.06294981391102</v>
      </c>
      <c r="T15" s="1">
        <v>0.40160120235677349</v>
      </c>
      <c r="U15" s="1">
        <v>136.97530187876953</v>
      </c>
      <c r="V15" s="1">
        <v>0</v>
      </c>
      <c r="W15" s="1">
        <v>375.18109343186006</v>
      </c>
      <c r="X15" s="1">
        <v>504690.57476225961</v>
      </c>
      <c r="Y15" s="1">
        <v>282.2654221265434</v>
      </c>
      <c r="Z15" s="1">
        <v>3528.2919039459666</v>
      </c>
      <c r="AA15" s="1">
        <v>74289.091199064671</v>
      </c>
      <c r="AB15" s="1">
        <v>61956.539244719548</v>
      </c>
      <c r="AC15" s="1">
        <v>299570.98314261402</v>
      </c>
      <c r="AD15" s="1">
        <v>27143.618593621919</v>
      </c>
    </row>
    <row r="16" spans="1:30" x14ac:dyDescent="0.2">
      <c r="A16" s="1">
        <v>6</v>
      </c>
      <c r="B16" s="1">
        <v>9</v>
      </c>
      <c r="C16" s="1">
        <v>12</v>
      </c>
      <c r="D16" s="1">
        <v>50</v>
      </c>
      <c r="E16" s="1">
        <v>2000</v>
      </c>
      <c r="F16" s="1">
        <v>5.4</v>
      </c>
      <c r="G16" s="1" t="s">
        <v>30</v>
      </c>
      <c r="H16" s="1">
        <v>585.4850001335144</v>
      </c>
      <c r="I16" s="1">
        <v>1079476.1137916853</v>
      </c>
      <c r="J16" s="1">
        <v>498.60328581602096</v>
      </c>
      <c r="K16" s="1">
        <v>559969.01791800815</v>
      </c>
      <c r="L16" s="1">
        <v>281.11944803061738</v>
      </c>
      <c r="M16" s="1">
        <v>4804.117997473787</v>
      </c>
      <c r="N16" s="1">
        <v>158556.27917926348</v>
      </c>
      <c r="O16" s="1">
        <v>87.697057068176704</v>
      </c>
      <c r="P16" s="1">
        <v>6236.1749402400319</v>
      </c>
      <c r="Q16" s="1">
        <v>66.415338522745742</v>
      </c>
      <c r="R16" s="1">
        <v>491.7469229626472</v>
      </c>
      <c r="S16" s="1">
        <v>329.75720711339909</v>
      </c>
      <c r="T16" s="1">
        <v>0.18188483569409769</v>
      </c>
      <c r="U16" s="1">
        <v>56.585974811639268</v>
      </c>
      <c r="V16" s="1">
        <v>0</v>
      </c>
      <c r="W16" s="1">
        <v>320.30251369540656</v>
      </c>
      <c r="X16" s="1">
        <v>523262.20607956115</v>
      </c>
      <c r="Y16" s="1">
        <v>288.61677114151195</v>
      </c>
      <c r="Z16" s="1">
        <v>2039.7460801833608</v>
      </c>
      <c r="AA16" s="1">
        <v>76232.476046464988</v>
      </c>
      <c r="AB16" s="1">
        <v>62537.629679733858</v>
      </c>
      <c r="AC16" s="1">
        <v>300200.48653455422</v>
      </c>
      <c r="AD16" s="1">
        <v>27140.181915414003</v>
      </c>
    </row>
    <row r="17" spans="1:30" x14ac:dyDescent="0.2">
      <c r="A17" s="1">
        <v>6</v>
      </c>
      <c r="B17" s="1">
        <v>9</v>
      </c>
      <c r="C17" s="1">
        <v>12</v>
      </c>
      <c r="D17" s="1">
        <v>50</v>
      </c>
      <c r="E17" s="1">
        <v>2000</v>
      </c>
      <c r="F17" s="1">
        <v>5.5</v>
      </c>
      <c r="G17" s="1" t="s">
        <v>30</v>
      </c>
      <c r="H17" s="1">
        <v>542.47499990463257</v>
      </c>
      <c r="I17" s="1">
        <v>1228078.9908589299</v>
      </c>
      <c r="J17" s="1">
        <v>537.92334246996495</v>
      </c>
      <c r="K17" s="1">
        <v>662376.26973737415</v>
      </c>
      <c r="L17" s="1">
        <v>281.11944803061738</v>
      </c>
      <c r="M17" s="1">
        <v>4073.1079103789621</v>
      </c>
      <c r="N17" s="1">
        <v>146300.45445098981</v>
      </c>
      <c r="O17" s="1">
        <v>81.008003571976644</v>
      </c>
      <c r="P17" s="1">
        <v>6070.9412640412147</v>
      </c>
      <c r="Q17" s="1">
        <v>58.450424962223224</v>
      </c>
      <c r="R17" s="1">
        <v>589.1025490293423</v>
      </c>
      <c r="S17" s="1">
        <v>701.81299292501626</v>
      </c>
      <c r="T17" s="1">
        <v>0.38731401375552776</v>
      </c>
      <c r="U17" s="1">
        <v>90.396778519192736</v>
      </c>
      <c r="V17" s="1">
        <v>0</v>
      </c>
      <c r="W17" s="1">
        <v>274.69999968215234</v>
      </c>
      <c r="X17" s="1">
        <v>511042.87792064808</v>
      </c>
      <c r="Y17" s="1">
        <v>282.03249333369098</v>
      </c>
      <c r="Z17" s="1">
        <v>5115.4560960938779</v>
      </c>
      <c r="AA17" s="1">
        <v>78339.448267913671</v>
      </c>
      <c r="AB17" s="1">
        <v>62962.488442024776</v>
      </c>
      <c r="AC17" s="1">
        <v>299566.7933187501</v>
      </c>
      <c r="AD17" s="1">
        <v>39482.789737513907</v>
      </c>
    </row>
    <row r="18" spans="1:30" x14ac:dyDescent="0.2">
      <c r="A18" s="1">
        <v>6</v>
      </c>
      <c r="B18" s="1">
        <v>9</v>
      </c>
      <c r="C18" s="1">
        <v>12</v>
      </c>
      <c r="D18" s="1">
        <v>50</v>
      </c>
      <c r="E18" s="1">
        <v>2000</v>
      </c>
      <c r="F18" s="1">
        <v>5.6</v>
      </c>
      <c r="G18" s="1" t="s">
        <v>30</v>
      </c>
      <c r="H18" s="1">
        <v>494.53600001335144</v>
      </c>
      <c r="I18" s="1">
        <v>1436545.8275882232</v>
      </c>
      <c r="J18" s="1">
        <v>606.64942043421581</v>
      </c>
      <c r="K18" s="1">
        <v>772175.16987152782</v>
      </c>
      <c r="L18" s="1">
        <v>304.17735478708295</v>
      </c>
      <c r="M18" s="1">
        <v>6031.7098984974191</v>
      </c>
      <c r="N18" s="1">
        <v>130405.73749376296</v>
      </c>
      <c r="O18" s="1">
        <v>72.608985241516123</v>
      </c>
      <c r="P18" s="1">
        <v>4096.7117578384905</v>
      </c>
      <c r="Q18" s="1">
        <v>54.99622536244533</v>
      </c>
      <c r="R18" s="1">
        <v>437.24569465092281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485415.59280502034</v>
      </c>
      <c r="Y18" s="1">
        <v>271.18189542179908</v>
      </c>
      <c r="Z18" s="1">
        <v>8464.9424982788696</v>
      </c>
      <c r="AA18" s="1">
        <v>84545.114876224397</v>
      </c>
      <c r="AB18" s="1">
        <v>63149.159343303909</v>
      </c>
      <c r="AC18" s="1">
        <v>294210.24277166149</v>
      </c>
      <c r="AD18" s="1">
        <v>52282.550513877461</v>
      </c>
    </row>
    <row r="19" spans="1:30" x14ac:dyDescent="0.2">
      <c r="A19" s="1">
        <v>6</v>
      </c>
      <c r="B19" s="1">
        <v>9</v>
      </c>
      <c r="C19" s="1">
        <v>12</v>
      </c>
      <c r="D19" s="1">
        <v>50</v>
      </c>
      <c r="E19" s="1">
        <v>2000</v>
      </c>
      <c r="F19" s="1">
        <v>5.7</v>
      </c>
      <c r="G19" s="1" t="s">
        <v>30</v>
      </c>
      <c r="H19" s="1">
        <v>457.24799990653992</v>
      </c>
      <c r="I19" s="1">
        <v>1531485.9905850729</v>
      </c>
      <c r="J19" s="1">
        <v>640.78911739961211</v>
      </c>
      <c r="K19" s="1">
        <v>886018.22351268819</v>
      </c>
      <c r="L19" s="1">
        <v>312.3709764811785</v>
      </c>
      <c r="M19" s="1">
        <v>6487.8532961645697</v>
      </c>
      <c r="N19" s="1">
        <v>122497.65228443671</v>
      </c>
      <c r="O19" s="1">
        <v>68.396232431287942</v>
      </c>
      <c r="P19" s="1">
        <v>3602.862722957289</v>
      </c>
      <c r="Q19" s="1">
        <v>52.344192947776719</v>
      </c>
      <c r="R19" s="1">
        <v>423.68078946050991</v>
      </c>
      <c r="S19" s="1">
        <v>316.05570682643793</v>
      </c>
      <c r="T19" s="1">
        <v>0.17716127064262216</v>
      </c>
      <c r="U19" s="1">
        <v>55.961444499408103</v>
      </c>
      <c r="V19" s="1">
        <v>0</v>
      </c>
      <c r="W19" s="1">
        <v>316.05570682643793</v>
      </c>
      <c r="X19" s="1">
        <v>478710.96914568276</v>
      </c>
      <c r="Y19" s="1">
        <v>268.33574503681768</v>
      </c>
      <c r="Z19" s="1">
        <v>6783.7036079423697</v>
      </c>
      <c r="AA19" s="1">
        <v>84023.725663739155</v>
      </c>
      <c r="AB19" s="1">
        <v>62232.761879677877</v>
      </c>
      <c r="AC19" s="1">
        <v>296536.95235085377</v>
      </c>
      <c r="AD19" s="1">
        <v>61464.038126588792</v>
      </c>
    </row>
    <row r="20" spans="1:30" x14ac:dyDescent="0.2">
      <c r="A20" s="1">
        <v>6</v>
      </c>
      <c r="B20" s="1">
        <v>9</v>
      </c>
      <c r="C20" s="1">
        <v>12</v>
      </c>
      <c r="D20" s="1">
        <v>50</v>
      </c>
      <c r="E20" s="1">
        <v>2000</v>
      </c>
      <c r="F20" s="1">
        <v>5.8</v>
      </c>
      <c r="G20" s="1" t="s">
        <v>30</v>
      </c>
      <c r="H20" s="1">
        <v>454.74799990653992</v>
      </c>
      <c r="I20" s="1">
        <v>1398833.3296417783</v>
      </c>
      <c r="J20" s="1">
        <v>599.0720897823461</v>
      </c>
      <c r="K20" s="1">
        <v>815985.15124529775</v>
      </c>
      <c r="L20" s="1">
        <v>296.69431695350596</v>
      </c>
      <c r="M20" s="1">
        <v>7126.5544390924069</v>
      </c>
      <c r="N20" s="1">
        <v>121346.15922613833</v>
      </c>
      <c r="O20" s="1">
        <v>67.564676629252972</v>
      </c>
      <c r="P20" s="1">
        <v>4051.9004146232774</v>
      </c>
      <c r="Q20" s="1">
        <v>50.964468247074365</v>
      </c>
      <c r="R20" s="1">
        <v>625.973850212142</v>
      </c>
      <c r="S20" s="1">
        <v>213.0927918407906</v>
      </c>
      <c r="T20" s="1">
        <v>0.11864854779554042</v>
      </c>
      <c r="U20" s="1">
        <v>12.463965689800284</v>
      </c>
      <c r="V20" s="1">
        <v>0</v>
      </c>
      <c r="W20" s="1">
        <v>144.47041148486824</v>
      </c>
      <c r="X20" s="1">
        <v>481414.77600638429</v>
      </c>
      <c r="Y20" s="1">
        <v>268.04831626190662</v>
      </c>
      <c r="Z20" s="1">
        <v>7682.6703796493202</v>
      </c>
      <c r="AA20" s="1">
        <v>80629.835405045145</v>
      </c>
      <c r="AB20" s="1">
        <v>63277.14264292617</v>
      </c>
      <c r="AC20" s="1">
        <v>297707.52311583207</v>
      </c>
      <c r="AD20" s="1">
        <v>52536.309740543962</v>
      </c>
    </row>
    <row r="21" spans="1:30" x14ac:dyDescent="0.2">
      <c r="A21" s="1">
        <v>6</v>
      </c>
      <c r="B21" s="1">
        <v>9</v>
      </c>
      <c r="C21" s="1">
        <v>12</v>
      </c>
      <c r="D21" s="1">
        <v>50</v>
      </c>
      <c r="E21" s="1">
        <v>2000</v>
      </c>
      <c r="F21" s="1">
        <v>5.9</v>
      </c>
      <c r="G21" s="1" t="s">
        <v>30</v>
      </c>
      <c r="H21" s="1">
        <v>396.13599991798401</v>
      </c>
      <c r="I21" s="1">
        <v>1534486.445375789</v>
      </c>
      <c r="J21" s="1">
        <v>613.54915848692076</v>
      </c>
      <c r="K21" s="1">
        <v>822258.99543511635</v>
      </c>
      <c r="L21" s="1">
        <v>297.99957411242451</v>
      </c>
      <c r="M21" s="1">
        <v>4666.5504198577319</v>
      </c>
      <c r="N21" s="1">
        <v>106525.6093419806</v>
      </c>
      <c r="O21" s="1">
        <v>59.213790629227681</v>
      </c>
      <c r="P21" s="1">
        <v>2866.2504436115569</v>
      </c>
      <c r="Q21" s="1">
        <v>44.931589669808091</v>
      </c>
      <c r="R21" s="1">
        <v>411.7455449964209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465496.81791458168</v>
      </c>
      <c r="Y21" s="1">
        <v>259.18531064286287</v>
      </c>
      <c r="Z21" s="1">
        <v>22622.287683962175</v>
      </c>
      <c r="AA21" s="1">
        <v>80327.031551802138</v>
      </c>
      <c r="AB21" s="1">
        <v>63119.400483674188</v>
      </c>
      <c r="AC21" s="1">
        <v>296853.20254335261</v>
      </c>
      <c r="AD21" s="1">
        <v>65458.15687100841</v>
      </c>
    </row>
    <row r="22" spans="1:30" x14ac:dyDescent="0.2">
      <c r="A22" s="1">
        <v>6</v>
      </c>
      <c r="B22" s="1">
        <v>9</v>
      </c>
      <c r="C22" s="1">
        <v>12</v>
      </c>
      <c r="D22" s="1">
        <v>50</v>
      </c>
      <c r="E22" s="1">
        <v>2000</v>
      </c>
      <c r="F22" s="1">
        <v>6</v>
      </c>
      <c r="G22" s="1" t="s">
        <v>30</v>
      </c>
      <c r="H22" s="1">
        <v>425.38800001144409</v>
      </c>
      <c r="I22" s="1">
        <v>1651475.7011274612</v>
      </c>
      <c r="J22" s="1">
        <v>648.65502793694463</v>
      </c>
      <c r="K22" s="1">
        <v>898217.12829712126</v>
      </c>
      <c r="L22" s="1">
        <v>304.17735478708295</v>
      </c>
      <c r="M22" s="1">
        <v>5329.4083972878743</v>
      </c>
      <c r="N22" s="1">
        <v>110721.37269011444</v>
      </c>
      <c r="O22" s="1">
        <v>61.409524509214883</v>
      </c>
      <c r="P22" s="1">
        <v>3267.0933492264298</v>
      </c>
      <c r="Q22" s="1">
        <v>46.037638341799266</v>
      </c>
      <c r="R22" s="1">
        <v>381.4348876958984</v>
      </c>
      <c r="S22" s="1">
        <v>510.81249467623275</v>
      </c>
      <c r="T22" s="1">
        <v>0.28237285498962561</v>
      </c>
      <c r="U22" s="1">
        <v>78.560574460391493</v>
      </c>
      <c r="V22" s="1">
        <v>0</v>
      </c>
      <c r="W22" s="1">
        <v>349.43150628823059</v>
      </c>
      <c r="X22" s="1">
        <v>470957.51810472913</v>
      </c>
      <c r="Y22" s="1">
        <v>260.34135881964022</v>
      </c>
      <c r="Z22" s="1">
        <v>17409.604275928443</v>
      </c>
      <c r="AA22" s="1">
        <v>84070.084535435322</v>
      </c>
      <c r="AB22" s="1">
        <v>62141.906321978058</v>
      </c>
      <c r="AC22" s="1">
        <v>298888.74697703653</v>
      </c>
      <c r="AD22" s="1">
        <v>72274.148517783207</v>
      </c>
    </row>
    <row r="23" spans="1:30" x14ac:dyDescent="0.2">
      <c r="A23" s="1">
        <v>6</v>
      </c>
      <c r="B23" s="1">
        <v>9</v>
      </c>
      <c r="C23" s="1">
        <v>12</v>
      </c>
      <c r="D23" s="1">
        <v>50</v>
      </c>
      <c r="E23" s="1">
        <v>2000</v>
      </c>
      <c r="F23" s="1">
        <v>6.1</v>
      </c>
      <c r="G23" s="1" t="s">
        <v>30</v>
      </c>
      <c r="H23" s="1">
        <v>383.3439998626709</v>
      </c>
      <c r="I23" s="1">
        <v>1669810.3497365075</v>
      </c>
      <c r="J23" s="1">
        <v>638.55080295851144</v>
      </c>
      <c r="K23" s="1">
        <v>877735.26938072301</v>
      </c>
      <c r="L23" s="1">
        <v>304.17735478708295</v>
      </c>
      <c r="M23" s="1">
        <v>5277.7990902167603</v>
      </c>
      <c r="N23" s="1">
        <v>100136.69808726017</v>
      </c>
      <c r="O23" s="1">
        <v>55.600609709750231</v>
      </c>
      <c r="P23" s="1">
        <v>2735.27377008962</v>
      </c>
      <c r="Q23" s="1">
        <v>43.150217313519533</v>
      </c>
      <c r="R23" s="1">
        <v>386.71495806509392</v>
      </c>
      <c r="S23" s="1">
        <v>17.56223633960326</v>
      </c>
      <c r="T23" s="1">
        <v>9.7351642680727612E-3</v>
      </c>
      <c r="U23" s="1">
        <v>0.11839768759226438</v>
      </c>
      <c r="V23" s="1">
        <v>0</v>
      </c>
      <c r="W23" s="1">
        <v>14.237505575772957</v>
      </c>
      <c r="X23" s="1">
        <v>466491.31650905177</v>
      </c>
      <c r="Y23" s="1">
        <v>258.58720427331031</v>
      </c>
      <c r="Z23" s="1">
        <v>27947.830827143589</v>
      </c>
      <c r="AA23" s="1">
        <v>79710.654200979101</v>
      </c>
      <c r="AB23" s="1">
        <v>63137.736183346969</v>
      </c>
      <c r="AC23" s="1">
        <v>302349.42558906734</v>
      </c>
      <c r="AD23" s="1">
        <v>79049.782986974868</v>
      </c>
    </row>
    <row r="24" spans="1:30" x14ac:dyDescent="0.2">
      <c r="A24" s="1">
        <v>6</v>
      </c>
      <c r="B24" s="1">
        <v>9</v>
      </c>
      <c r="C24" s="1">
        <v>12</v>
      </c>
      <c r="D24" s="1">
        <v>50</v>
      </c>
      <c r="E24" s="1">
        <v>2000</v>
      </c>
      <c r="F24" s="1">
        <v>6.2</v>
      </c>
      <c r="G24" s="1" t="s">
        <v>30</v>
      </c>
      <c r="H24" s="1">
        <v>351.06299996376038</v>
      </c>
      <c r="I24" s="1">
        <v>1638977.484316658</v>
      </c>
      <c r="J24" s="1">
        <v>609.28531015489148</v>
      </c>
      <c r="K24" s="1">
        <v>769828.99320205674</v>
      </c>
      <c r="L24" s="1">
        <v>310.04017785752745</v>
      </c>
      <c r="M24" s="1">
        <v>5620.1514104065263</v>
      </c>
      <c r="N24" s="1">
        <v>90041.400603869843</v>
      </c>
      <c r="O24" s="1">
        <v>49.856810965597923</v>
      </c>
      <c r="P24" s="1">
        <v>2490.5285770952814</v>
      </c>
      <c r="Q24" s="1">
        <v>36.98780763726063</v>
      </c>
      <c r="R24" s="1">
        <v>430.32839938962934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453534.34235999314</v>
      </c>
      <c r="Y24" s="1">
        <v>250.57145986739954</v>
      </c>
      <c r="Z24" s="1">
        <v>41493.961550578199</v>
      </c>
      <c r="AA24" s="1">
        <v>77933.112098860554</v>
      </c>
      <c r="AB24" s="1">
        <v>62702.945456532711</v>
      </c>
      <c r="AC24" s="1">
        <v>299560.42082278524</v>
      </c>
      <c r="AD24" s="1">
        <v>78344.695450130021</v>
      </c>
    </row>
    <row r="25" spans="1:30" x14ac:dyDescent="0.2">
      <c r="A25" s="1">
        <v>6</v>
      </c>
      <c r="B25" s="1">
        <v>9</v>
      </c>
      <c r="C25" s="1">
        <v>12</v>
      </c>
      <c r="D25" s="1">
        <v>50</v>
      </c>
      <c r="E25" s="1">
        <v>2000</v>
      </c>
      <c r="F25" s="1">
        <v>6.3</v>
      </c>
      <c r="G25" s="1" t="s">
        <v>30</v>
      </c>
      <c r="H25" s="1">
        <v>360.40799999237061</v>
      </c>
      <c r="I25" s="1">
        <v>1635577.5419013288</v>
      </c>
      <c r="J25" s="1">
        <v>621.42003871631039</v>
      </c>
      <c r="K25" s="1">
        <v>825556.90688738867</v>
      </c>
      <c r="L25" s="1">
        <v>304.17735478708295</v>
      </c>
      <c r="M25" s="1">
        <v>6687.0083471758253</v>
      </c>
      <c r="N25" s="1">
        <v>95218.733968472327</v>
      </c>
      <c r="O25" s="1">
        <v>52.811277852730079</v>
      </c>
      <c r="P25" s="1">
        <v>2428.030967834256</v>
      </c>
      <c r="Q25" s="1">
        <v>38.681853706932088</v>
      </c>
      <c r="R25" s="1">
        <v>307.15838886146048</v>
      </c>
      <c r="S25" s="1">
        <v>245.45469819631398</v>
      </c>
      <c r="T25" s="1">
        <v>0.13651540500351167</v>
      </c>
      <c r="U25" s="1">
        <v>31.230408444644645</v>
      </c>
      <c r="V25" s="1">
        <v>0</v>
      </c>
      <c r="W25" s="1">
        <v>236.92629902057706</v>
      </c>
      <c r="X25" s="1">
        <v>458384.17053690314</v>
      </c>
      <c r="Y25" s="1">
        <v>254.94114045433989</v>
      </c>
      <c r="Z25" s="1">
        <v>35245.744576794372</v>
      </c>
      <c r="AA25" s="1">
        <v>80560.707556642432</v>
      </c>
      <c r="AB25" s="1">
        <v>62032.727036837816</v>
      </c>
      <c r="AC25" s="1">
        <v>301038.79604842444</v>
      </c>
      <c r="AD25" s="1">
        <v>75291.233181927877</v>
      </c>
    </row>
    <row r="26" spans="1:30" x14ac:dyDescent="0.2">
      <c r="A26" s="1">
        <v>6</v>
      </c>
      <c r="B26" s="1">
        <v>9</v>
      </c>
      <c r="C26" s="1">
        <v>12</v>
      </c>
      <c r="D26" s="1">
        <v>50</v>
      </c>
      <c r="E26" s="1">
        <v>2000</v>
      </c>
      <c r="F26" s="1">
        <v>6.4</v>
      </c>
      <c r="G26" s="1" t="s">
        <v>30</v>
      </c>
      <c r="H26" s="1">
        <v>376.47499990463257</v>
      </c>
      <c r="I26" s="1">
        <v>1695671.8079532543</v>
      </c>
      <c r="J26" s="1">
        <v>647.69740563531491</v>
      </c>
      <c r="K26" s="1">
        <v>854412.3247610922</v>
      </c>
      <c r="L26" s="1">
        <v>312.3709764811785</v>
      </c>
      <c r="M26" s="1">
        <v>4969.5661575273289</v>
      </c>
      <c r="N26" s="1">
        <v>97766.892375710566</v>
      </c>
      <c r="O26" s="1">
        <v>54.224565932174471</v>
      </c>
      <c r="P26" s="1">
        <v>2644.0791348477514</v>
      </c>
      <c r="Q26" s="1">
        <v>41.840214203433788</v>
      </c>
      <c r="R26" s="1">
        <v>379.09665082369065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462153.8070476671</v>
      </c>
      <c r="Y26" s="1">
        <v>255.33359505395973</v>
      </c>
      <c r="Z26" s="1">
        <v>31305.580255112749</v>
      </c>
      <c r="AA26" s="1">
        <v>78608.612821613511</v>
      </c>
      <c r="AB26" s="1">
        <v>62278.745487063003</v>
      </c>
      <c r="AC26" s="1">
        <v>300114.65314341598</v>
      </c>
      <c r="AD26" s="1">
        <v>81916.558249331545</v>
      </c>
    </row>
    <row r="27" spans="1:30" x14ac:dyDescent="0.2">
      <c r="A27" s="1">
        <v>6</v>
      </c>
      <c r="B27" s="1">
        <v>9</v>
      </c>
      <c r="C27" s="1">
        <v>12</v>
      </c>
      <c r="D27" s="1">
        <v>50</v>
      </c>
      <c r="E27" s="1">
        <v>2000</v>
      </c>
      <c r="F27" s="1">
        <v>6.5</v>
      </c>
      <c r="G27" s="1" t="s">
        <v>30</v>
      </c>
      <c r="H27" s="1">
        <v>393.86999988555908</v>
      </c>
      <c r="I27" s="1">
        <v>1636943.0096380876</v>
      </c>
      <c r="J27" s="1">
        <v>634.72005026680404</v>
      </c>
      <c r="K27" s="1">
        <v>895194.86371375853</v>
      </c>
      <c r="L27" s="1">
        <v>304.17735478708295</v>
      </c>
      <c r="M27" s="1">
        <v>5413.2718763775474</v>
      </c>
      <c r="N27" s="1">
        <v>95571.47341210283</v>
      </c>
      <c r="O27" s="1">
        <v>53.065782016714508</v>
      </c>
      <c r="P27" s="1">
        <v>3379.8156709796854</v>
      </c>
      <c r="Q27" s="1">
        <v>39.11386888024299</v>
      </c>
      <c r="R27" s="1">
        <v>590.06576336626222</v>
      </c>
      <c r="S27" s="1">
        <v>379.33888360894343</v>
      </c>
      <c r="T27" s="1">
        <v>0.20946376786799747</v>
      </c>
      <c r="U27" s="1">
        <v>75.142613332851838</v>
      </c>
      <c r="V27" s="1">
        <v>0</v>
      </c>
      <c r="W27" s="1">
        <v>368.90884724280841</v>
      </c>
      <c r="X27" s="1">
        <v>459294.82259805122</v>
      </c>
      <c r="Y27" s="1">
        <v>253.61392744232535</v>
      </c>
      <c r="Z27" s="1">
        <v>55887.954498577245</v>
      </c>
      <c r="AA27" s="1">
        <v>78204.259775992759</v>
      </c>
      <c r="AB27" s="1">
        <v>62792.924940028694</v>
      </c>
      <c r="AC27" s="1">
        <v>299466.16199150094</v>
      </c>
      <c r="AD27" s="1">
        <v>77702.817737404272</v>
      </c>
    </row>
    <row r="28" spans="1:30" x14ac:dyDescent="0.2">
      <c r="A28" s="1">
        <v>6</v>
      </c>
      <c r="B28" s="1">
        <v>9</v>
      </c>
      <c r="C28" s="1">
        <v>12</v>
      </c>
      <c r="D28" s="1">
        <v>50</v>
      </c>
      <c r="E28" s="1">
        <v>2000</v>
      </c>
      <c r="F28" s="1">
        <v>6.6</v>
      </c>
      <c r="G28" s="1" t="s">
        <v>30</v>
      </c>
      <c r="H28" s="1">
        <v>355.82100009918213</v>
      </c>
      <c r="I28" s="1">
        <v>1552962.5351309923</v>
      </c>
      <c r="J28" s="1">
        <v>596.83417952766808</v>
      </c>
      <c r="K28" s="1">
        <v>792772.54367132904</v>
      </c>
      <c r="L28" s="1">
        <v>284.45996405872063</v>
      </c>
      <c r="M28" s="1">
        <v>5678.6709610181842</v>
      </c>
      <c r="N28" s="1">
        <v>84218.943700866279</v>
      </c>
      <c r="O28" s="1">
        <v>46.840346885910058</v>
      </c>
      <c r="P28" s="1">
        <v>2750.0169177811667</v>
      </c>
      <c r="Q28" s="1">
        <v>33.59127144302056</v>
      </c>
      <c r="R28" s="1">
        <v>410.18259679035327</v>
      </c>
      <c r="S28" s="1">
        <v>338.81063891525719</v>
      </c>
      <c r="T28" s="1">
        <v>0.18854237001405519</v>
      </c>
      <c r="U28" s="1">
        <v>20.338161791140632</v>
      </c>
      <c r="V28" s="1">
        <v>0</v>
      </c>
      <c r="W28" s="1">
        <v>116.88395374371976</v>
      </c>
      <c r="X28" s="1">
        <v>441937.9873502808</v>
      </c>
      <c r="Y28" s="1">
        <v>245.93098906526478</v>
      </c>
      <c r="Z28" s="1">
        <v>87368.124381069996</v>
      </c>
      <c r="AA28" s="1">
        <v>73598.754370213777</v>
      </c>
      <c r="AB28" s="1">
        <v>63103.032231417936</v>
      </c>
      <c r="AC28" s="1">
        <v>295601.24229077186</v>
      </c>
      <c r="AD28" s="1">
        <v>74585.10981091432</v>
      </c>
    </row>
    <row r="29" spans="1:30" x14ac:dyDescent="0.2">
      <c r="A29" s="1">
        <v>6</v>
      </c>
      <c r="B29" s="1">
        <v>9</v>
      </c>
      <c r="C29" s="1">
        <v>12</v>
      </c>
      <c r="D29" s="1">
        <v>50</v>
      </c>
      <c r="E29" s="1">
        <v>2000</v>
      </c>
      <c r="F29" s="1">
        <v>6.7</v>
      </c>
      <c r="G29" s="1" t="s">
        <v>30</v>
      </c>
      <c r="H29" s="1">
        <v>348.27099990844727</v>
      </c>
      <c r="I29" s="1">
        <v>1751040.6205552681</v>
      </c>
      <c r="J29" s="1">
        <v>657.54435619799779</v>
      </c>
      <c r="K29" s="1">
        <v>913442.26518123655</v>
      </c>
      <c r="L29" s="1">
        <v>312.37097648117856</v>
      </c>
      <c r="M29" s="1">
        <v>5858.1301481189994</v>
      </c>
      <c r="N29" s="1">
        <v>83401.739498260285</v>
      </c>
      <c r="O29" s="1">
        <v>46.645268175760783</v>
      </c>
      <c r="P29" s="1">
        <v>2321.3386853640941</v>
      </c>
      <c r="Q29" s="1">
        <v>35.614278365606879</v>
      </c>
      <c r="R29" s="1">
        <v>375.96998566259754</v>
      </c>
      <c r="S29" s="1">
        <v>384.31362482563418</v>
      </c>
      <c r="T29" s="1">
        <v>0.21506078613633697</v>
      </c>
      <c r="U29" s="1">
        <v>81.459358519656618</v>
      </c>
      <c r="V29" s="1">
        <v>0</v>
      </c>
      <c r="W29" s="1">
        <v>381.63660090039775</v>
      </c>
      <c r="X29" s="1">
        <v>442323.78649051505</v>
      </c>
      <c r="Y29" s="1">
        <v>247.52310379995245</v>
      </c>
      <c r="Z29" s="1">
        <v>73992.974489456654</v>
      </c>
      <c r="AA29" s="1">
        <v>76428.703598187145</v>
      </c>
      <c r="AB29" s="1">
        <v>62163.433283360107</v>
      </c>
      <c r="AC29" s="1">
        <v>297709.51032532024</v>
      </c>
      <c r="AD29" s="1">
        <v>90489.420681597083</v>
      </c>
    </row>
    <row r="30" spans="1:30" x14ac:dyDescent="0.2">
      <c r="A30" s="1">
        <v>6</v>
      </c>
      <c r="B30" s="1">
        <v>9</v>
      </c>
      <c r="C30" s="1">
        <v>12</v>
      </c>
      <c r="D30" s="1">
        <v>50</v>
      </c>
      <c r="E30" s="1">
        <v>2000</v>
      </c>
      <c r="F30" s="1">
        <v>6.8</v>
      </c>
      <c r="G30" s="1" t="s">
        <v>30</v>
      </c>
      <c r="H30" s="1">
        <v>339.30100011825562</v>
      </c>
      <c r="I30" s="1">
        <v>1738536.3319980721</v>
      </c>
      <c r="J30" s="1">
        <v>642.23728555525383</v>
      </c>
      <c r="K30" s="1">
        <v>876057.0749625134</v>
      </c>
      <c r="L30" s="1">
        <v>310.04017785752745</v>
      </c>
      <c r="M30" s="1">
        <v>6044.4103358656985</v>
      </c>
      <c r="N30" s="1">
        <v>85660.710687540603</v>
      </c>
      <c r="O30" s="1">
        <v>47.536465420388794</v>
      </c>
      <c r="P30" s="1">
        <v>2245.9629809768976</v>
      </c>
      <c r="Q30" s="1">
        <v>36.791797042613325</v>
      </c>
      <c r="R30" s="1">
        <v>346.0322240663254</v>
      </c>
      <c r="S30" s="1">
        <v>185.29100801847562</v>
      </c>
      <c r="T30" s="1">
        <v>0.1027112017840774</v>
      </c>
      <c r="U30" s="1">
        <v>19.020912522388823</v>
      </c>
      <c r="V30" s="1">
        <v>0</v>
      </c>
      <c r="W30" s="1">
        <v>185.29100801847562</v>
      </c>
      <c r="X30" s="1">
        <v>448814.92487813957</v>
      </c>
      <c r="Y30" s="1">
        <v>248.78876101892436</v>
      </c>
      <c r="Z30" s="1">
        <v>61594.800229667511</v>
      </c>
      <c r="AA30" s="1">
        <v>75619.849089431256</v>
      </c>
      <c r="AB30" s="1">
        <v>63510.69881706201</v>
      </c>
      <c r="AC30" s="1">
        <v>299623.0975113656</v>
      </c>
      <c r="AD30" s="1">
        <v>89509.123849695781</v>
      </c>
    </row>
    <row r="31" spans="1:30" x14ac:dyDescent="0.2">
      <c r="A31" s="1">
        <v>6</v>
      </c>
      <c r="B31" s="1">
        <v>9</v>
      </c>
      <c r="C31" s="1">
        <v>12</v>
      </c>
      <c r="D31" s="1">
        <v>50</v>
      </c>
      <c r="E31" s="1">
        <v>2000</v>
      </c>
      <c r="F31" s="1">
        <v>6.9</v>
      </c>
      <c r="G31" s="1" t="s">
        <v>30</v>
      </c>
      <c r="H31" s="1">
        <v>304.43499994277954</v>
      </c>
      <c r="I31" s="1">
        <v>1688103.1273394567</v>
      </c>
      <c r="J31" s="1">
        <v>619.71480445648194</v>
      </c>
      <c r="K31" s="1">
        <v>915149.83890129731</v>
      </c>
      <c r="L31" s="1">
        <v>297.99957411242451</v>
      </c>
      <c r="M31" s="1">
        <v>5902.878524561178</v>
      </c>
      <c r="N31" s="1">
        <v>71954.044039179425</v>
      </c>
      <c r="O31" s="1">
        <v>39.907955651236506</v>
      </c>
      <c r="P31" s="1">
        <v>1949.6966886378866</v>
      </c>
      <c r="Q31" s="1">
        <v>31.114353056122127</v>
      </c>
      <c r="R31" s="1">
        <v>366.3318537963778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432460.23637975223</v>
      </c>
      <c r="Y31" s="1">
        <v>239.9890323971988</v>
      </c>
      <c r="Z31" s="1">
        <v>98041.87225120519</v>
      </c>
      <c r="AA31" s="1">
        <v>67332.202495475853</v>
      </c>
      <c r="AB31" s="1">
        <v>63110.548586145516</v>
      </c>
      <c r="AC31" s="1">
        <v>297598.76218482264</v>
      </c>
      <c r="AD31" s="1">
        <v>93273.949603200454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F1" workbookViewId="0">
      <selection activeCell="M2" sqref="M2"/>
    </sheetView>
  </sheetViews>
  <sheetFormatPr defaultRowHeight="16.5" x14ac:dyDescent="0.3"/>
  <cols>
    <col min="1" max="5" width="0" hidden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1">
        <v>6</v>
      </c>
      <c r="B2" s="1">
        <v>9</v>
      </c>
      <c r="C2" s="1">
        <v>12</v>
      </c>
      <c r="D2" s="1">
        <v>50</v>
      </c>
      <c r="E2" s="1">
        <v>2000</v>
      </c>
      <c r="F2" s="1">
        <v>4</v>
      </c>
      <c r="G2" s="1" t="s">
        <v>34</v>
      </c>
      <c r="H2" s="1">
        <v>269.08399987220764</v>
      </c>
      <c r="I2" s="1">
        <v>228635.27668321581</v>
      </c>
      <c r="J2" s="1">
        <v>139.75261410954511</v>
      </c>
      <c r="K2" s="1">
        <v>67176.65531232614</v>
      </c>
      <c r="L2" s="1">
        <v>0</v>
      </c>
      <c r="M2" s="1">
        <v>1771.9627452783584</v>
      </c>
      <c r="N2" s="1">
        <v>928232.24194362748</v>
      </c>
      <c r="O2" s="1">
        <v>567.37912099243738</v>
      </c>
      <c r="P2" s="1">
        <v>194141.89721841097</v>
      </c>
      <c r="Q2" s="1">
        <v>442.48312688298302</v>
      </c>
      <c r="R2" s="1">
        <v>2233.819908634513</v>
      </c>
      <c r="S2" s="1">
        <v>1593.5516393683722</v>
      </c>
      <c r="T2" s="1">
        <v>0.97763904255728351</v>
      </c>
      <c r="U2" s="1">
        <v>253.52693426740129</v>
      </c>
      <c r="V2" s="1">
        <v>0</v>
      </c>
      <c r="W2" s="1">
        <v>300.106863191505</v>
      </c>
      <c r="X2" s="1">
        <v>1217148.416588743</v>
      </c>
      <c r="Y2" s="1">
        <v>746.71681999309385</v>
      </c>
      <c r="Z2" s="1">
        <v>0</v>
      </c>
      <c r="AA2" s="1">
        <v>23990.997399678756</v>
      </c>
      <c r="AB2" s="1">
        <v>57358.807276087486</v>
      </c>
      <c r="AC2" s="1">
        <v>272163.45148729353</v>
      </c>
      <c r="AD2" s="1">
        <v>0</v>
      </c>
    </row>
    <row r="3" spans="1:30" x14ac:dyDescent="0.2">
      <c r="A3" s="1">
        <v>6</v>
      </c>
      <c r="B3" s="1">
        <v>9</v>
      </c>
      <c r="C3" s="1">
        <v>12</v>
      </c>
      <c r="D3" s="1">
        <v>50</v>
      </c>
      <c r="E3" s="1">
        <v>2000</v>
      </c>
      <c r="F3" s="1">
        <v>4.0999999999999996</v>
      </c>
      <c r="G3" s="1" t="s">
        <v>34</v>
      </c>
      <c r="H3" s="1">
        <v>188.83700013160706</v>
      </c>
      <c r="I3" s="1">
        <v>344901.71073024662</v>
      </c>
      <c r="J3" s="1">
        <v>207.52208828534694</v>
      </c>
      <c r="K3" s="1">
        <v>141333.11236898278</v>
      </c>
      <c r="L3" s="1">
        <v>0</v>
      </c>
      <c r="M3" s="1">
        <v>3057.460484169661</v>
      </c>
      <c r="N3" s="1">
        <v>729255.08093770512</v>
      </c>
      <c r="O3" s="1">
        <v>438.78163714663367</v>
      </c>
      <c r="P3" s="1">
        <v>95356.632551653616</v>
      </c>
      <c r="Q3" s="1">
        <v>371.9858644857668</v>
      </c>
      <c r="R3" s="1">
        <v>1532.5256182298222</v>
      </c>
      <c r="S3" s="1">
        <v>982.13791614467391</v>
      </c>
      <c r="T3" s="1">
        <v>0.5934368073381715</v>
      </c>
      <c r="U3" s="1">
        <v>184.70209693154396</v>
      </c>
      <c r="V3" s="1">
        <v>0</v>
      </c>
      <c r="W3" s="1">
        <v>383.8550565975529</v>
      </c>
      <c r="X3" s="1">
        <v>1036797.2045660678</v>
      </c>
      <c r="Y3" s="1">
        <v>626.46356771363617</v>
      </c>
      <c r="Z3" s="1">
        <v>0</v>
      </c>
      <c r="AA3" s="1">
        <v>34845.811459075579</v>
      </c>
      <c r="AB3" s="1">
        <v>58168.751251373149</v>
      </c>
      <c r="AC3" s="1">
        <v>273047.45916108298</v>
      </c>
      <c r="AD3" s="1">
        <v>0</v>
      </c>
    </row>
    <row r="4" spans="1:30" x14ac:dyDescent="0.2">
      <c r="A4" s="1">
        <v>6</v>
      </c>
      <c r="B4" s="1">
        <v>9</v>
      </c>
      <c r="C4" s="1">
        <v>12</v>
      </c>
      <c r="D4" s="1">
        <v>50</v>
      </c>
      <c r="E4" s="1">
        <v>2000</v>
      </c>
      <c r="F4" s="1">
        <v>4.2</v>
      </c>
      <c r="G4" s="1" t="s">
        <v>34</v>
      </c>
      <c r="H4" s="1">
        <v>173.56599998474121</v>
      </c>
      <c r="I4" s="1">
        <v>390676.3742470963</v>
      </c>
      <c r="J4" s="1">
        <v>223.11614748549189</v>
      </c>
      <c r="K4" s="1">
        <v>113785.0556203743</v>
      </c>
      <c r="L4" s="1">
        <v>0</v>
      </c>
      <c r="M4" s="1">
        <v>2337.8496825580537</v>
      </c>
      <c r="N4" s="1">
        <v>733311.98663515935</v>
      </c>
      <c r="O4" s="1">
        <v>418.7961088721641</v>
      </c>
      <c r="P4" s="1">
        <v>138976.88197013561</v>
      </c>
      <c r="Q4" s="1">
        <v>293.31292712353024</v>
      </c>
      <c r="R4" s="1">
        <v>2009.2369528326135</v>
      </c>
      <c r="S4" s="1">
        <v>2043.7645858382173</v>
      </c>
      <c r="T4" s="1">
        <v>1.1671985070463833</v>
      </c>
      <c r="U4" s="1">
        <v>238.07511326859952</v>
      </c>
      <c r="V4" s="1">
        <v>0</v>
      </c>
      <c r="W4" s="1">
        <v>298.74833512486475</v>
      </c>
      <c r="X4" s="1">
        <v>1071260.0491617648</v>
      </c>
      <c r="Y4" s="1">
        <v>611.79900009238429</v>
      </c>
      <c r="Z4" s="1">
        <v>0</v>
      </c>
      <c r="AA4" s="1">
        <v>40080.393630293838</v>
      </c>
      <c r="AB4" s="1">
        <v>60213.00029167514</v>
      </c>
      <c r="AC4" s="1">
        <v>290073.11960143561</v>
      </c>
      <c r="AD4" s="1">
        <v>0</v>
      </c>
    </row>
    <row r="5" spans="1:30" x14ac:dyDescent="0.2">
      <c r="A5" s="1">
        <v>6</v>
      </c>
      <c r="B5" s="1">
        <v>9</v>
      </c>
      <c r="C5" s="1">
        <v>12</v>
      </c>
      <c r="D5" s="1">
        <v>50</v>
      </c>
      <c r="E5" s="1">
        <v>2000</v>
      </c>
      <c r="F5" s="1">
        <v>4.3</v>
      </c>
      <c r="G5" s="1" t="s">
        <v>34</v>
      </c>
      <c r="H5" s="1">
        <v>111.6340000629425</v>
      </c>
      <c r="I5" s="1">
        <v>483656.06065437431</v>
      </c>
      <c r="J5" s="1">
        <v>280.54295861622637</v>
      </c>
      <c r="K5" s="1">
        <v>163255.41203777824</v>
      </c>
      <c r="L5" s="1">
        <v>0</v>
      </c>
      <c r="M5" s="1">
        <v>3528.9729207182922</v>
      </c>
      <c r="N5" s="1">
        <v>511882.70532170369</v>
      </c>
      <c r="O5" s="1">
        <v>296.91572234437569</v>
      </c>
      <c r="P5" s="1">
        <v>47208.45811948186</v>
      </c>
      <c r="Q5" s="1">
        <v>246.11548885515367</v>
      </c>
      <c r="R5" s="1">
        <v>1264.5879110386677</v>
      </c>
      <c r="S5" s="1">
        <v>2650.2072274418711</v>
      </c>
      <c r="T5" s="1">
        <v>1.5480182403281957</v>
      </c>
      <c r="U5" s="1">
        <v>323.91969229055991</v>
      </c>
      <c r="V5" s="1">
        <v>0</v>
      </c>
      <c r="W5" s="1">
        <v>354.69020362644733</v>
      </c>
      <c r="X5" s="1">
        <v>841592.59447713592</v>
      </c>
      <c r="Y5" s="1">
        <v>491.58445939085044</v>
      </c>
      <c r="Z5" s="1">
        <v>0</v>
      </c>
      <c r="AA5" s="1">
        <v>48786.694415994352</v>
      </c>
      <c r="AB5" s="1">
        <v>59546.451991359252</v>
      </c>
      <c r="AC5" s="1">
        <v>284479.81733637606</v>
      </c>
      <c r="AD5" s="1">
        <v>0</v>
      </c>
    </row>
    <row r="6" spans="1:30" x14ac:dyDescent="0.2">
      <c r="A6" s="1">
        <v>6</v>
      </c>
      <c r="B6" s="1">
        <v>9</v>
      </c>
      <c r="C6" s="1">
        <v>12</v>
      </c>
      <c r="D6" s="1">
        <v>50</v>
      </c>
      <c r="E6" s="1">
        <v>2000</v>
      </c>
      <c r="F6" s="1">
        <v>4.4000000000000004</v>
      </c>
      <c r="G6" s="1" t="s">
        <v>34</v>
      </c>
      <c r="H6" s="1">
        <v>86.63100004196167</v>
      </c>
      <c r="I6" s="1">
        <v>565595.22358714358</v>
      </c>
      <c r="J6" s="1">
        <v>321.72652081179956</v>
      </c>
      <c r="K6" s="1">
        <v>185440.49414180944</v>
      </c>
      <c r="L6" s="1">
        <v>0</v>
      </c>
      <c r="M6" s="1">
        <v>2248.1477782570673</v>
      </c>
      <c r="N6" s="1">
        <v>402038.79312424903</v>
      </c>
      <c r="O6" s="1">
        <v>228.69100860309956</v>
      </c>
      <c r="P6" s="1">
        <v>29205.488227436213</v>
      </c>
      <c r="Q6" s="1">
        <v>186.30812840908789</v>
      </c>
      <c r="R6" s="1">
        <v>913.40901878543991</v>
      </c>
      <c r="S6" s="1">
        <v>681.95393903365402</v>
      </c>
      <c r="T6" s="1">
        <v>0.38902107189598062</v>
      </c>
      <c r="U6" s="1">
        <v>84.800397266681401</v>
      </c>
      <c r="V6" s="1">
        <v>0</v>
      </c>
      <c r="W6" s="1">
        <v>251.49605162731041</v>
      </c>
      <c r="X6" s="1">
        <v>743093.73699381191</v>
      </c>
      <c r="Y6" s="1">
        <v>423.89830975117621</v>
      </c>
      <c r="Z6" s="1">
        <v>0</v>
      </c>
      <c r="AA6" s="1">
        <v>56479.64345892852</v>
      </c>
      <c r="AB6" s="1">
        <v>61499.151817377533</v>
      </c>
      <c r="AC6" s="1">
        <v>286364.35786735843</v>
      </c>
      <c r="AD6" s="1">
        <v>0</v>
      </c>
    </row>
    <row r="7" spans="1:30" x14ac:dyDescent="0.2">
      <c r="A7" s="1">
        <v>6</v>
      </c>
      <c r="B7" s="1">
        <v>9</v>
      </c>
      <c r="C7" s="1">
        <v>12</v>
      </c>
      <c r="D7" s="1">
        <v>50</v>
      </c>
      <c r="E7" s="1">
        <v>2000</v>
      </c>
      <c r="F7" s="1">
        <v>4.5</v>
      </c>
      <c r="G7" s="1" t="s">
        <v>34</v>
      </c>
      <c r="H7" s="1">
        <v>126.1729998588562</v>
      </c>
      <c r="I7" s="1">
        <v>486299.35817787703</v>
      </c>
      <c r="J7" s="1">
        <v>278.36254045671268</v>
      </c>
      <c r="K7" s="1">
        <v>162707.48248943439</v>
      </c>
      <c r="L7" s="1">
        <v>0</v>
      </c>
      <c r="M7" s="1">
        <v>3200.4823772753766</v>
      </c>
      <c r="N7" s="1">
        <v>580962.40761004901</v>
      </c>
      <c r="O7" s="1">
        <v>332.54860195194561</v>
      </c>
      <c r="P7" s="1">
        <v>67961.490540907369</v>
      </c>
      <c r="Q7" s="1">
        <v>255.7364999487736</v>
      </c>
      <c r="R7" s="1">
        <v>1476.5263604791894</v>
      </c>
      <c r="S7" s="1">
        <v>1010.1277601961765</v>
      </c>
      <c r="T7" s="1">
        <v>0.58321464214559848</v>
      </c>
      <c r="U7" s="1">
        <v>90.884462117859968</v>
      </c>
      <c r="V7" s="1">
        <v>0</v>
      </c>
      <c r="W7" s="1">
        <v>292.32665731772136</v>
      </c>
      <c r="X7" s="1">
        <v>904945.57384481223</v>
      </c>
      <c r="Y7" s="1">
        <v>522.48589713903709</v>
      </c>
      <c r="Z7" s="1">
        <v>0</v>
      </c>
      <c r="AA7" s="1">
        <v>49037.858122541256</v>
      </c>
      <c r="AB7" s="1">
        <v>61448.125968784399</v>
      </c>
      <c r="AC7" s="1">
        <v>284470.51332713314</v>
      </c>
      <c r="AD7" s="1">
        <v>0</v>
      </c>
    </row>
    <row r="8" spans="1:30" x14ac:dyDescent="0.2">
      <c r="A8" s="1">
        <v>6</v>
      </c>
      <c r="B8" s="1">
        <v>9</v>
      </c>
      <c r="C8" s="1">
        <v>12</v>
      </c>
      <c r="D8" s="1">
        <v>50</v>
      </c>
      <c r="E8" s="1">
        <v>2000</v>
      </c>
      <c r="F8" s="1">
        <v>4.5999999999999996</v>
      </c>
      <c r="G8" s="1" t="s">
        <v>34</v>
      </c>
      <c r="H8" s="1">
        <v>60.746000051498413</v>
      </c>
      <c r="I8" s="1">
        <v>740382.82730716455</v>
      </c>
      <c r="J8" s="1">
        <v>412.92963039998023</v>
      </c>
      <c r="K8" s="1">
        <v>249889.58050977523</v>
      </c>
      <c r="L8" s="1">
        <v>310.04017785752745</v>
      </c>
      <c r="M8" s="1">
        <v>3112.4203063121331</v>
      </c>
      <c r="N8" s="1">
        <v>340774.75088171329</v>
      </c>
      <c r="O8" s="1">
        <v>190.05842213146306</v>
      </c>
      <c r="P8" s="1">
        <v>27792.96999596589</v>
      </c>
      <c r="Q8" s="1">
        <v>144.73091670057693</v>
      </c>
      <c r="R8" s="1">
        <v>1324.1028587265164</v>
      </c>
      <c r="S8" s="1">
        <v>402.78691575253242</v>
      </c>
      <c r="T8" s="1">
        <v>0.2250206233254371</v>
      </c>
      <c r="U8" s="1">
        <v>79.251109249532277</v>
      </c>
      <c r="V8" s="1">
        <v>0</v>
      </c>
      <c r="W8" s="1">
        <v>376.47407713587336</v>
      </c>
      <c r="X8" s="1">
        <v>697708.14588576916</v>
      </c>
      <c r="Y8" s="1">
        <v>389.78108708702189</v>
      </c>
      <c r="Z8" s="1">
        <v>0</v>
      </c>
      <c r="AA8" s="1">
        <v>72981.82289642049</v>
      </c>
      <c r="AB8" s="1">
        <v>62197.156514292314</v>
      </c>
      <c r="AC8" s="1">
        <v>296737.80159329937</v>
      </c>
      <c r="AD8" s="1">
        <v>0</v>
      </c>
    </row>
    <row r="9" spans="1:30" x14ac:dyDescent="0.2">
      <c r="A9" s="1">
        <v>6</v>
      </c>
      <c r="B9" s="1">
        <v>9</v>
      </c>
      <c r="C9" s="1">
        <v>12</v>
      </c>
      <c r="D9" s="1">
        <v>50</v>
      </c>
      <c r="E9" s="1">
        <v>2000</v>
      </c>
      <c r="F9" s="1">
        <v>4.7</v>
      </c>
      <c r="G9" s="1" t="s">
        <v>34</v>
      </c>
      <c r="H9" s="1">
        <v>95.409999847412109</v>
      </c>
      <c r="I9" s="1">
        <v>656272.34513643349</v>
      </c>
      <c r="J9" s="1">
        <v>363.18336753538102</v>
      </c>
      <c r="K9" s="1">
        <v>235135.9905477016</v>
      </c>
      <c r="L9" s="1">
        <v>281.11944803061738</v>
      </c>
      <c r="M9" s="1">
        <v>2734.8705717389857</v>
      </c>
      <c r="N9" s="1">
        <v>475489.8860853127</v>
      </c>
      <c r="O9" s="1">
        <v>263.1377344135654</v>
      </c>
      <c r="P9" s="1">
        <v>42920.82257253203</v>
      </c>
      <c r="Q9" s="1">
        <v>209.72215978098029</v>
      </c>
      <c r="R9" s="1">
        <v>1471.9599317325828</v>
      </c>
      <c r="S9" s="1">
        <v>3887.2057167107273</v>
      </c>
      <c r="T9" s="1">
        <v>2.1583596428155065</v>
      </c>
      <c r="U9" s="1">
        <v>578.06838135904138</v>
      </c>
      <c r="V9" s="1">
        <v>0</v>
      </c>
      <c r="W9" s="1">
        <v>379.30453190550725</v>
      </c>
      <c r="X9" s="1">
        <v>834091.20295183093</v>
      </c>
      <c r="Y9" s="1">
        <v>463.12670902378176</v>
      </c>
      <c r="Z9" s="1">
        <v>0</v>
      </c>
      <c r="AA9" s="1">
        <v>64920.942900134418</v>
      </c>
      <c r="AB9" s="1">
        <v>63840.267389403853</v>
      </c>
      <c r="AC9" s="1">
        <v>301401.52838241961</v>
      </c>
      <c r="AD9" s="1">
        <v>0</v>
      </c>
    </row>
    <row r="10" spans="1:30" x14ac:dyDescent="0.2">
      <c r="A10" s="1">
        <v>6</v>
      </c>
      <c r="B10" s="1">
        <v>9</v>
      </c>
      <c r="C10" s="1">
        <v>12</v>
      </c>
      <c r="D10" s="1">
        <v>50</v>
      </c>
      <c r="E10" s="1">
        <v>2000</v>
      </c>
      <c r="F10" s="1">
        <v>4.8</v>
      </c>
      <c r="G10" s="1" t="s">
        <v>34</v>
      </c>
      <c r="H10" s="1">
        <v>65.697000026702881</v>
      </c>
      <c r="I10" s="1">
        <v>771754.58004127361</v>
      </c>
      <c r="J10" s="1">
        <v>431.63007832285996</v>
      </c>
      <c r="K10" s="1">
        <v>316541.75212633278</v>
      </c>
      <c r="L10" s="1">
        <v>297.99957411242451</v>
      </c>
      <c r="M10" s="1">
        <v>3413.8504882824091</v>
      </c>
      <c r="N10" s="1">
        <v>341308.83069596475</v>
      </c>
      <c r="O10" s="1">
        <v>190.88860777179235</v>
      </c>
      <c r="P10" s="1">
        <v>24236.26403521996</v>
      </c>
      <c r="Q10" s="1">
        <v>157.41831922578695</v>
      </c>
      <c r="R10" s="1">
        <v>1171.1876715801427</v>
      </c>
      <c r="S10" s="1">
        <v>3027.1908978414408</v>
      </c>
      <c r="T10" s="1">
        <v>1.6968558844402695</v>
      </c>
      <c r="U10" s="1">
        <v>441.17441511427739</v>
      </c>
      <c r="V10" s="1">
        <v>0</v>
      </c>
      <c r="W10" s="1">
        <v>372.44902341646775</v>
      </c>
      <c r="X10" s="1">
        <v>688557.8994022347</v>
      </c>
      <c r="Y10" s="1">
        <v>385.96294809542303</v>
      </c>
      <c r="Z10" s="1">
        <v>130.99645996992535</v>
      </c>
      <c r="AA10" s="1">
        <v>75590.525319616398</v>
      </c>
      <c r="AB10" s="1">
        <v>62880.013350197063</v>
      </c>
      <c r="AC10" s="1">
        <v>293247.1453042911</v>
      </c>
      <c r="AD10" s="1">
        <v>0</v>
      </c>
    </row>
    <row r="11" spans="1:30" x14ac:dyDescent="0.2">
      <c r="A11" s="1">
        <v>6</v>
      </c>
      <c r="B11" s="1">
        <v>9</v>
      </c>
      <c r="C11" s="1">
        <v>12</v>
      </c>
      <c r="D11" s="1">
        <v>50</v>
      </c>
      <c r="E11" s="1">
        <v>2000</v>
      </c>
      <c r="F11" s="1">
        <v>4.9000000000000004</v>
      </c>
      <c r="G11" s="1" t="s">
        <v>34</v>
      </c>
      <c r="H11" s="1">
        <v>52.492000102996826</v>
      </c>
      <c r="I11" s="1">
        <v>857030.87720069312</v>
      </c>
      <c r="J11" s="1">
        <v>475.86389628022937</v>
      </c>
      <c r="K11" s="1">
        <v>307714.92804036482</v>
      </c>
      <c r="L11" s="1">
        <v>322.08615305774117</v>
      </c>
      <c r="M11" s="1">
        <v>3353.1612888084164</v>
      </c>
      <c r="N11" s="1">
        <v>302417.78212537704</v>
      </c>
      <c r="O11" s="1">
        <v>167.91659196300779</v>
      </c>
      <c r="P11" s="1">
        <v>15269.078425638872</v>
      </c>
      <c r="Q11" s="1">
        <v>136.58556920769888</v>
      </c>
      <c r="R11" s="1">
        <v>951.75441521206858</v>
      </c>
      <c r="S11" s="1">
        <v>911.52471684147713</v>
      </c>
      <c r="T11" s="1">
        <v>0.50556002043343162</v>
      </c>
      <c r="U11" s="1">
        <v>132.0126899197422</v>
      </c>
      <c r="V11" s="1">
        <v>0</v>
      </c>
      <c r="W11" s="1">
        <v>345.72235143773742</v>
      </c>
      <c r="X11" s="1">
        <v>660488.44721418223</v>
      </c>
      <c r="Y11" s="1">
        <v>366.32748042938562</v>
      </c>
      <c r="Z11" s="1">
        <v>0</v>
      </c>
      <c r="AA11" s="1">
        <v>83801.975435366825</v>
      </c>
      <c r="AB11" s="1">
        <v>63691.627888786483</v>
      </c>
      <c r="AC11" s="1">
        <v>294867.89830220444</v>
      </c>
      <c r="AD11" s="1">
        <v>0</v>
      </c>
    </row>
    <row r="12" spans="1:30" x14ac:dyDescent="0.2">
      <c r="A12" s="1">
        <v>6</v>
      </c>
      <c r="B12" s="1">
        <v>9</v>
      </c>
      <c r="C12" s="1">
        <v>12</v>
      </c>
      <c r="D12" s="1">
        <v>50</v>
      </c>
      <c r="E12" s="1">
        <v>2000</v>
      </c>
      <c r="F12" s="1">
        <v>5</v>
      </c>
      <c r="G12" s="1" t="s">
        <v>34</v>
      </c>
      <c r="H12" s="1">
        <v>62.313999891281128</v>
      </c>
      <c r="I12" s="1">
        <v>834618.82585205662</v>
      </c>
      <c r="J12" s="1">
        <v>461.37027410285054</v>
      </c>
      <c r="K12" s="1">
        <v>337411.03421045066</v>
      </c>
      <c r="L12" s="1">
        <v>312.3709764811785</v>
      </c>
      <c r="M12" s="1">
        <v>3780.7603743154918</v>
      </c>
      <c r="N12" s="1">
        <v>344206.27392701712</v>
      </c>
      <c r="O12" s="1">
        <v>190.27433605694699</v>
      </c>
      <c r="P12" s="1">
        <v>26370.15155114212</v>
      </c>
      <c r="Q12" s="1">
        <v>151.01426853874818</v>
      </c>
      <c r="R12" s="1">
        <v>1546.8754292205326</v>
      </c>
      <c r="S12" s="1">
        <v>1914.3778965136567</v>
      </c>
      <c r="T12" s="1">
        <v>1.0694848583875176</v>
      </c>
      <c r="U12" s="1">
        <v>266.26565660531566</v>
      </c>
      <c r="V12" s="1">
        <v>0</v>
      </c>
      <c r="W12" s="1">
        <v>346.24921124229877</v>
      </c>
      <c r="X12" s="1">
        <v>702295.26975268195</v>
      </c>
      <c r="Y12" s="1">
        <v>392.34372611881673</v>
      </c>
      <c r="Z12" s="1">
        <v>0</v>
      </c>
      <c r="AA12" s="1">
        <v>81493.261399573123</v>
      </c>
      <c r="AB12" s="1">
        <v>63584.6911420713</v>
      </c>
      <c r="AC12" s="1">
        <v>298344.40788602945</v>
      </c>
      <c r="AD12" s="1">
        <v>0</v>
      </c>
    </row>
    <row r="13" spans="1:30" x14ac:dyDescent="0.2">
      <c r="A13" s="1">
        <v>6</v>
      </c>
      <c r="B13" s="1">
        <v>9</v>
      </c>
      <c r="C13" s="1">
        <v>12</v>
      </c>
      <c r="D13" s="1">
        <v>50</v>
      </c>
      <c r="E13" s="1">
        <v>2000</v>
      </c>
      <c r="F13" s="1">
        <v>5.0999999999999996</v>
      </c>
      <c r="G13" s="1" t="s">
        <v>34</v>
      </c>
      <c r="H13" s="1">
        <v>47.095999956130981</v>
      </c>
      <c r="I13" s="1">
        <v>1035997.3643657094</v>
      </c>
      <c r="J13" s="1">
        <v>580.39068031692398</v>
      </c>
      <c r="K13" s="1">
        <v>432739.64840062207</v>
      </c>
      <c r="L13" s="1">
        <v>355</v>
      </c>
      <c r="M13" s="1">
        <v>4107.4278839813705</v>
      </c>
      <c r="N13" s="1">
        <v>295702.34541694733</v>
      </c>
      <c r="O13" s="1">
        <v>165.65957726439626</v>
      </c>
      <c r="P13" s="1">
        <v>14858.237209053563</v>
      </c>
      <c r="Q13" s="1">
        <v>141.27152767532607</v>
      </c>
      <c r="R13" s="1">
        <v>709.8781812359075</v>
      </c>
      <c r="S13" s="1">
        <v>1179.8566040281639</v>
      </c>
      <c r="T13" s="1">
        <v>0.6635863914669089</v>
      </c>
      <c r="U13" s="1">
        <v>155.82522288943824</v>
      </c>
      <c r="V13" s="1">
        <v>0</v>
      </c>
      <c r="W13" s="1">
        <v>276.86466527863922</v>
      </c>
      <c r="X13" s="1">
        <v>648931.98445543821</v>
      </c>
      <c r="Y13" s="1">
        <v>364.97861892881787</v>
      </c>
      <c r="Z13" s="1">
        <v>136.09704703855391</v>
      </c>
      <c r="AA13" s="1">
        <v>99877.928470526836</v>
      </c>
      <c r="AB13" s="1">
        <v>62376.568030726987</v>
      </c>
      <c r="AC13" s="1">
        <v>293952.68523545365</v>
      </c>
      <c r="AD13" s="1">
        <v>0</v>
      </c>
    </row>
    <row r="14" spans="1:30" x14ac:dyDescent="0.2">
      <c r="A14" s="1">
        <v>6</v>
      </c>
      <c r="B14" s="1">
        <v>9</v>
      </c>
      <c r="C14" s="1">
        <v>12</v>
      </c>
      <c r="D14" s="1">
        <v>50</v>
      </c>
      <c r="E14" s="1">
        <v>2000</v>
      </c>
      <c r="F14" s="1">
        <v>5.2</v>
      </c>
      <c r="G14" s="1" t="s">
        <v>34</v>
      </c>
      <c r="H14" s="1">
        <v>40.325999975204468</v>
      </c>
      <c r="I14" s="1">
        <v>1173272.0743826197</v>
      </c>
      <c r="J14" s="1">
        <v>652.54286673115666</v>
      </c>
      <c r="K14" s="1">
        <v>459282.76766212756</v>
      </c>
      <c r="L14" s="1">
        <v>450</v>
      </c>
      <c r="M14" s="1">
        <v>3528.9729207182922</v>
      </c>
      <c r="N14" s="1">
        <v>273427.68543947343</v>
      </c>
      <c r="O14" s="1">
        <v>152.07323995521324</v>
      </c>
      <c r="P14" s="1">
        <v>16071.364111473593</v>
      </c>
      <c r="Q14" s="1">
        <v>122.22961154886252</v>
      </c>
      <c r="R14" s="1">
        <v>911.39534728675608</v>
      </c>
      <c r="S14" s="1">
        <v>733.87240938427749</v>
      </c>
      <c r="T14" s="1">
        <v>0.40702851324696476</v>
      </c>
      <c r="U14" s="1">
        <v>50.693049597308629</v>
      </c>
      <c r="V14" s="1">
        <v>0</v>
      </c>
      <c r="W14" s="1">
        <v>178.67205670432577</v>
      </c>
      <c r="X14" s="1">
        <v>638204.61695544072</v>
      </c>
      <c r="Y14" s="1">
        <v>353.96817357484235</v>
      </c>
      <c r="Z14" s="1">
        <v>4804.2518104599749</v>
      </c>
      <c r="AA14" s="1">
        <v>112523.86299807434</v>
      </c>
      <c r="AB14" s="1">
        <v>62240.454569040594</v>
      </c>
      <c r="AC14" s="1">
        <v>301218.85758497816</v>
      </c>
      <c r="AD14" s="1">
        <v>0</v>
      </c>
    </row>
    <row r="15" spans="1:30" x14ac:dyDescent="0.2">
      <c r="A15" s="1">
        <v>6</v>
      </c>
      <c r="B15" s="1">
        <v>9</v>
      </c>
      <c r="C15" s="1">
        <v>12</v>
      </c>
      <c r="D15" s="1">
        <v>50</v>
      </c>
      <c r="E15" s="1">
        <v>2000</v>
      </c>
      <c r="F15" s="1">
        <v>5.3</v>
      </c>
      <c r="G15" s="1" t="s">
        <v>34</v>
      </c>
      <c r="H15" s="1">
        <v>30.388999938964844</v>
      </c>
      <c r="I15" s="1">
        <v>1285502.5090334527</v>
      </c>
      <c r="J15" s="1">
        <v>729.57009593272005</v>
      </c>
      <c r="K15" s="1">
        <v>585489.42654493696</v>
      </c>
      <c r="L15" s="1">
        <v>599.08149852438646</v>
      </c>
      <c r="M15" s="1">
        <v>4107.4278839813705</v>
      </c>
      <c r="N15" s="1">
        <v>228491.47145030773</v>
      </c>
      <c r="O15" s="1">
        <v>129.67733907508952</v>
      </c>
      <c r="P15" s="1">
        <v>9391.7029631762161</v>
      </c>
      <c r="Q15" s="1">
        <v>104.68563015342625</v>
      </c>
      <c r="R15" s="1">
        <v>600.82456965353686</v>
      </c>
      <c r="S15" s="1">
        <v>178.87737511932391</v>
      </c>
      <c r="T15" s="1">
        <v>0.10204071598364171</v>
      </c>
      <c r="U15" s="1">
        <v>17.343737047499609</v>
      </c>
      <c r="V15" s="1">
        <v>0</v>
      </c>
      <c r="W15" s="1">
        <v>174.36002220210503</v>
      </c>
      <c r="X15" s="1">
        <v>574822.96470667864</v>
      </c>
      <c r="Y15" s="1">
        <v>327.90813731128276</v>
      </c>
      <c r="Z15" s="1">
        <v>9027.7495293273314</v>
      </c>
      <c r="AA15" s="1">
        <v>122393.775019812</v>
      </c>
      <c r="AB15" s="1">
        <v>61426.975243979556</v>
      </c>
      <c r="AC15" s="1">
        <v>292057.71692995715</v>
      </c>
      <c r="AD15" s="1">
        <v>0</v>
      </c>
    </row>
    <row r="16" spans="1:30" x14ac:dyDescent="0.2">
      <c r="A16" s="1">
        <v>6</v>
      </c>
      <c r="B16" s="1">
        <v>9</v>
      </c>
      <c r="C16" s="1">
        <v>12</v>
      </c>
      <c r="D16" s="1">
        <v>50</v>
      </c>
      <c r="E16" s="1">
        <v>2000</v>
      </c>
      <c r="F16" s="1">
        <v>5.4</v>
      </c>
      <c r="G16" s="1" t="s">
        <v>34</v>
      </c>
      <c r="H16" s="1">
        <v>21.559999942779541</v>
      </c>
      <c r="I16" s="1">
        <v>1441390.5811017116</v>
      </c>
      <c r="J16" s="1">
        <v>804.79652769498136</v>
      </c>
      <c r="K16" s="1">
        <v>633560.92147629091</v>
      </c>
      <c r="L16" s="1">
        <v>629.32330957049601</v>
      </c>
      <c r="M16" s="1">
        <v>3746.4404007130834</v>
      </c>
      <c r="N16" s="1">
        <v>216853.79225985426</v>
      </c>
      <c r="O16" s="1">
        <v>121.07972767161043</v>
      </c>
      <c r="P16" s="1">
        <v>7245.3579127586818</v>
      </c>
      <c r="Q16" s="1">
        <v>104.40891458556507</v>
      </c>
      <c r="R16" s="1">
        <v>577.48016031485713</v>
      </c>
      <c r="S16" s="1">
        <v>233.82020447597642</v>
      </c>
      <c r="T16" s="1">
        <v>0.13135966543594182</v>
      </c>
      <c r="U16" s="1">
        <v>30.697288470424319</v>
      </c>
      <c r="V16" s="1">
        <v>0</v>
      </c>
      <c r="W16" s="1">
        <v>233.82020447597642</v>
      </c>
      <c r="X16" s="1">
        <v>567378.11853987095</v>
      </c>
      <c r="Y16" s="1">
        <v>318.75175198869152</v>
      </c>
      <c r="Z16" s="1">
        <v>4420.8375531620595</v>
      </c>
      <c r="AA16" s="1">
        <v>136383.29932722656</v>
      </c>
      <c r="AB16" s="1">
        <v>62873.890650362555</v>
      </c>
      <c r="AC16" s="1">
        <v>291082.79383011453</v>
      </c>
      <c r="AD16" s="1">
        <v>0</v>
      </c>
    </row>
    <row r="17" spans="1:30" x14ac:dyDescent="0.2">
      <c r="A17" s="1">
        <v>6</v>
      </c>
      <c r="B17" s="1">
        <v>9</v>
      </c>
      <c r="C17" s="1">
        <v>12</v>
      </c>
      <c r="D17" s="1">
        <v>50</v>
      </c>
      <c r="E17" s="1">
        <v>2000</v>
      </c>
      <c r="F17" s="1">
        <v>5.5</v>
      </c>
      <c r="G17" s="1" t="s">
        <v>34</v>
      </c>
      <c r="H17" s="1">
        <v>33.212999820709229</v>
      </c>
      <c r="I17" s="1">
        <v>1263253.0503201496</v>
      </c>
      <c r="J17" s="1">
        <v>701.80725017786085</v>
      </c>
      <c r="K17" s="1">
        <v>549704.24387486652</v>
      </c>
      <c r="L17" s="1">
        <v>587.04089477928369</v>
      </c>
      <c r="M17" s="1">
        <v>3807.4414513552319</v>
      </c>
      <c r="N17" s="1">
        <v>255461.38681894567</v>
      </c>
      <c r="O17" s="1">
        <v>141.92299267719204</v>
      </c>
      <c r="P17" s="1">
        <v>10810.623974119582</v>
      </c>
      <c r="Q17" s="1">
        <v>124.93364202826615</v>
      </c>
      <c r="R17" s="1">
        <v>871.43180658168103</v>
      </c>
      <c r="S17" s="1">
        <v>20.040466463721259</v>
      </c>
      <c r="T17" s="1">
        <v>1.1170828575095462E-2</v>
      </c>
      <c r="U17" s="1">
        <v>0.11960051142352007</v>
      </c>
      <c r="V17" s="1">
        <v>0</v>
      </c>
      <c r="W17" s="1">
        <v>12.663813953860426</v>
      </c>
      <c r="X17" s="1">
        <v>611758.04457258212</v>
      </c>
      <c r="Y17" s="1">
        <v>341.00225449976705</v>
      </c>
      <c r="Z17" s="1">
        <v>3638.4366082498873</v>
      </c>
      <c r="AA17" s="1">
        <v>120276.47300680446</v>
      </c>
      <c r="AB17" s="1">
        <v>63564.31476727382</v>
      </c>
      <c r="AC17" s="1">
        <v>296712.02008527797</v>
      </c>
      <c r="AD17" s="1">
        <v>0</v>
      </c>
    </row>
    <row r="18" spans="1:30" x14ac:dyDescent="0.2">
      <c r="A18" s="1">
        <v>6</v>
      </c>
      <c r="B18" s="1">
        <v>9</v>
      </c>
      <c r="C18" s="1">
        <v>12</v>
      </c>
      <c r="D18" s="1">
        <v>50</v>
      </c>
      <c r="E18" s="1">
        <v>2000</v>
      </c>
      <c r="F18" s="1">
        <v>5.6</v>
      </c>
      <c r="G18" s="1" t="s">
        <v>34</v>
      </c>
      <c r="H18" s="1">
        <v>17.750999927520752</v>
      </c>
      <c r="I18" s="1">
        <v>1534039.6899727006</v>
      </c>
      <c r="J18" s="1">
        <v>851.77106605924519</v>
      </c>
      <c r="K18" s="1">
        <v>717725.97260073863</v>
      </c>
      <c r="L18" s="1">
        <v>644.04132066685918</v>
      </c>
      <c r="M18" s="1">
        <v>4107.4278839813705</v>
      </c>
      <c r="N18" s="1">
        <v>193518.64037133753</v>
      </c>
      <c r="O18" s="1">
        <v>107.45066095021518</v>
      </c>
      <c r="P18" s="1">
        <v>6977.6093309244443</v>
      </c>
      <c r="Q18" s="1">
        <v>93.314270142785972</v>
      </c>
      <c r="R18" s="1">
        <v>454.46801568192268</v>
      </c>
      <c r="S18" s="1">
        <v>348.27874349407466</v>
      </c>
      <c r="T18" s="1">
        <v>0.19424358253991894</v>
      </c>
      <c r="U18" s="1">
        <v>67.613180289432606</v>
      </c>
      <c r="V18" s="1">
        <v>0</v>
      </c>
      <c r="W18" s="1">
        <v>348.27874349407466</v>
      </c>
      <c r="X18" s="1">
        <v>552102.37441188667</v>
      </c>
      <c r="Y18" s="1">
        <v>307.92101194193344</v>
      </c>
      <c r="Z18" s="1">
        <v>20655.052699746026</v>
      </c>
      <c r="AA18" s="1">
        <v>144706.54081064684</v>
      </c>
      <c r="AB18" s="1">
        <v>62872.594128844648</v>
      </c>
      <c r="AC18" s="1">
        <v>297161.97432450473</v>
      </c>
      <c r="AD18" s="1">
        <v>0</v>
      </c>
    </row>
    <row r="19" spans="1:30" x14ac:dyDescent="0.2">
      <c r="A19" s="1">
        <v>6</v>
      </c>
      <c r="B19" s="1">
        <v>9</v>
      </c>
      <c r="C19" s="1">
        <v>12</v>
      </c>
      <c r="D19" s="1">
        <v>50</v>
      </c>
      <c r="E19" s="1">
        <v>2000</v>
      </c>
      <c r="F19" s="1">
        <v>5.7</v>
      </c>
      <c r="G19" s="1" t="s">
        <v>34</v>
      </c>
      <c r="H19" s="1">
        <v>24.336999893188477</v>
      </c>
      <c r="I19" s="1">
        <v>1515309.3249604381</v>
      </c>
      <c r="J19" s="1">
        <v>833.96220416094559</v>
      </c>
      <c r="K19" s="1">
        <v>686525.35206475854</v>
      </c>
      <c r="L19" s="1">
        <v>640.86151992409452</v>
      </c>
      <c r="M19" s="1">
        <v>3807.4414513552319</v>
      </c>
      <c r="N19" s="1">
        <v>233728.9152718999</v>
      </c>
      <c r="O19" s="1">
        <v>128.6345158348376</v>
      </c>
      <c r="P19" s="1">
        <v>10141.050062647369</v>
      </c>
      <c r="Q19" s="1">
        <v>110.69237201504757</v>
      </c>
      <c r="R19" s="1">
        <v>971.11129359833649</v>
      </c>
      <c r="S19" s="1">
        <v>488.79234638161688</v>
      </c>
      <c r="T19" s="1">
        <v>0.26856722328660271</v>
      </c>
      <c r="U19" s="1">
        <v>65.795029517097461</v>
      </c>
      <c r="V19" s="1">
        <v>0</v>
      </c>
      <c r="W19" s="1">
        <v>262.88196668229284</v>
      </c>
      <c r="X19" s="1">
        <v>604922.32615043421</v>
      </c>
      <c r="Y19" s="1">
        <v>332.37490447826053</v>
      </c>
      <c r="Z19" s="1">
        <v>8278.9980278620678</v>
      </c>
      <c r="AA19" s="1">
        <v>143044.37666581295</v>
      </c>
      <c r="AB19" s="1">
        <v>64099.685517010919</v>
      </c>
      <c r="AC19" s="1">
        <v>305345.58954607643</v>
      </c>
      <c r="AD19" s="1">
        <v>0</v>
      </c>
    </row>
    <row r="20" spans="1:30" x14ac:dyDescent="0.2">
      <c r="A20" s="1">
        <v>6</v>
      </c>
      <c r="B20" s="1">
        <v>9</v>
      </c>
      <c r="C20" s="1">
        <v>12</v>
      </c>
      <c r="D20" s="1">
        <v>50</v>
      </c>
      <c r="E20" s="1">
        <v>2000</v>
      </c>
      <c r="F20" s="1">
        <v>5.8</v>
      </c>
      <c r="G20" s="1" t="s">
        <v>34</v>
      </c>
      <c r="H20" s="1">
        <v>21.05400013923645</v>
      </c>
      <c r="I20" s="1">
        <v>1550640.6346889767</v>
      </c>
      <c r="J20" s="1">
        <v>859.55689284311347</v>
      </c>
      <c r="K20" s="1">
        <v>691935.80774323514</v>
      </c>
      <c r="L20" s="1">
        <v>659.04132066685929</v>
      </c>
      <c r="M20" s="1">
        <v>4107.4278839813705</v>
      </c>
      <c r="N20" s="1">
        <v>212608.86752519733</v>
      </c>
      <c r="O20" s="1">
        <v>117.85413942638434</v>
      </c>
      <c r="P20" s="1">
        <v>7732.9424209984136</v>
      </c>
      <c r="Q20" s="1">
        <v>103.10539400748667</v>
      </c>
      <c r="R20" s="1">
        <v>617.86527524891062</v>
      </c>
      <c r="S20" s="1">
        <v>272.61247687728519</v>
      </c>
      <c r="T20" s="1">
        <v>0.15136728310787628</v>
      </c>
      <c r="U20" s="1">
        <v>38.694736045727197</v>
      </c>
      <c r="V20" s="1">
        <v>0</v>
      </c>
      <c r="W20" s="1">
        <v>263.96975223360278</v>
      </c>
      <c r="X20" s="1">
        <v>568441.14035357698</v>
      </c>
      <c r="Y20" s="1">
        <v>315.62528614857132</v>
      </c>
      <c r="Z20" s="1">
        <v>15218.302556499839</v>
      </c>
      <c r="AA20" s="1">
        <v>146116.69353290851</v>
      </c>
      <c r="AB20" s="1">
        <v>63230.697828425851</v>
      </c>
      <c r="AC20" s="1">
        <v>296784.6106015658</v>
      </c>
      <c r="AD20" s="1">
        <v>0</v>
      </c>
    </row>
    <row r="21" spans="1:30" x14ac:dyDescent="0.2">
      <c r="A21" s="1">
        <v>6</v>
      </c>
      <c r="B21" s="1">
        <v>9</v>
      </c>
      <c r="C21" s="1">
        <v>12</v>
      </c>
      <c r="D21" s="1">
        <v>50</v>
      </c>
      <c r="E21" s="1">
        <v>2000</v>
      </c>
      <c r="F21" s="1">
        <v>5.9</v>
      </c>
      <c r="G21" s="1" t="s">
        <v>34</v>
      </c>
      <c r="H21" s="1">
        <v>18.041000127792358</v>
      </c>
      <c r="I21" s="1">
        <v>1749400.2107703961</v>
      </c>
      <c r="J21" s="1">
        <v>967.05373729706798</v>
      </c>
      <c r="K21" s="1">
        <v>836085.06019708363</v>
      </c>
      <c r="L21" s="1">
        <v>686.95233308931734</v>
      </c>
      <c r="M21" s="1">
        <v>4107.4278839813705</v>
      </c>
      <c r="N21" s="1">
        <v>223719.05567232415</v>
      </c>
      <c r="O21" s="1">
        <v>123.67001419144508</v>
      </c>
      <c r="P21" s="1">
        <v>8183.4045432265148</v>
      </c>
      <c r="Q21" s="1">
        <v>105.01249542009737</v>
      </c>
      <c r="R21" s="1">
        <v>544.42560396258159</v>
      </c>
      <c r="S21" s="1">
        <v>1150.713979256102</v>
      </c>
      <c r="T21" s="1">
        <v>0.63330433640952233</v>
      </c>
      <c r="U21" s="1">
        <v>157.62408049886025</v>
      </c>
      <c r="V21" s="1">
        <v>0</v>
      </c>
      <c r="W21" s="1">
        <v>317.99379722960384</v>
      </c>
      <c r="X21" s="1">
        <v>587391.20077106077</v>
      </c>
      <c r="Y21" s="1">
        <v>323.27528936216885</v>
      </c>
      <c r="Z21" s="1">
        <v>7695.8034957117134</v>
      </c>
      <c r="AA21" s="1">
        <v>163964.22688945776</v>
      </c>
      <c r="AB21" s="1">
        <v>63909.386731468949</v>
      </c>
      <c r="AC21" s="1">
        <v>297808.61715539952</v>
      </c>
      <c r="AD21" s="1">
        <v>0</v>
      </c>
    </row>
    <row r="22" spans="1:30" x14ac:dyDescent="0.2">
      <c r="A22" s="1">
        <v>6</v>
      </c>
      <c r="B22" s="1">
        <v>9</v>
      </c>
      <c r="C22" s="1">
        <v>12</v>
      </c>
      <c r="D22" s="1">
        <v>50</v>
      </c>
      <c r="E22" s="1">
        <v>2000</v>
      </c>
      <c r="F22" s="1">
        <v>6</v>
      </c>
      <c r="G22" s="1" t="s">
        <v>34</v>
      </c>
      <c r="H22" s="1">
        <v>19.80400013923645</v>
      </c>
      <c r="I22" s="1">
        <v>1603111.7492144832</v>
      </c>
      <c r="J22" s="1">
        <v>891.60831435733212</v>
      </c>
      <c r="K22" s="1">
        <v>742066.6163349112</v>
      </c>
      <c r="L22" s="1">
        <v>659.04132066685929</v>
      </c>
      <c r="M22" s="1">
        <v>3747.846527373234</v>
      </c>
      <c r="N22" s="1">
        <v>204931.47715660717</v>
      </c>
      <c r="O22" s="1">
        <v>113.97746226730098</v>
      </c>
      <c r="P22" s="1">
        <v>7911.3889496361317</v>
      </c>
      <c r="Q22" s="1">
        <v>97.410592988091594</v>
      </c>
      <c r="R22" s="1">
        <v>580.19412418558113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566767.80202610511</v>
      </c>
      <c r="Y22" s="1">
        <v>315.2212469555646</v>
      </c>
      <c r="Z22" s="1">
        <v>17609.696336019213</v>
      </c>
      <c r="AA22" s="1">
        <v>150902.79887667525</v>
      </c>
      <c r="AB22" s="1">
        <v>63390.219862702041</v>
      </c>
      <c r="AC22" s="1">
        <v>299888.51625997055</v>
      </c>
      <c r="AD22" s="1">
        <v>0</v>
      </c>
    </row>
    <row r="23" spans="1:30" x14ac:dyDescent="0.2">
      <c r="A23" s="1">
        <v>6</v>
      </c>
      <c r="B23" s="1">
        <v>9</v>
      </c>
      <c r="C23" s="1">
        <v>12</v>
      </c>
      <c r="D23" s="1">
        <v>50</v>
      </c>
      <c r="E23" s="1">
        <v>2000</v>
      </c>
      <c r="F23" s="1">
        <v>6.1</v>
      </c>
      <c r="G23" s="1" t="s">
        <v>34</v>
      </c>
      <c r="H23" s="1">
        <v>19.546999931335449</v>
      </c>
      <c r="I23" s="1">
        <v>1654485.030859885</v>
      </c>
      <c r="J23" s="1">
        <v>931.57940926795334</v>
      </c>
      <c r="K23" s="1">
        <v>774754.53090171504</v>
      </c>
      <c r="L23" s="1">
        <v>664.05990545654436</v>
      </c>
      <c r="M23" s="1">
        <v>4107.4278839813705</v>
      </c>
      <c r="N23" s="1">
        <v>194756.96867874012</v>
      </c>
      <c r="O23" s="1">
        <v>109.66045533712844</v>
      </c>
      <c r="P23" s="1">
        <v>7265.4998171654961</v>
      </c>
      <c r="Q23" s="1">
        <v>94.530986492328338</v>
      </c>
      <c r="R23" s="1">
        <v>534.58907305057437</v>
      </c>
      <c r="S23" s="1">
        <v>19.658256303224334</v>
      </c>
      <c r="T23" s="1">
        <v>1.1050172177191869E-2</v>
      </c>
      <c r="U23" s="1">
        <v>7.6261292852898052E-2</v>
      </c>
      <c r="V23" s="1">
        <v>0</v>
      </c>
      <c r="W23" s="1">
        <v>8.5819097025323572</v>
      </c>
      <c r="X23" s="1">
        <v>550344.15486742288</v>
      </c>
      <c r="Y23" s="1">
        <v>309.3559049282872</v>
      </c>
      <c r="Z23" s="1">
        <v>33495.987298932218</v>
      </c>
      <c r="AA23" s="1">
        <v>155541.2084905814</v>
      </c>
      <c r="AB23" s="1">
        <v>62146.009618760843</v>
      </c>
      <c r="AC23" s="1">
        <v>293970.16174206597</v>
      </c>
      <c r="AD23" s="1">
        <v>0</v>
      </c>
    </row>
    <row r="24" spans="1:30" x14ac:dyDescent="0.2">
      <c r="A24" s="1">
        <v>6</v>
      </c>
      <c r="B24" s="1">
        <v>9</v>
      </c>
      <c r="C24" s="1">
        <v>12</v>
      </c>
      <c r="D24" s="1">
        <v>50</v>
      </c>
      <c r="E24" s="1">
        <v>2000</v>
      </c>
      <c r="F24" s="1">
        <v>6.2</v>
      </c>
      <c r="G24" s="1" t="s">
        <v>34</v>
      </c>
      <c r="H24" s="1">
        <v>23.307000160217285</v>
      </c>
      <c r="I24" s="1">
        <v>1234651.7459531971</v>
      </c>
      <c r="J24" s="1">
        <v>682.12803643823042</v>
      </c>
      <c r="K24" s="1">
        <v>594272.01361412788</v>
      </c>
      <c r="L24" s="1">
        <v>375</v>
      </c>
      <c r="M24" s="1">
        <v>4107.4278839813705</v>
      </c>
      <c r="N24" s="1">
        <v>135943.02310468513</v>
      </c>
      <c r="O24" s="1">
        <v>75.106642599273556</v>
      </c>
      <c r="P24" s="1">
        <v>5941.1469891863107</v>
      </c>
      <c r="Q24" s="1">
        <v>60.344176750375482</v>
      </c>
      <c r="R24" s="1">
        <v>665.70995138817079</v>
      </c>
      <c r="S24" s="1">
        <v>1.5048562982851763</v>
      </c>
      <c r="T24" s="1">
        <v>8.3049464585274626E-4</v>
      </c>
      <c r="U24" s="1">
        <v>1.249085377146832E-3</v>
      </c>
      <c r="V24" s="1">
        <v>0</v>
      </c>
      <c r="W24" s="1">
        <v>1.5048562982851763</v>
      </c>
      <c r="X24" s="1">
        <v>502946.90222754178</v>
      </c>
      <c r="Y24" s="1">
        <v>277.56451557811357</v>
      </c>
      <c r="Z24" s="1">
        <v>91975.740117978639</v>
      </c>
      <c r="AA24" s="1">
        <v>117613.42664529059</v>
      </c>
      <c r="AB24" s="1">
        <v>62478.941620448197</v>
      </c>
      <c r="AC24" s="1">
        <v>302549.84958706581</v>
      </c>
      <c r="AD24" s="1">
        <v>0</v>
      </c>
    </row>
    <row r="25" spans="1:30" x14ac:dyDescent="0.2">
      <c r="A25" s="1">
        <v>6</v>
      </c>
      <c r="B25" s="1">
        <v>9</v>
      </c>
      <c r="C25" s="1">
        <v>12</v>
      </c>
      <c r="D25" s="1">
        <v>50</v>
      </c>
      <c r="E25" s="1">
        <v>2000</v>
      </c>
      <c r="F25" s="1">
        <v>6.3</v>
      </c>
      <c r="G25" s="1" t="s">
        <v>34</v>
      </c>
      <c r="H25" s="1">
        <v>26.239000082015991</v>
      </c>
      <c r="I25" s="1">
        <v>1013994.6476950384</v>
      </c>
      <c r="J25" s="1">
        <v>569.98012799046558</v>
      </c>
      <c r="K25" s="1">
        <v>507051.73834980448</v>
      </c>
      <c r="L25" s="1">
        <v>320.68002639759123</v>
      </c>
      <c r="M25" s="1">
        <v>4107.4278839813705</v>
      </c>
      <c r="N25" s="1">
        <v>104047.98560458719</v>
      </c>
      <c r="O25" s="1">
        <v>58.486782239790436</v>
      </c>
      <c r="P25" s="1">
        <v>4692.597473134666</v>
      </c>
      <c r="Q25" s="1">
        <v>36.8779325531832</v>
      </c>
      <c r="R25" s="1">
        <v>369.72199496834946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456295.79834071762</v>
      </c>
      <c r="Y25" s="1">
        <v>258.08585878999867</v>
      </c>
      <c r="Z25" s="1">
        <v>125122.85981767117</v>
      </c>
      <c r="AA25" s="1">
        <v>97265.034913025884</v>
      </c>
      <c r="AB25" s="1">
        <v>61899.268615016015</v>
      </c>
      <c r="AC25" s="1">
        <v>294261.38678130304</v>
      </c>
      <c r="AD25" s="1">
        <v>0</v>
      </c>
    </row>
    <row r="26" spans="1:30" x14ac:dyDescent="0.2">
      <c r="A26" s="1">
        <v>6</v>
      </c>
      <c r="B26" s="1">
        <v>9</v>
      </c>
      <c r="C26" s="1">
        <v>12</v>
      </c>
      <c r="D26" s="1">
        <v>50</v>
      </c>
      <c r="E26" s="1">
        <v>2000</v>
      </c>
      <c r="F26" s="1">
        <v>6.4</v>
      </c>
      <c r="G26" s="1" t="s">
        <v>34</v>
      </c>
      <c r="H26" s="1">
        <v>25.335000038146973</v>
      </c>
      <c r="I26" s="1">
        <v>1090492.2122044873</v>
      </c>
      <c r="J26" s="1">
        <v>609.21352637122197</v>
      </c>
      <c r="K26" s="1">
        <v>544946.40398453281</v>
      </c>
      <c r="L26" s="1">
        <v>328.00855582253661</v>
      </c>
      <c r="M26" s="1">
        <v>3746.4404007130834</v>
      </c>
      <c r="N26" s="1">
        <v>104928.02959246261</v>
      </c>
      <c r="O26" s="1">
        <v>58.619010945509842</v>
      </c>
      <c r="P26" s="1">
        <v>4504.3794145500788</v>
      </c>
      <c r="Q26" s="1">
        <v>37.246869600357059</v>
      </c>
      <c r="R26" s="1">
        <v>334.88424966525781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455753.35475002805</v>
      </c>
      <c r="Y26" s="1">
        <v>256.18513476673866</v>
      </c>
      <c r="Z26" s="1">
        <v>130760.94966487949</v>
      </c>
      <c r="AA26" s="1">
        <v>104363.37566418113</v>
      </c>
      <c r="AB26" s="1">
        <v>62865.743213650312</v>
      </c>
      <c r="AC26" s="1">
        <v>291574.00761556573</v>
      </c>
      <c r="AD26" s="1">
        <v>0</v>
      </c>
    </row>
    <row r="27" spans="1:30" x14ac:dyDescent="0.2">
      <c r="A27" s="1">
        <v>6</v>
      </c>
      <c r="B27" s="1">
        <v>9</v>
      </c>
      <c r="C27" s="1">
        <v>12</v>
      </c>
      <c r="D27" s="1">
        <v>50</v>
      </c>
      <c r="E27" s="1">
        <v>2000</v>
      </c>
      <c r="F27" s="1">
        <v>6.5</v>
      </c>
      <c r="G27" s="1" t="s">
        <v>34</v>
      </c>
      <c r="H27" s="1">
        <v>19.858999967575073</v>
      </c>
      <c r="I27" s="1">
        <v>1610066.3554169722</v>
      </c>
      <c r="J27" s="1">
        <v>891.50960986543316</v>
      </c>
      <c r="K27" s="1">
        <v>774046.41078156594</v>
      </c>
      <c r="L27" s="1">
        <v>654.67606548841638</v>
      </c>
      <c r="M27" s="1">
        <v>4107.4278839813705</v>
      </c>
      <c r="N27" s="1">
        <v>172720.66891517863</v>
      </c>
      <c r="O27" s="1">
        <v>95.637136719368016</v>
      </c>
      <c r="P27" s="1">
        <v>7054.0332626984818</v>
      </c>
      <c r="Q27" s="1">
        <v>76.634129820782618</v>
      </c>
      <c r="R27" s="1">
        <v>423.3429299675181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534511.00363478949</v>
      </c>
      <c r="Y27" s="1">
        <v>296.45646346910121</v>
      </c>
      <c r="Z27" s="1">
        <v>58303.029475104995</v>
      </c>
      <c r="AA27" s="1">
        <v>151229.49704575117</v>
      </c>
      <c r="AB27" s="1">
        <v>63757.083829567076</v>
      </c>
      <c r="AC27" s="1">
        <v>298882.64480088197</v>
      </c>
      <c r="AD27" s="1">
        <v>0</v>
      </c>
    </row>
    <row r="28" spans="1:30" x14ac:dyDescent="0.2">
      <c r="A28" s="1">
        <v>6</v>
      </c>
      <c r="B28" s="1">
        <v>9</v>
      </c>
      <c r="C28" s="1">
        <v>12</v>
      </c>
      <c r="D28" s="1">
        <v>50</v>
      </c>
      <c r="E28" s="1">
        <v>2000</v>
      </c>
      <c r="F28" s="1">
        <v>6.6</v>
      </c>
      <c r="G28" s="1" t="s">
        <v>34</v>
      </c>
      <c r="H28" s="1">
        <v>34.273000001907349</v>
      </c>
      <c r="I28" s="1">
        <v>569334.95280460722</v>
      </c>
      <c r="J28" s="1">
        <v>316.47301434386173</v>
      </c>
      <c r="K28" s="1">
        <v>219024.44693029689</v>
      </c>
      <c r="L28" s="1">
        <v>0</v>
      </c>
      <c r="M28" s="1">
        <v>3746.4404007130834</v>
      </c>
      <c r="N28" s="1">
        <v>56802.165571775382</v>
      </c>
      <c r="O28" s="1">
        <v>31.574299928724503</v>
      </c>
      <c r="P28" s="1">
        <v>1912.550093072098</v>
      </c>
      <c r="Q28" s="1">
        <v>0</v>
      </c>
      <c r="R28" s="1">
        <v>334.88424966525781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416887.76843037328</v>
      </c>
      <c r="Y28" s="1">
        <v>232.24945316455336</v>
      </c>
      <c r="Z28" s="1">
        <v>204509.89775995398</v>
      </c>
      <c r="AA28" s="1">
        <v>56802.165571775207</v>
      </c>
      <c r="AB28" s="1">
        <v>62654.557515351531</v>
      </c>
      <c r="AC28" s="1">
        <v>297418.64393136156</v>
      </c>
      <c r="AD28" s="1">
        <v>0</v>
      </c>
    </row>
    <row r="29" spans="1:30" x14ac:dyDescent="0.2">
      <c r="A29" s="1">
        <v>6</v>
      </c>
      <c r="B29" s="1">
        <v>9</v>
      </c>
      <c r="C29" s="1">
        <v>12</v>
      </c>
      <c r="D29" s="1">
        <v>50</v>
      </c>
      <c r="E29" s="1">
        <v>2000</v>
      </c>
      <c r="F29" s="1">
        <v>6.7</v>
      </c>
      <c r="G29" s="1" t="s">
        <v>34</v>
      </c>
      <c r="H29" s="1">
        <v>27.113000154495239</v>
      </c>
      <c r="I29" s="1">
        <v>1112982.4024151443</v>
      </c>
      <c r="J29" s="1">
        <v>609.1857703421698</v>
      </c>
      <c r="K29" s="1">
        <v>542659.0294418938</v>
      </c>
      <c r="L29" s="1">
        <v>331.46999302586903</v>
      </c>
      <c r="M29" s="1">
        <v>4107.4278839813705</v>
      </c>
      <c r="N29" s="1">
        <v>117746.37542026289</v>
      </c>
      <c r="O29" s="1">
        <v>64.447934001238579</v>
      </c>
      <c r="P29" s="1">
        <v>5589.4297605580732</v>
      </c>
      <c r="Q29" s="1">
        <v>39.16666666666606</v>
      </c>
      <c r="R29" s="1">
        <v>707.56449620365311</v>
      </c>
      <c r="S29" s="1">
        <v>66.138947843992355</v>
      </c>
      <c r="T29" s="1">
        <v>3.628027857596948E-2</v>
      </c>
      <c r="U29" s="1">
        <v>2.3982231938880081</v>
      </c>
      <c r="V29" s="1">
        <v>0</v>
      </c>
      <c r="W29" s="1">
        <v>66.138947843992355</v>
      </c>
      <c r="X29" s="1">
        <v>489187.09582059208</v>
      </c>
      <c r="Y29" s="1">
        <v>268.34179693943611</v>
      </c>
      <c r="Z29" s="1">
        <v>137485.09857495528</v>
      </c>
      <c r="AA29" s="1">
        <v>106383.73575543986</v>
      </c>
      <c r="AB29" s="1">
        <v>64531.587480996321</v>
      </c>
      <c r="AC29" s="1">
        <v>305119.01456407434</v>
      </c>
      <c r="AD29" s="1">
        <v>0</v>
      </c>
    </row>
    <row r="30" spans="1:30" x14ac:dyDescent="0.2">
      <c r="A30" s="1">
        <v>6</v>
      </c>
      <c r="B30" s="1">
        <v>9</v>
      </c>
      <c r="C30" s="1">
        <v>12</v>
      </c>
      <c r="D30" s="1">
        <v>50</v>
      </c>
      <c r="E30" s="1">
        <v>2000</v>
      </c>
      <c r="F30" s="1">
        <v>6.8</v>
      </c>
      <c r="G30" s="1" t="s">
        <v>34</v>
      </c>
      <c r="H30" s="1">
        <v>27.658999919891357</v>
      </c>
      <c r="I30" s="1">
        <v>1118693.8769668092</v>
      </c>
      <c r="J30" s="1">
        <v>618.74661336659801</v>
      </c>
      <c r="K30" s="1">
        <v>581655.69448406529</v>
      </c>
      <c r="L30" s="1">
        <v>323.90918683477753</v>
      </c>
      <c r="M30" s="1">
        <v>3746.4404007130834</v>
      </c>
      <c r="N30" s="1">
        <v>109925.32366423006</v>
      </c>
      <c r="O30" s="1">
        <v>60.799404681543173</v>
      </c>
      <c r="P30" s="1">
        <v>5002.6142826285168</v>
      </c>
      <c r="Q30" s="1">
        <v>37.246869600357968</v>
      </c>
      <c r="R30" s="1">
        <v>367.92981224514369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469220.07526352775</v>
      </c>
      <c r="Y30" s="1">
        <v>260.09981999086904</v>
      </c>
      <c r="Z30" s="1">
        <v>142908.38505454871</v>
      </c>
      <c r="AA30" s="1">
        <v>106760.82075568846</v>
      </c>
      <c r="AB30" s="1">
        <v>63618.054174885947</v>
      </c>
      <c r="AC30" s="1">
        <v>297364.9659276458</v>
      </c>
      <c r="AD30" s="1">
        <v>0</v>
      </c>
    </row>
    <row r="31" spans="1:30" x14ac:dyDescent="0.2">
      <c r="A31" s="1">
        <v>6</v>
      </c>
      <c r="B31" s="1">
        <v>9</v>
      </c>
      <c r="C31" s="1">
        <v>12</v>
      </c>
      <c r="D31" s="1">
        <v>50</v>
      </c>
      <c r="E31" s="1">
        <v>2000</v>
      </c>
      <c r="F31" s="1">
        <v>6.9</v>
      </c>
      <c r="G31" s="1" t="s">
        <v>34</v>
      </c>
      <c r="H31" s="1">
        <v>32.16700005531311</v>
      </c>
      <c r="I31" s="1">
        <v>747810.59793736343</v>
      </c>
      <c r="J31" s="1">
        <v>414.52915628456952</v>
      </c>
      <c r="K31" s="1">
        <v>340520.03041808319</v>
      </c>
      <c r="L31" s="1">
        <v>284.45996405872063</v>
      </c>
      <c r="M31" s="1">
        <v>3532.3804952565401</v>
      </c>
      <c r="N31" s="1">
        <v>73394.992490429271</v>
      </c>
      <c r="O31" s="1">
        <v>40.684585637710242</v>
      </c>
      <c r="P31" s="1">
        <v>2895.1402110881777</v>
      </c>
      <c r="Q31" s="1">
        <v>33.318098162532351</v>
      </c>
      <c r="R31" s="1">
        <v>314.50766069959172</v>
      </c>
      <c r="S31" s="1">
        <v>304.28174723024904</v>
      </c>
      <c r="T31" s="1">
        <v>0.16774076473552868</v>
      </c>
      <c r="U31" s="1">
        <v>48.95458716550371</v>
      </c>
      <c r="V31" s="1">
        <v>0</v>
      </c>
      <c r="W31" s="1">
        <v>298.01919743750159</v>
      </c>
      <c r="X31" s="1">
        <v>435211.57529015146</v>
      </c>
      <c r="Y31" s="1">
        <v>239.91817821948814</v>
      </c>
      <c r="Z31" s="1">
        <v>185319.54020858381</v>
      </c>
      <c r="AA31" s="1">
        <v>73141.697062127743</v>
      </c>
      <c r="AB31" s="1">
        <v>63924.169261284886</v>
      </c>
      <c r="AC31" s="1">
        <v>296412.69182488619</v>
      </c>
      <c r="AD31" s="1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F1" workbookViewId="0">
      <selection sqref="A1:E1048576"/>
    </sheetView>
  </sheetViews>
  <sheetFormatPr defaultRowHeight="16.5" x14ac:dyDescent="0.3"/>
  <cols>
    <col min="1" max="5" width="0" hidden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1">
        <v>6</v>
      </c>
      <c r="B2" s="1">
        <v>9</v>
      </c>
      <c r="C2" s="1">
        <v>12</v>
      </c>
      <c r="D2" s="1">
        <v>50</v>
      </c>
      <c r="E2" s="1">
        <v>2000</v>
      </c>
      <c r="F2" s="1">
        <v>4</v>
      </c>
      <c r="G2" s="1" t="s">
        <v>32</v>
      </c>
      <c r="H2" s="1">
        <v>4.304999828338623</v>
      </c>
      <c r="I2" s="1">
        <v>1713132.7696284784</v>
      </c>
      <c r="J2" s="1">
        <v>1692.8189423206309</v>
      </c>
      <c r="K2" s="1">
        <v>1084322.1537887298</v>
      </c>
      <c r="L2" s="1">
        <v>1654.350092397422</v>
      </c>
      <c r="M2" s="1">
        <v>4107.4278839813705</v>
      </c>
      <c r="N2" s="1">
        <v>1816486.9863447538</v>
      </c>
      <c r="O2" s="1">
        <v>1794.9476149651716</v>
      </c>
      <c r="P2" s="1">
        <v>824770.72600014613</v>
      </c>
      <c r="Q2" s="1">
        <v>1784.2608107567876</v>
      </c>
      <c r="R2" s="1">
        <v>3521.840512107854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1928283.0803030285</v>
      </c>
      <c r="Y2" s="1">
        <v>1914.8789278083698</v>
      </c>
      <c r="Z2" s="1">
        <v>0</v>
      </c>
      <c r="AA2" s="1">
        <v>156651.18121018936</v>
      </c>
      <c r="AB2" s="1">
        <v>34719.393262601057</v>
      </c>
      <c r="AC2" s="1">
        <v>166824.11514326246</v>
      </c>
      <c r="AD2" s="1">
        <v>0</v>
      </c>
    </row>
    <row r="3" spans="1:30" x14ac:dyDescent="0.2">
      <c r="A3" s="1">
        <v>6</v>
      </c>
      <c r="B3" s="1">
        <v>9</v>
      </c>
      <c r="C3" s="1">
        <v>12</v>
      </c>
      <c r="D3" s="1">
        <v>50</v>
      </c>
      <c r="E3" s="1">
        <v>2000</v>
      </c>
      <c r="F3" s="1">
        <v>4.0999999999999996</v>
      </c>
      <c r="G3" s="1" t="s">
        <v>32</v>
      </c>
      <c r="H3" s="1">
        <v>4.0870001316070557</v>
      </c>
      <c r="I3" s="1">
        <v>1692357.778860145</v>
      </c>
      <c r="J3" s="1">
        <v>1707.7273247831938</v>
      </c>
      <c r="K3" s="1">
        <v>961765.78246101947</v>
      </c>
      <c r="L3" s="1">
        <v>1703.9450163794204</v>
      </c>
      <c r="M3" s="1">
        <v>4107.4278839813705</v>
      </c>
      <c r="N3" s="1">
        <v>1864466.5360705527</v>
      </c>
      <c r="O3" s="1">
        <v>1881.3991282245738</v>
      </c>
      <c r="P3" s="1">
        <v>882706.92385328701</v>
      </c>
      <c r="Q3" s="1">
        <v>1862.8487738951917</v>
      </c>
      <c r="R3" s="1">
        <v>3555.4074511136841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1975372.1880759576</v>
      </c>
      <c r="Y3" s="1">
        <v>1989.2972689586682</v>
      </c>
      <c r="Z3" s="1">
        <v>0</v>
      </c>
      <c r="AA3" s="1">
        <v>154843.64898549343</v>
      </c>
      <c r="AB3" s="1">
        <v>35122.913771977568</v>
      </c>
      <c r="AC3" s="1">
        <v>165600.43671046238</v>
      </c>
      <c r="AD3" s="1">
        <v>0</v>
      </c>
    </row>
    <row r="4" spans="1:30" x14ac:dyDescent="0.2">
      <c r="A4" s="1">
        <v>6</v>
      </c>
      <c r="B4" s="1">
        <v>9</v>
      </c>
      <c r="C4" s="1">
        <v>12</v>
      </c>
      <c r="D4" s="1">
        <v>50</v>
      </c>
      <c r="E4" s="1">
        <v>2000</v>
      </c>
      <c r="F4" s="1">
        <v>4.2</v>
      </c>
      <c r="G4" s="1" t="s">
        <v>32</v>
      </c>
      <c r="H4" s="1">
        <v>3.9099998474121094</v>
      </c>
      <c r="I4" s="1">
        <v>1840936.1380889851</v>
      </c>
      <c r="J4" s="1">
        <v>1714.0932384441203</v>
      </c>
      <c r="K4" s="1">
        <v>1054344.7810938356</v>
      </c>
      <c r="L4" s="1">
        <v>1696.6263599983233</v>
      </c>
      <c r="M4" s="1">
        <v>4107.4278839813705</v>
      </c>
      <c r="N4" s="1">
        <v>1980613.1083327285</v>
      </c>
      <c r="O4" s="1">
        <v>1844.1462833638068</v>
      </c>
      <c r="P4" s="1">
        <v>799305.6794399519</v>
      </c>
      <c r="Q4" s="1">
        <v>1852.4823148931987</v>
      </c>
      <c r="R4" s="1">
        <v>3457.4759332651774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2091163.2832493184</v>
      </c>
      <c r="Y4" s="1">
        <v>1959.8531239450031</v>
      </c>
      <c r="Z4" s="1">
        <v>0</v>
      </c>
      <c r="AA4" s="1">
        <v>168272.77603223332</v>
      </c>
      <c r="AB4" s="1">
        <v>37140.287460689622</v>
      </c>
      <c r="AC4" s="1">
        <v>173401.26310173576</v>
      </c>
      <c r="AD4" s="1">
        <v>0</v>
      </c>
    </row>
    <row r="5" spans="1:30" x14ac:dyDescent="0.2">
      <c r="A5" s="1">
        <v>6</v>
      </c>
      <c r="B5" s="1">
        <v>9</v>
      </c>
      <c r="C5" s="1">
        <v>12</v>
      </c>
      <c r="D5" s="1">
        <v>50</v>
      </c>
      <c r="E5" s="1">
        <v>2000</v>
      </c>
      <c r="F5" s="1">
        <v>4.3</v>
      </c>
      <c r="G5" s="1" t="s">
        <v>32</v>
      </c>
      <c r="H5" s="1">
        <v>3.7129998207092285</v>
      </c>
      <c r="I5" s="1">
        <v>1863082.1971791533</v>
      </c>
      <c r="J5" s="1">
        <v>1739.5725463857641</v>
      </c>
      <c r="K5" s="1">
        <v>986632.75147570507</v>
      </c>
      <c r="L5" s="1">
        <v>1705.597329357606</v>
      </c>
      <c r="M5" s="1">
        <v>4107.4278839813705</v>
      </c>
      <c r="N5" s="1">
        <v>1946143.979181967</v>
      </c>
      <c r="O5" s="1">
        <v>1817.1278983958609</v>
      </c>
      <c r="P5" s="1">
        <v>931657.90244045528</v>
      </c>
      <c r="Q5" s="1">
        <v>1794.9224005922752</v>
      </c>
      <c r="R5" s="1">
        <v>3569.7206794790272</v>
      </c>
      <c r="S5" s="1">
        <v>295.58188048137413</v>
      </c>
      <c r="T5" s="1">
        <v>0.27624474811343375</v>
      </c>
      <c r="U5" s="1">
        <v>38.706860740599197</v>
      </c>
      <c r="V5" s="1">
        <v>0</v>
      </c>
      <c r="W5" s="1">
        <v>163.81110766697293</v>
      </c>
      <c r="X5" s="1">
        <v>2065911.6112033254</v>
      </c>
      <c r="Y5" s="1">
        <v>1930.7585151432947</v>
      </c>
      <c r="Z5" s="1">
        <v>0</v>
      </c>
      <c r="AA5" s="1">
        <v>170387.07296292495</v>
      </c>
      <c r="AB5" s="1">
        <v>37796.561099394996</v>
      </c>
      <c r="AC5" s="1">
        <v>176147.96031072616</v>
      </c>
      <c r="AD5" s="1">
        <v>0</v>
      </c>
    </row>
    <row r="6" spans="1:30" x14ac:dyDescent="0.2">
      <c r="A6" s="1">
        <v>6</v>
      </c>
      <c r="B6" s="1">
        <v>9</v>
      </c>
      <c r="C6" s="1">
        <v>12</v>
      </c>
      <c r="D6" s="1">
        <v>50</v>
      </c>
      <c r="E6" s="1">
        <v>2000</v>
      </c>
      <c r="F6" s="1">
        <v>4.4000000000000004</v>
      </c>
      <c r="G6" s="1" t="s">
        <v>32</v>
      </c>
      <c r="H6" s="1">
        <v>4.4119999408721924</v>
      </c>
      <c r="I6" s="1">
        <v>1853426.0082931335</v>
      </c>
      <c r="J6" s="1">
        <v>1711.3813557646661</v>
      </c>
      <c r="K6" s="1">
        <v>1043441.4095263508</v>
      </c>
      <c r="L6" s="1">
        <v>1677.6073583247539</v>
      </c>
      <c r="M6" s="1">
        <v>4107.4278839813705</v>
      </c>
      <c r="N6" s="1">
        <v>1975714.5254881356</v>
      </c>
      <c r="O6" s="1">
        <v>1824.2978074682692</v>
      </c>
      <c r="P6" s="1">
        <v>918078.65302366426</v>
      </c>
      <c r="Q6" s="1">
        <v>1857.5247343759142</v>
      </c>
      <c r="R6" s="1">
        <v>3533.0256588269312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2098229.8830312151</v>
      </c>
      <c r="Y6" s="1">
        <v>1932.0717154983563</v>
      </c>
      <c r="Z6" s="1">
        <v>0</v>
      </c>
      <c r="AA6" s="1">
        <v>169595.07988907577</v>
      </c>
      <c r="AB6" s="1">
        <v>38312.743101633125</v>
      </c>
      <c r="AC6" s="1">
        <v>181670.35513357705</v>
      </c>
      <c r="AD6" s="1">
        <v>0</v>
      </c>
    </row>
    <row r="7" spans="1:30" x14ac:dyDescent="0.2">
      <c r="A7" s="1">
        <v>6</v>
      </c>
      <c r="B7" s="1">
        <v>9</v>
      </c>
      <c r="C7" s="1">
        <v>12</v>
      </c>
      <c r="D7" s="1">
        <v>50</v>
      </c>
      <c r="E7" s="1">
        <v>2000</v>
      </c>
      <c r="F7" s="1">
        <v>4.5</v>
      </c>
      <c r="G7" s="1" t="s">
        <v>32</v>
      </c>
      <c r="H7" s="1">
        <v>6.185999870300293</v>
      </c>
      <c r="I7" s="1">
        <v>1929241.7294139194</v>
      </c>
      <c r="J7" s="1">
        <v>1689.3535283834672</v>
      </c>
      <c r="K7" s="1">
        <v>1027741.1526342086</v>
      </c>
      <c r="L7" s="1">
        <v>1677.6073583247539</v>
      </c>
      <c r="M7" s="1">
        <v>4107.4278839813705</v>
      </c>
      <c r="N7" s="1">
        <v>2013035.1533677243</v>
      </c>
      <c r="O7" s="1">
        <v>1762.7278050505467</v>
      </c>
      <c r="P7" s="1">
        <v>758850.16002183582</v>
      </c>
      <c r="Q7" s="1">
        <v>1763.6661316078985</v>
      </c>
      <c r="R7" s="1">
        <v>3174.6611794063938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2153864.6276770351</v>
      </c>
      <c r="Y7" s="1">
        <v>1887.6990601902148</v>
      </c>
      <c r="Z7" s="1">
        <v>0</v>
      </c>
      <c r="AA7" s="1">
        <v>176620.95429590176</v>
      </c>
      <c r="AB7" s="1">
        <v>40044.798655603867</v>
      </c>
      <c r="AC7" s="1">
        <v>191646.83740560795</v>
      </c>
      <c r="AD7" s="1">
        <v>0</v>
      </c>
    </row>
    <row r="8" spans="1:30" x14ac:dyDescent="0.2">
      <c r="A8" s="1">
        <v>6</v>
      </c>
      <c r="B8" s="1">
        <v>9</v>
      </c>
      <c r="C8" s="1">
        <v>12</v>
      </c>
      <c r="D8" s="1">
        <v>50</v>
      </c>
      <c r="E8" s="1">
        <v>2000</v>
      </c>
      <c r="F8" s="1">
        <v>4.5999999999999996</v>
      </c>
      <c r="G8" s="1" t="s">
        <v>32</v>
      </c>
      <c r="H8" s="1">
        <v>6.5929999351501465</v>
      </c>
      <c r="I8" s="1">
        <v>2077652.6894141787</v>
      </c>
      <c r="J8" s="1">
        <v>1731.3772411784823</v>
      </c>
      <c r="K8" s="1">
        <v>1021811.0892354314</v>
      </c>
      <c r="L8" s="1">
        <v>1677.6073583247539</v>
      </c>
      <c r="M8" s="1">
        <v>4107.4278839813705</v>
      </c>
      <c r="N8" s="1">
        <v>2145260.506123553</v>
      </c>
      <c r="O8" s="1">
        <v>1787.7170884362943</v>
      </c>
      <c r="P8" s="1">
        <v>807452.11625766102</v>
      </c>
      <c r="Q8" s="1">
        <v>1758.3498158971288</v>
      </c>
      <c r="R8" s="1">
        <v>3414.9673724880859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2299916.1959241154</v>
      </c>
      <c r="Y8" s="1">
        <v>1913.4078169085819</v>
      </c>
      <c r="Z8" s="1">
        <v>0</v>
      </c>
      <c r="AA8" s="1">
        <v>190096.02157323394</v>
      </c>
      <c r="AB8" s="1">
        <v>41183.357073583757</v>
      </c>
      <c r="AC8" s="1">
        <v>196196.57504697528</v>
      </c>
      <c r="AD8" s="1">
        <v>0</v>
      </c>
    </row>
    <row r="9" spans="1:30" x14ac:dyDescent="0.2">
      <c r="A9" s="1">
        <v>6</v>
      </c>
      <c r="B9" s="1">
        <v>9</v>
      </c>
      <c r="C9" s="1">
        <v>12</v>
      </c>
      <c r="D9" s="1">
        <v>50</v>
      </c>
      <c r="E9" s="1">
        <v>2000</v>
      </c>
      <c r="F9" s="1">
        <v>4.7</v>
      </c>
      <c r="G9" s="1" t="s">
        <v>32</v>
      </c>
      <c r="H9" s="1">
        <v>5.628000020980835</v>
      </c>
      <c r="I9" s="1">
        <v>2007892.1330171858</v>
      </c>
      <c r="J9" s="1">
        <v>1677.4370367729205</v>
      </c>
      <c r="K9" s="1">
        <v>1021498.7920647932</v>
      </c>
      <c r="L9" s="1">
        <v>1642.3041171972077</v>
      </c>
      <c r="M9" s="1">
        <v>4107.4278839813705</v>
      </c>
      <c r="N9" s="1">
        <v>2104128.3016525577</v>
      </c>
      <c r="O9" s="1">
        <v>1757.8348384733147</v>
      </c>
      <c r="P9" s="1">
        <v>790096.96920202603</v>
      </c>
      <c r="Q9" s="1">
        <v>1771.862214586648</v>
      </c>
      <c r="R9" s="1">
        <v>3292.9226660965087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2257726.4837708687</v>
      </c>
      <c r="Y9" s="1">
        <v>1892.4781925992195</v>
      </c>
      <c r="Z9" s="1">
        <v>0</v>
      </c>
      <c r="AA9" s="1">
        <v>183893.21317278274</v>
      </c>
      <c r="AB9" s="1">
        <v>41395.540647033129</v>
      </c>
      <c r="AC9" s="1">
        <v>200736.27721899259</v>
      </c>
      <c r="AD9" s="1">
        <v>0</v>
      </c>
    </row>
    <row r="10" spans="1:30" x14ac:dyDescent="0.2">
      <c r="A10" s="1">
        <v>6</v>
      </c>
      <c r="B10" s="1">
        <v>9</v>
      </c>
      <c r="C10" s="1">
        <v>12</v>
      </c>
      <c r="D10" s="1">
        <v>50</v>
      </c>
      <c r="E10" s="1">
        <v>2000</v>
      </c>
      <c r="F10" s="1">
        <v>4.8</v>
      </c>
      <c r="G10" s="1" t="s">
        <v>32</v>
      </c>
      <c r="H10" s="1">
        <v>4.3190000057220459</v>
      </c>
      <c r="I10" s="1">
        <v>2118832.3490228979</v>
      </c>
      <c r="J10" s="1">
        <v>1739.5996297396534</v>
      </c>
      <c r="K10" s="1">
        <v>1040578.9899062061</v>
      </c>
      <c r="L10" s="1">
        <v>1696.6263599983233</v>
      </c>
      <c r="M10" s="1">
        <v>4107.4278839813705</v>
      </c>
      <c r="N10" s="1">
        <v>1904745.6503009414</v>
      </c>
      <c r="O10" s="1">
        <v>1563.8305831699026</v>
      </c>
      <c r="P10" s="1">
        <v>678194.26605424366</v>
      </c>
      <c r="Q10" s="1">
        <v>1475.7038357039141</v>
      </c>
      <c r="R10" s="1">
        <v>3098.0527968649258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2058953.0802632684</v>
      </c>
      <c r="Y10" s="1">
        <v>1694.6115886940481</v>
      </c>
      <c r="Z10" s="1">
        <v>0</v>
      </c>
      <c r="AA10" s="1">
        <v>193933.64491233259</v>
      </c>
      <c r="AB10" s="1">
        <v>43582.365040571036</v>
      </c>
      <c r="AC10" s="1">
        <v>201293.44944447177</v>
      </c>
      <c r="AD10" s="1">
        <v>0</v>
      </c>
    </row>
    <row r="11" spans="1:30" x14ac:dyDescent="0.2">
      <c r="A11" s="1">
        <v>6</v>
      </c>
      <c r="B11" s="1">
        <v>9</v>
      </c>
      <c r="C11" s="1">
        <v>12</v>
      </c>
      <c r="D11" s="1">
        <v>50</v>
      </c>
      <c r="E11" s="1">
        <v>2000</v>
      </c>
      <c r="F11" s="1">
        <v>4.9000000000000004</v>
      </c>
      <c r="G11" s="1" t="s">
        <v>32</v>
      </c>
      <c r="H11" s="1">
        <v>4.4890000820159912</v>
      </c>
      <c r="I11" s="1">
        <v>2060741.8166283937</v>
      </c>
      <c r="J11" s="1">
        <v>1665.9190110172949</v>
      </c>
      <c r="K11" s="1">
        <v>985553.91346043372</v>
      </c>
      <c r="L11" s="1">
        <v>1619.9783348059323</v>
      </c>
      <c r="M11" s="1">
        <v>4107.4278839813705</v>
      </c>
      <c r="N11" s="1">
        <v>1889737.1010092562</v>
      </c>
      <c r="O11" s="1">
        <v>1527.6775270891319</v>
      </c>
      <c r="P11" s="1">
        <v>567710.95348229271</v>
      </c>
      <c r="Q11" s="1">
        <v>1545.9555785093316</v>
      </c>
      <c r="R11" s="1">
        <v>2928.6810374441429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2066167.3003619628</v>
      </c>
      <c r="Y11" s="1">
        <v>1670.305012418725</v>
      </c>
      <c r="Z11" s="1">
        <v>0</v>
      </c>
      <c r="AA11" s="1">
        <v>188802.85878356325</v>
      </c>
      <c r="AB11" s="1">
        <v>43523.684607494601</v>
      </c>
      <c r="AC11" s="1">
        <v>205254.58450859544</v>
      </c>
      <c r="AD11" s="1">
        <v>0</v>
      </c>
    </row>
    <row r="12" spans="1:30" x14ac:dyDescent="0.2">
      <c r="A12" s="1">
        <v>6</v>
      </c>
      <c r="B12" s="1">
        <v>9</v>
      </c>
      <c r="C12" s="1">
        <v>12</v>
      </c>
      <c r="D12" s="1">
        <v>50</v>
      </c>
      <c r="E12" s="1">
        <v>2000</v>
      </c>
      <c r="F12" s="1">
        <v>5</v>
      </c>
      <c r="G12" s="1" t="s">
        <v>32</v>
      </c>
      <c r="H12" s="1">
        <v>4.1460001468658447</v>
      </c>
      <c r="I12" s="1">
        <v>2148400.2220913731</v>
      </c>
      <c r="J12" s="1">
        <v>1717.3463006325924</v>
      </c>
      <c r="K12" s="1">
        <v>1035850.1008437204</v>
      </c>
      <c r="L12" s="1">
        <v>1696.6263599983233</v>
      </c>
      <c r="M12" s="1">
        <v>4107.4278839813705</v>
      </c>
      <c r="N12" s="1">
        <v>2099589.120564498</v>
      </c>
      <c r="O12" s="1">
        <v>1678.3286335447626</v>
      </c>
      <c r="P12" s="1">
        <v>592692.50048519101</v>
      </c>
      <c r="Q12" s="1">
        <v>1691.0247509765404</v>
      </c>
      <c r="R12" s="1">
        <v>3066.5522198409353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2266327.8927309099</v>
      </c>
      <c r="Y12" s="1">
        <v>1814.5139253249879</v>
      </c>
      <c r="Z12" s="1">
        <v>0</v>
      </c>
      <c r="AA12" s="1">
        <v>196523.14009850766</v>
      </c>
      <c r="AB12" s="1">
        <v>44442.504202552147</v>
      </c>
      <c r="AC12" s="1">
        <v>201686.21165759204</v>
      </c>
      <c r="AD12" s="1">
        <v>0</v>
      </c>
    </row>
    <row r="13" spans="1:30" x14ac:dyDescent="0.2">
      <c r="A13" s="1">
        <v>6</v>
      </c>
      <c r="B13" s="1">
        <v>9</v>
      </c>
      <c r="C13" s="1">
        <v>12</v>
      </c>
      <c r="D13" s="1">
        <v>50</v>
      </c>
      <c r="E13" s="1">
        <v>2000</v>
      </c>
      <c r="F13" s="1">
        <v>5.0999999999999996</v>
      </c>
      <c r="G13" s="1" t="s">
        <v>32</v>
      </c>
      <c r="H13" s="1">
        <v>4.3839998245239258</v>
      </c>
      <c r="I13" s="1">
        <v>2175303.4076528023</v>
      </c>
      <c r="J13" s="1">
        <v>1711.4896991760836</v>
      </c>
      <c r="K13" s="1">
        <v>1055644.088094766</v>
      </c>
      <c r="L13" s="1">
        <v>1642.3041171972075</v>
      </c>
      <c r="M13" s="1">
        <v>4107.4278839813705</v>
      </c>
      <c r="N13" s="1">
        <v>1833692.7320062343</v>
      </c>
      <c r="O13" s="1">
        <v>1442.7165476052198</v>
      </c>
      <c r="P13" s="1">
        <v>603439.53984890622</v>
      </c>
      <c r="Q13" s="1">
        <v>1448.5651227524522</v>
      </c>
      <c r="R13" s="1">
        <v>2866.2075382763942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2035231.9851316698</v>
      </c>
      <c r="Y13" s="1">
        <v>1590.024988384117</v>
      </c>
      <c r="Z13" s="1">
        <v>0</v>
      </c>
      <c r="AA13" s="1">
        <v>199017.72118814391</v>
      </c>
      <c r="AB13" s="1">
        <v>44899.161568075149</v>
      </c>
      <c r="AC13" s="1">
        <v>211331.71815472844</v>
      </c>
      <c r="AD13" s="1">
        <v>0</v>
      </c>
    </row>
    <row r="14" spans="1:30" x14ac:dyDescent="0.2">
      <c r="A14" s="1">
        <v>6</v>
      </c>
      <c r="B14" s="1">
        <v>9</v>
      </c>
      <c r="C14" s="1">
        <v>12</v>
      </c>
      <c r="D14" s="1">
        <v>50</v>
      </c>
      <c r="E14" s="1">
        <v>2000</v>
      </c>
      <c r="F14" s="1">
        <v>5.2</v>
      </c>
      <c r="G14" s="1" t="s">
        <v>32</v>
      </c>
      <c r="H14" s="1">
        <v>4.7480001449584961</v>
      </c>
      <c r="I14" s="1">
        <v>2223524.6957478807</v>
      </c>
      <c r="J14" s="1">
        <v>1688.3255092998336</v>
      </c>
      <c r="K14" s="1">
        <v>1057927.9472579118</v>
      </c>
      <c r="L14" s="1">
        <v>1642.3041171972075</v>
      </c>
      <c r="M14" s="1">
        <v>4107.4278839813705</v>
      </c>
      <c r="N14" s="1">
        <v>1871089.7511698343</v>
      </c>
      <c r="O14" s="1">
        <v>1420.7211474334354</v>
      </c>
      <c r="P14" s="1">
        <v>453154.66278438695</v>
      </c>
      <c r="Q14" s="1">
        <v>1487.5067874508604</v>
      </c>
      <c r="R14" s="1">
        <v>2656.3391556223123</v>
      </c>
      <c r="S14" s="1">
        <v>22.547850960354481</v>
      </c>
      <c r="T14" s="1">
        <v>1.7068774383311492E-2</v>
      </c>
      <c r="U14" s="1">
        <v>0.38457283781187562</v>
      </c>
      <c r="V14" s="1">
        <v>0</v>
      </c>
      <c r="W14" s="1">
        <v>22.547850960354481</v>
      </c>
      <c r="X14" s="1">
        <v>2082414.0467926061</v>
      </c>
      <c r="Y14" s="1">
        <v>1576.3921625984906</v>
      </c>
      <c r="Z14" s="1">
        <v>0</v>
      </c>
      <c r="AA14" s="1">
        <v>203548.99726132498</v>
      </c>
      <c r="AB14" s="1">
        <v>45546.858997314412</v>
      </c>
      <c r="AC14" s="1">
        <v>222520.7437323918</v>
      </c>
      <c r="AD14" s="1">
        <v>0</v>
      </c>
    </row>
    <row r="15" spans="1:30" x14ac:dyDescent="0.2">
      <c r="A15" s="1">
        <v>6</v>
      </c>
      <c r="B15" s="1">
        <v>9</v>
      </c>
      <c r="C15" s="1">
        <v>12</v>
      </c>
      <c r="D15" s="1">
        <v>50</v>
      </c>
      <c r="E15" s="1">
        <v>2000</v>
      </c>
      <c r="F15" s="1">
        <v>5.3</v>
      </c>
      <c r="G15" s="1" t="s">
        <v>32</v>
      </c>
      <c r="H15" s="1">
        <v>5.246999979019165</v>
      </c>
      <c r="I15" s="1">
        <v>2200197.1107440153</v>
      </c>
      <c r="J15" s="1">
        <v>1691.1584248608881</v>
      </c>
      <c r="K15" s="1">
        <v>1044047.8432448121</v>
      </c>
      <c r="L15" s="1">
        <v>1644.6349158208591</v>
      </c>
      <c r="M15" s="1">
        <v>4107.4278839813705</v>
      </c>
      <c r="N15" s="1">
        <v>1920502.1028724965</v>
      </c>
      <c r="O15" s="1">
        <v>1476.1737916006891</v>
      </c>
      <c r="P15" s="1">
        <v>639526.40129769279</v>
      </c>
      <c r="Q15" s="1">
        <v>1434.0475946555889</v>
      </c>
      <c r="R15" s="1">
        <v>2921.9182051693533</v>
      </c>
      <c r="S15" s="1">
        <v>183.24870096584345</v>
      </c>
      <c r="T15" s="1">
        <v>0.14063599460156828</v>
      </c>
      <c r="U15" s="1">
        <v>25.751584836799182</v>
      </c>
      <c r="V15" s="1">
        <v>0</v>
      </c>
      <c r="W15" s="1">
        <v>183.24870096584345</v>
      </c>
      <c r="X15" s="1">
        <v>2101834.4060939373</v>
      </c>
      <c r="Y15" s="1">
        <v>1613.0732203330294</v>
      </c>
      <c r="Z15" s="1">
        <v>23.335423078083522</v>
      </c>
      <c r="AA15" s="1">
        <v>201398.63596097176</v>
      </c>
      <c r="AB15" s="1">
        <v>45042.073936380577</v>
      </c>
      <c r="AC15" s="1">
        <v>219393.12105337216</v>
      </c>
      <c r="AD15" s="1">
        <v>0</v>
      </c>
    </row>
    <row r="16" spans="1:30" x14ac:dyDescent="0.2">
      <c r="A16" s="1">
        <v>6</v>
      </c>
      <c r="B16" s="1">
        <v>9</v>
      </c>
      <c r="C16" s="1">
        <v>12</v>
      </c>
      <c r="D16" s="1">
        <v>50</v>
      </c>
      <c r="E16" s="1">
        <v>2000</v>
      </c>
      <c r="F16" s="1">
        <v>5.4</v>
      </c>
      <c r="G16" s="1" t="s">
        <v>32</v>
      </c>
      <c r="H16" s="1">
        <v>4.7139999866485596</v>
      </c>
      <c r="I16" s="1">
        <v>2338253.9113782155</v>
      </c>
      <c r="J16" s="1">
        <v>1705.5097821868821</v>
      </c>
      <c r="K16" s="1">
        <v>1068877.99721439</v>
      </c>
      <c r="L16" s="1">
        <v>1644.6349158208591</v>
      </c>
      <c r="M16" s="1">
        <v>4107.4278839813705</v>
      </c>
      <c r="N16" s="1">
        <v>1646591.4991569822</v>
      </c>
      <c r="O16" s="1">
        <v>1201.0149519744582</v>
      </c>
      <c r="P16" s="1">
        <v>460277.25274076452</v>
      </c>
      <c r="Q16" s="1">
        <v>1156.9557843713837</v>
      </c>
      <c r="R16" s="1">
        <v>2581.689471158581</v>
      </c>
      <c r="S16" s="1">
        <v>2.0366921848117272</v>
      </c>
      <c r="T16" s="1">
        <v>1.4844695224575271E-3</v>
      </c>
      <c r="U16" s="1">
        <v>3.0212038252173377E-3</v>
      </c>
      <c r="V16" s="1">
        <v>0</v>
      </c>
      <c r="W16" s="1">
        <v>2.0366921848117272</v>
      </c>
      <c r="X16" s="1">
        <v>1856341.6437433255</v>
      </c>
      <c r="Y16" s="1">
        <v>1353.0186907750185</v>
      </c>
      <c r="Z16" s="1">
        <v>0</v>
      </c>
      <c r="AA16" s="1">
        <v>213957.14888841112</v>
      </c>
      <c r="AB16" s="1">
        <v>47634.822901899279</v>
      </c>
      <c r="AC16" s="1">
        <v>226887.50580916536</v>
      </c>
      <c r="AD16" s="1">
        <v>0</v>
      </c>
    </row>
    <row r="17" spans="1:30" x14ac:dyDescent="0.2">
      <c r="A17" s="1">
        <v>6</v>
      </c>
      <c r="B17" s="1">
        <v>9</v>
      </c>
      <c r="C17" s="1">
        <v>12</v>
      </c>
      <c r="D17" s="1">
        <v>50</v>
      </c>
      <c r="E17" s="1">
        <v>2000</v>
      </c>
      <c r="F17" s="1">
        <v>5.5</v>
      </c>
      <c r="G17" s="1" t="s">
        <v>32</v>
      </c>
      <c r="H17" s="1">
        <v>5.8970000743865967</v>
      </c>
      <c r="I17" s="1">
        <v>2234569.8678515791</v>
      </c>
      <c r="J17" s="1">
        <v>1512.9112172319426</v>
      </c>
      <c r="K17" s="1">
        <v>1103084.4604540206</v>
      </c>
      <c r="L17" s="1">
        <v>1387.3813886702196</v>
      </c>
      <c r="M17" s="1">
        <v>4107.4278839813705</v>
      </c>
      <c r="N17" s="1">
        <v>1450471.6778069239</v>
      </c>
      <c r="O17" s="1">
        <v>982.03905064788341</v>
      </c>
      <c r="P17" s="1">
        <v>383937.98866461974</v>
      </c>
      <c r="Q17" s="1">
        <v>1022.7751953810412</v>
      </c>
      <c r="R17" s="1">
        <v>2077.3115212971225</v>
      </c>
      <c r="S17" s="1">
        <v>241.22699914006284</v>
      </c>
      <c r="T17" s="1">
        <v>0.16288116079680137</v>
      </c>
      <c r="U17" s="1">
        <v>37.947802077918951</v>
      </c>
      <c r="V17" s="1">
        <v>0</v>
      </c>
      <c r="W17" s="1">
        <v>237.11404389059135</v>
      </c>
      <c r="X17" s="1">
        <v>1689585.7854718652</v>
      </c>
      <c r="Y17" s="1">
        <v>1140.8411785765463</v>
      </c>
      <c r="Z17" s="1">
        <v>10669.301393362981</v>
      </c>
      <c r="AA17" s="1">
        <v>205229.6712741307</v>
      </c>
      <c r="AB17" s="1">
        <v>52052.801667363106</v>
      </c>
      <c r="AC17" s="1">
        <v>241067.53752780502</v>
      </c>
      <c r="AD17" s="1">
        <v>0</v>
      </c>
    </row>
    <row r="18" spans="1:30" x14ac:dyDescent="0.2">
      <c r="A18" s="1">
        <v>6</v>
      </c>
      <c r="B18" s="1">
        <v>9</v>
      </c>
      <c r="C18" s="1">
        <v>12</v>
      </c>
      <c r="D18" s="1">
        <v>50</v>
      </c>
      <c r="E18" s="1">
        <v>2000</v>
      </c>
      <c r="F18" s="1">
        <v>5.6</v>
      </c>
      <c r="G18" s="1" t="s">
        <v>32</v>
      </c>
      <c r="H18" s="1">
        <v>4.3819999694824219</v>
      </c>
      <c r="I18" s="1">
        <v>2288969.3553635902</v>
      </c>
      <c r="J18" s="1">
        <v>1690.5238961326368</v>
      </c>
      <c r="K18" s="1">
        <v>989076.38853787445</v>
      </c>
      <c r="L18" s="1">
        <v>1644.6349158208591</v>
      </c>
      <c r="M18" s="1">
        <v>4107.4278839813705</v>
      </c>
      <c r="N18" s="1">
        <v>1935778.2921597029</v>
      </c>
      <c r="O18" s="1">
        <v>1429.673775598008</v>
      </c>
      <c r="P18" s="1">
        <v>539886.77088907757</v>
      </c>
      <c r="Q18" s="1">
        <v>1456.4264745005125</v>
      </c>
      <c r="R18" s="1">
        <v>2805.5095015119305</v>
      </c>
      <c r="S18" s="1">
        <v>358.36763611540664</v>
      </c>
      <c r="T18" s="1">
        <v>0.26292563177946193</v>
      </c>
      <c r="U18" s="1">
        <v>94.15490724710898</v>
      </c>
      <c r="V18" s="1">
        <v>0</v>
      </c>
      <c r="W18" s="1">
        <v>358.36763611540664</v>
      </c>
      <c r="X18" s="1">
        <v>2164295.5962801953</v>
      </c>
      <c r="Y18" s="1">
        <v>1587.8911197947141</v>
      </c>
      <c r="Z18" s="1">
        <v>0</v>
      </c>
      <c r="AA18" s="1">
        <v>209746.73255606578</v>
      </c>
      <c r="AB18" s="1">
        <v>47357.540245935699</v>
      </c>
      <c r="AC18" s="1">
        <v>232202.87953688062</v>
      </c>
      <c r="AD18" s="1">
        <v>0</v>
      </c>
    </row>
    <row r="19" spans="1:30" x14ac:dyDescent="0.2">
      <c r="A19" s="1">
        <v>6</v>
      </c>
      <c r="B19" s="1">
        <v>9</v>
      </c>
      <c r="C19" s="1">
        <v>12</v>
      </c>
      <c r="D19" s="1">
        <v>50</v>
      </c>
      <c r="E19" s="1">
        <v>2000</v>
      </c>
      <c r="F19" s="1">
        <v>5.7</v>
      </c>
      <c r="G19" s="1" t="s">
        <v>32</v>
      </c>
      <c r="H19" s="1">
        <v>4.6749999523162842</v>
      </c>
      <c r="I19" s="1">
        <v>2359847.0459248461</v>
      </c>
      <c r="J19" s="1">
        <v>1772.9880134672021</v>
      </c>
      <c r="K19" s="1">
        <v>1062507.991307786</v>
      </c>
      <c r="L19" s="1">
        <v>1737.5273434536318</v>
      </c>
      <c r="M19" s="1">
        <v>4107.4278839813705</v>
      </c>
      <c r="N19" s="1">
        <v>1888551.4542397978</v>
      </c>
      <c r="O19" s="1">
        <v>1418.8966598345587</v>
      </c>
      <c r="P19" s="1">
        <v>583758.21431345516</v>
      </c>
      <c r="Q19" s="1">
        <v>1416.3480404112606</v>
      </c>
      <c r="R19" s="1">
        <v>2936.4726508666618</v>
      </c>
      <c r="S19" s="1">
        <v>1.0342884394040084</v>
      </c>
      <c r="T19" s="1">
        <v>7.7301079178177011E-4</v>
      </c>
      <c r="U19" s="1">
        <v>7.9891857979021272E-4</v>
      </c>
      <c r="V19" s="1">
        <v>0</v>
      </c>
      <c r="W19" s="1">
        <v>1.0342884394040084</v>
      </c>
      <c r="X19" s="1">
        <v>2097314.4475784423</v>
      </c>
      <c r="Y19" s="1">
        <v>1567.4995871288806</v>
      </c>
      <c r="Z19" s="1">
        <v>0</v>
      </c>
      <c r="AA19" s="1">
        <v>215692.14281094255</v>
      </c>
      <c r="AB19" s="1">
        <v>47111.371569003502</v>
      </c>
      <c r="AC19" s="1">
        <v>223498.90290435959</v>
      </c>
      <c r="AD19" s="1">
        <v>0</v>
      </c>
    </row>
    <row r="20" spans="1:30" x14ac:dyDescent="0.2">
      <c r="A20" s="1">
        <v>6</v>
      </c>
      <c r="B20" s="1">
        <v>9</v>
      </c>
      <c r="C20" s="1">
        <v>12</v>
      </c>
      <c r="D20" s="1">
        <v>50</v>
      </c>
      <c r="E20" s="1">
        <v>2000</v>
      </c>
      <c r="F20" s="1">
        <v>5.8</v>
      </c>
      <c r="G20" s="1" t="s">
        <v>32</v>
      </c>
      <c r="H20" s="1">
        <v>4.5719997882843018</v>
      </c>
      <c r="I20" s="1">
        <v>2569617.7748341584</v>
      </c>
      <c r="J20" s="1">
        <v>1718.8078761432498</v>
      </c>
      <c r="K20" s="1">
        <v>1027459.7943162568</v>
      </c>
      <c r="L20" s="1">
        <v>1703.9450163794204</v>
      </c>
      <c r="M20" s="1">
        <v>4107.4278839813705</v>
      </c>
      <c r="N20" s="1">
        <v>1940920.0710336943</v>
      </c>
      <c r="O20" s="1">
        <v>1298.2742950058157</v>
      </c>
      <c r="P20" s="1">
        <v>378342.94576025003</v>
      </c>
      <c r="Q20" s="1">
        <v>1338.7718571758969</v>
      </c>
      <c r="R20" s="1">
        <v>2364.4924659534499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2188745.2730838358</v>
      </c>
      <c r="Y20" s="1">
        <v>1464.0436609256426</v>
      </c>
      <c r="Z20" s="1">
        <v>0</v>
      </c>
      <c r="AA20" s="1">
        <v>235119.56734315905</v>
      </c>
      <c r="AB20" s="1">
        <v>51665.426581488529</v>
      </c>
      <c r="AC20" s="1">
        <v>252118.60532402914</v>
      </c>
      <c r="AD20" s="1">
        <v>0</v>
      </c>
    </row>
    <row r="21" spans="1:30" x14ac:dyDescent="0.2">
      <c r="A21" s="1">
        <v>6</v>
      </c>
      <c r="B21" s="1">
        <v>9</v>
      </c>
      <c r="C21" s="1">
        <v>12</v>
      </c>
      <c r="D21" s="1">
        <v>50</v>
      </c>
      <c r="E21" s="1">
        <v>2000</v>
      </c>
      <c r="F21" s="1">
        <v>5.9</v>
      </c>
      <c r="G21" s="1" t="s">
        <v>32</v>
      </c>
      <c r="H21" s="1">
        <v>4.5059998035430908</v>
      </c>
      <c r="I21" s="1">
        <v>2535406.4068077584</v>
      </c>
      <c r="J21" s="1">
        <v>1713.1124370322691</v>
      </c>
      <c r="K21" s="1">
        <v>1033848.4856440887</v>
      </c>
      <c r="L21" s="1">
        <v>1677.6073583247539</v>
      </c>
      <c r="M21" s="1">
        <v>4107.4278839813705</v>
      </c>
      <c r="N21" s="1">
        <v>1776644.0295478993</v>
      </c>
      <c r="O21" s="1">
        <v>1200.435155099932</v>
      </c>
      <c r="P21" s="1">
        <v>314736.73469824571</v>
      </c>
      <c r="Q21" s="1">
        <v>1217.3412159598738</v>
      </c>
      <c r="R21" s="1">
        <v>2224.2181587529813</v>
      </c>
      <c r="S21" s="1">
        <v>16.547243593141502</v>
      </c>
      <c r="T21" s="1">
        <v>1.1210869643049797E-2</v>
      </c>
      <c r="U21" s="1">
        <v>0.18538330727634686</v>
      </c>
      <c r="V21" s="1">
        <v>0</v>
      </c>
      <c r="W21" s="1">
        <v>16.547243593141502</v>
      </c>
      <c r="X21" s="1">
        <v>2019155.6851773018</v>
      </c>
      <c r="Y21" s="1">
        <v>1367.9916566241882</v>
      </c>
      <c r="Z21" s="1">
        <v>0</v>
      </c>
      <c r="AA21" s="1">
        <v>232029.89120826279</v>
      </c>
      <c r="AB21" s="1">
        <v>51976.39678058507</v>
      </c>
      <c r="AC21" s="1">
        <v>247563.31065831892</v>
      </c>
      <c r="AD21" s="1">
        <v>0</v>
      </c>
    </row>
    <row r="22" spans="1:30" x14ac:dyDescent="0.2">
      <c r="A22" s="1">
        <v>6</v>
      </c>
      <c r="B22" s="1">
        <v>9</v>
      </c>
      <c r="C22" s="1">
        <v>12</v>
      </c>
      <c r="D22" s="1">
        <v>50</v>
      </c>
      <c r="E22" s="1">
        <v>2000</v>
      </c>
      <c r="F22" s="1">
        <v>6</v>
      </c>
      <c r="G22" s="1" t="s">
        <v>32</v>
      </c>
      <c r="H22" s="1">
        <v>5.2639999389648437</v>
      </c>
      <c r="I22" s="1">
        <v>2581306.2234666534</v>
      </c>
      <c r="J22" s="1">
        <v>1752.4142725503418</v>
      </c>
      <c r="K22" s="1">
        <v>1025753.4734010076</v>
      </c>
      <c r="L22" s="1">
        <v>1737.5273434536318</v>
      </c>
      <c r="M22" s="1">
        <v>4107.4278839813705</v>
      </c>
      <c r="N22" s="1">
        <v>1865918.329606673</v>
      </c>
      <c r="O22" s="1">
        <v>1266.746999054089</v>
      </c>
      <c r="P22" s="1">
        <v>375542.67117743468</v>
      </c>
      <c r="Q22" s="1">
        <v>1258.1089947925684</v>
      </c>
      <c r="R22" s="1">
        <v>2437.3247834203557</v>
      </c>
      <c r="S22" s="1">
        <v>664.05820831747951</v>
      </c>
      <c r="T22" s="1">
        <v>0.45143318036538377</v>
      </c>
      <c r="U22" s="1">
        <v>137.78030143991725</v>
      </c>
      <c r="V22" s="1">
        <v>0</v>
      </c>
      <c r="W22" s="1">
        <v>374.3297203731122</v>
      </c>
      <c r="X22" s="1">
        <v>2093408.1389584797</v>
      </c>
      <c r="Y22" s="1">
        <v>1423.1190611546428</v>
      </c>
      <c r="Z22" s="1">
        <v>0</v>
      </c>
      <c r="AA22" s="1">
        <v>235873.19653840843</v>
      </c>
      <c r="AB22" s="1">
        <v>51958.96320357683</v>
      </c>
      <c r="AC22" s="1">
        <v>248197.57407534734</v>
      </c>
      <c r="AD22" s="1">
        <v>0</v>
      </c>
    </row>
    <row r="23" spans="1:30" x14ac:dyDescent="0.2">
      <c r="A23" s="1">
        <v>6</v>
      </c>
      <c r="B23" s="1">
        <v>9</v>
      </c>
      <c r="C23" s="1">
        <v>12</v>
      </c>
      <c r="D23" s="1">
        <v>50</v>
      </c>
      <c r="E23" s="1">
        <v>2000</v>
      </c>
      <c r="F23" s="1">
        <v>6.1</v>
      </c>
      <c r="G23" s="1" t="s">
        <v>32</v>
      </c>
      <c r="H23" s="1">
        <v>5.7330000400543213</v>
      </c>
      <c r="I23" s="1">
        <v>2418790.8606873779</v>
      </c>
      <c r="J23" s="1">
        <v>1615.7587579742003</v>
      </c>
      <c r="K23" s="1">
        <v>1113379.2362207784</v>
      </c>
      <c r="L23" s="1">
        <v>1580.6423457883734</v>
      </c>
      <c r="M23" s="1">
        <v>4107.4278839813705</v>
      </c>
      <c r="N23" s="1">
        <v>1273699.0841474445</v>
      </c>
      <c r="O23" s="1">
        <v>850.8343915480591</v>
      </c>
      <c r="P23" s="1">
        <v>246029.75819680447</v>
      </c>
      <c r="Q23" s="1">
        <v>849.69039339347273</v>
      </c>
      <c r="R23" s="1">
        <v>1868.3452175396305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1548647.418412837</v>
      </c>
      <c r="Y23" s="1">
        <v>1022.2095171041829</v>
      </c>
      <c r="Z23" s="1">
        <v>7214.7298932714102</v>
      </c>
      <c r="AA23" s="1">
        <v>221588.91305616123</v>
      </c>
      <c r="AB23" s="1">
        <v>51686.534239381268</v>
      </c>
      <c r="AC23" s="1">
        <v>256007.50854845278</v>
      </c>
      <c r="AD23" s="1">
        <v>0</v>
      </c>
    </row>
    <row r="24" spans="1:30" x14ac:dyDescent="0.2">
      <c r="A24" s="1">
        <v>6</v>
      </c>
      <c r="B24" s="1">
        <v>9</v>
      </c>
      <c r="C24" s="1">
        <v>12</v>
      </c>
      <c r="D24" s="1">
        <v>50</v>
      </c>
      <c r="E24" s="1">
        <v>2000</v>
      </c>
      <c r="F24" s="1">
        <v>6.2</v>
      </c>
      <c r="G24" s="1" t="s">
        <v>32</v>
      </c>
      <c r="H24" s="1">
        <v>7.4660000801086426</v>
      </c>
      <c r="I24" s="1">
        <v>2193605.0418067747</v>
      </c>
      <c r="J24" s="1">
        <v>1370.1468093733758</v>
      </c>
      <c r="K24" s="1">
        <v>1157512.915245756</v>
      </c>
      <c r="L24" s="1">
        <v>1276.2437858530884</v>
      </c>
      <c r="M24" s="1">
        <v>4107.4278839813705</v>
      </c>
      <c r="N24" s="1">
        <v>907820.02274579939</v>
      </c>
      <c r="O24" s="1">
        <v>567.03311851705143</v>
      </c>
      <c r="P24" s="1">
        <v>200707.07882410957</v>
      </c>
      <c r="Q24" s="1">
        <v>486.8527179359553</v>
      </c>
      <c r="R24" s="1">
        <v>1451.358417634101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1197232.9348679951</v>
      </c>
      <c r="Y24" s="1">
        <v>745.01116046546053</v>
      </c>
      <c r="Z24" s="1">
        <v>32577.299086803374</v>
      </c>
      <c r="AA24" s="1">
        <v>202046.73797672649</v>
      </c>
      <c r="AB24" s="1">
        <v>55302.598766502852</v>
      </c>
      <c r="AC24" s="1">
        <v>265706.24411200284</v>
      </c>
      <c r="AD24" s="1">
        <v>0</v>
      </c>
    </row>
    <row r="25" spans="1:30" x14ac:dyDescent="0.2">
      <c r="A25" s="1">
        <v>6</v>
      </c>
      <c r="B25" s="1">
        <v>9</v>
      </c>
      <c r="C25" s="1">
        <v>12</v>
      </c>
      <c r="D25" s="1">
        <v>50</v>
      </c>
      <c r="E25" s="1">
        <v>2000</v>
      </c>
      <c r="F25" s="1">
        <v>6.3000000000000007</v>
      </c>
      <c r="G25" s="1" t="s">
        <v>32</v>
      </c>
      <c r="H25" s="1">
        <v>5.0429999828338623</v>
      </c>
      <c r="I25" s="1">
        <v>2726210.8201388456</v>
      </c>
      <c r="J25" s="1">
        <v>1773.7220690558527</v>
      </c>
      <c r="K25" s="1">
        <v>1046026.8678560099</v>
      </c>
      <c r="L25" s="1">
        <v>1746.9627452783579</v>
      </c>
      <c r="M25" s="1">
        <v>4107.4278839813705</v>
      </c>
      <c r="N25" s="1">
        <v>1671869.6562267148</v>
      </c>
      <c r="O25" s="1">
        <v>1087.7486377532302</v>
      </c>
      <c r="P25" s="1">
        <v>196086.40134684241</v>
      </c>
      <c r="Q25" s="1">
        <v>1067.7538330622174</v>
      </c>
      <c r="R25" s="1">
        <v>2014.9870981845943</v>
      </c>
      <c r="S25" s="1">
        <v>240.03723719661866</v>
      </c>
      <c r="T25" s="1">
        <v>0.15678460953404225</v>
      </c>
      <c r="U25" s="1">
        <v>37.609563093715387</v>
      </c>
      <c r="V25" s="1">
        <v>0</v>
      </c>
      <c r="W25" s="1">
        <v>240.03723719661866</v>
      </c>
      <c r="X25" s="1">
        <v>1922699.7639845486</v>
      </c>
      <c r="Y25" s="1">
        <v>1255.8456982263544</v>
      </c>
      <c r="Z25" s="1">
        <v>0</v>
      </c>
      <c r="AA25" s="1">
        <v>249119.64025503249</v>
      </c>
      <c r="AB25" s="1">
        <v>53226.354110748478</v>
      </c>
      <c r="AC25" s="1">
        <v>254266.06114453898</v>
      </c>
      <c r="AD25" s="1">
        <v>0</v>
      </c>
    </row>
    <row r="26" spans="1:30" x14ac:dyDescent="0.2">
      <c r="A26" s="1">
        <v>6</v>
      </c>
      <c r="B26" s="1">
        <v>9</v>
      </c>
      <c r="C26" s="1">
        <v>12</v>
      </c>
      <c r="D26" s="1">
        <v>50</v>
      </c>
      <c r="E26" s="1">
        <v>2000</v>
      </c>
      <c r="F26" s="1">
        <v>6.4</v>
      </c>
      <c r="G26" s="1" t="s">
        <v>32</v>
      </c>
      <c r="H26" s="1">
        <v>12.030999898910522</v>
      </c>
      <c r="I26" s="1">
        <v>1551998.841415724</v>
      </c>
      <c r="J26" s="1">
        <v>893.49386379719283</v>
      </c>
      <c r="K26" s="1">
        <v>946182.37903314363</v>
      </c>
      <c r="L26" s="1">
        <v>598.93150582806845</v>
      </c>
      <c r="M26" s="1">
        <v>4107.4278839813705</v>
      </c>
      <c r="N26" s="1">
        <v>227476.20846370701</v>
      </c>
      <c r="O26" s="1">
        <v>130.95924494168509</v>
      </c>
      <c r="P26" s="1">
        <v>21855.126171622207</v>
      </c>
      <c r="Q26" s="1">
        <v>66.414283071598675</v>
      </c>
      <c r="R26" s="1">
        <v>636.8803844828326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566869.92464541411</v>
      </c>
      <c r="Y26" s="1">
        <v>325.22657753609531</v>
      </c>
      <c r="Z26" s="1">
        <v>103905.54307653297</v>
      </c>
      <c r="AA26" s="1">
        <v>145004.68486895048</v>
      </c>
      <c r="AB26" s="1">
        <v>60533.843362476706</v>
      </c>
      <c r="AC26" s="1">
        <v>289803.48756804399</v>
      </c>
      <c r="AD26" s="1">
        <v>0</v>
      </c>
    </row>
    <row r="27" spans="1:30" x14ac:dyDescent="0.2">
      <c r="A27" s="1">
        <v>6</v>
      </c>
      <c r="B27" s="1">
        <v>9</v>
      </c>
      <c r="C27" s="1">
        <v>12</v>
      </c>
      <c r="D27" s="1">
        <v>50</v>
      </c>
      <c r="E27" s="1">
        <v>2000</v>
      </c>
      <c r="F27" s="1">
        <v>6.5</v>
      </c>
      <c r="G27" s="1" t="s">
        <v>32</v>
      </c>
      <c r="H27" s="1">
        <v>12.378999948501587</v>
      </c>
      <c r="I27" s="1">
        <v>1593290.1706149331</v>
      </c>
      <c r="J27" s="1">
        <v>924.18223353534404</v>
      </c>
      <c r="K27" s="1">
        <v>1011034.8503703091</v>
      </c>
      <c r="L27" s="1">
        <v>620.51131369272809</v>
      </c>
      <c r="M27" s="1">
        <v>4107.4278839813705</v>
      </c>
      <c r="N27" s="1">
        <v>228202.30429881811</v>
      </c>
      <c r="O27" s="1">
        <v>132.36792592738868</v>
      </c>
      <c r="P27" s="1">
        <v>19000.069719617244</v>
      </c>
      <c r="Q27" s="1">
        <v>69.952227983315424</v>
      </c>
      <c r="R27" s="1">
        <v>579.5894969392466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565705.84367499617</v>
      </c>
      <c r="Y27" s="1">
        <v>328.32608454729899</v>
      </c>
      <c r="Z27" s="1">
        <v>102533.85981392612</v>
      </c>
      <c r="AA27" s="1">
        <v>148596.13862954016</v>
      </c>
      <c r="AB27" s="1">
        <v>59896.489764854239</v>
      </c>
      <c r="AC27" s="1">
        <v>288317.39642511011</v>
      </c>
      <c r="AD27" s="1">
        <v>0</v>
      </c>
    </row>
    <row r="28" spans="1:30" x14ac:dyDescent="0.2">
      <c r="A28" s="1">
        <v>6</v>
      </c>
      <c r="B28" s="1">
        <v>9</v>
      </c>
      <c r="C28" s="1">
        <v>12</v>
      </c>
      <c r="D28" s="1">
        <v>50</v>
      </c>
      <c r="E28" s="1">
        <v>2000</v>
      </c>
      <c r="F28" s="1">
        <v>6.6</v>
      </c>
      <c r="G28" s="1" t="s">
        <v>32</v>
      </c>
      <c r="H28" s="1">
        <v>6.8070001602172852</v>
      </c>
      <c r="I28" s="1">
        <v>2459856.7085787021</v>
      </c>
      <c r="J28" s="1">
        <v>1454.675759064874</v>
      </c>
      <c r="K28" s="1">
        <v>1124649.7833686371</v>
      </c>
      <c r="L28" s="1">
        <v>1319.3636597712816</v>
      </c>
      <c r="M28" s="1">
        <v>4107.4278839813705</v>
      </c>
      <c r="N28" s="1">
        <v>684035.64347040839</v>
      </c>
      <c r="O28" s="1">
        <v>404.51546036097483</v>
      </c>
      <c r="P28" s="1">
        <v>59090.842184687863</v>
      </c>
      <c r="Q28" s="1">
        <v>399.35300655092215</v>
      </c>
      <c r="R28" s="1">
        <v>997.0446138065945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1000783.8703644123</v>
      </c>
      <c r="Y28" s="1">
        <v>590.78150552798843</v>
      </c>
      <c r="Z28" s="1">
        <v>22398.791991943108</v>
      </c>
      <c r="AA28" s="1">
        <v>226292.87767076405</v>
      </c>
      <c r="AB28" s="1">
        <v>58526.74323000983</v>
      </c>
      <c r="AC28" s="1">
        <v>280954.44958251074</v>
      </c>
      <c r="AD28" s="1">
        <v>0</v>
      </c>
    </row>
    <row r="29" spans="1:30" x14ac:dyDescent="0.2">
      <c r="A29" s="1">
        <v>6</v>
      </c>
      <c r="B29" s="1">
        <v>9</v>
      </c>
      <c r="C29" s="1">
        <v>12</v>
      </c>
      <c r="D29" s="1">
        <v>50</v>
      </c>
      <c r="E29" s="1">
        <v>2000</v>
      </c>
      <c r="F29" s="1">
        <v>6.7</v>
      </c>
      <c r="G29" s="1" t="s">
        <v>32</v>
      </c>
      <c r="H29" s="1">
        <v>13.86899995803833</v>
      </c>
      <c r="I29" s="1">
        <v>1148973.6934593723</v>
      </c>
      <c r="J29" s="1">
        <v>652.82596219282516</v>
      </c>
      <c r="K29" s="1">
        <v>660632.87682167324</v>
      </c>
      <c r="L29" s="1">
        <v>328.00855582253661</v>
      </c>
      <c r="M29" s="1">
        <v>4107.4278839813705</v>
      </c>
      <c r="N29" s="1">
        <v>112548.04486117268</v>
      </c>
      <c r="O29" s="1">
        <v>63.947752762029928</v>
      </c>
      <c r="P29" s="1">
        <v>5741.1691479755527</v>
      </c>
      <c r="Q29" s="1">
        <v>37.56230400649838</v>
      </c>
      <c r="R29" s="1">
        <v>371.05953430064983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466841.97920740908</v>
      </c>
      <c r="Y29" s="1">
        <v>264.6496480767625</v>
      </c>
      <c r="Z29" s="1">
        <v>124217.64940979765</v>
      </c>
      <c r="AA29" s="1">
        <v>109156.5949685149</v>
      </c>
      <c r="AB29" s="1">
        <v>61598.307451546018</v>
      </c>
      <c r="AC29" s="1">
        <v>297312.51106144948</v>
      </c>
      <c r="AD29" s="1">
        <v>0</v>
      </c>
    </row>
    <row r="30" spans="1:30" x14ac:dyDescent="0.2">
      <c r="A30" s="1">
        <v>6</v>
      </c>
      <c r="B30" s="1">
        <v>9</v>
      </c>
      <c r="C30" s="1">
        <v>12</v>
      </c>
      <c r="D30" s="1">
        <v>50</v>
      </c>
      <c r="E30" s="1">
        <v>2000</v>
      </c>
      <c r="F30" s="1">
        <v>6.8000000000000007</v>
      </c>
      <c r="G30" s="1" t="s">
        <v>32</v>
      </c>
      <c r="H30" s="1">
        <v>13.030999898910522</v>
      </c>
      <c r="I30" s="1">
        <v>1337327.7986782675</v>
      </c>
      <c r="J30" s="1">
        <v>760.70978309344002</v>
      </c>
      <c r="K30" s="1">
        <v>808248.78386854159</v>
      </c>
      <c r="L30" s="1">
        <v>370</v>
      </c>
      <c r="M30" s="1">
        <v>4107.4278839813705</v>
      </c>
      <c r="N30" s="1">
        <v>197284.19005718268</v>
      </c>
      <c r="O30" s="1">
        <v>112.22081345687297</v>
      </c>
      <c r="P30" s="1">
        <v>20968.856862179455</v>
      </c>
      <c r="Q30" s="1">
        <v>44.16666666666697</v>
      </c>
      <c r="R30" s="1">
        <v>656.71802402841786</v>
      </c>
      <c r="S30" s="1">
        <v>1.0220557958587051</v>
      </c>
      <c r="T30" s="1">
        <v>5.8236797484826502E-4</v>
      </c>
      <c r="U30" s="1">
        <v>5.9487341155803699E-4</v>
      </c>
      <c r="V30" s="1">
        <v>0</v>
      </c>
      <c r="W30" s="1">
        <v>1.0220557958587051</v>
      </c>
      <c r="X30" s="1">
        <v>534736.01815778296</v>
      </c>
      <c r="Y30" s="1">
        <v>304.69288783919257</v>
      </c>
      <c r="Z30" s="1">
        <v>112395.62320871319</v>
      </c>
      <c r="AA30" s="1">
        <v>126090.0972823608</v>
      </c>
      <c r="AB30" s="1">
        <v>60679.792269741294</v>
      </c>
      <c r="AC30" s="1">
        <v>291204.81932959415</v>
      </c>
      <c r="AD30" s="1">
        <v>0</v>
      </c>
    </row>
    <row r="31" spans="1:30" x14ac:dyDescent="0.2">
      <c r="A31" s="1">
        <v>6</v>
      </c>
      <c r="B31" s="1">
        <v>9</v>
      </c>
      <c r="C31" s="1">
        <v>12</v>
      </c>
      <c r="D31" s="1">
        <v>50</v>
      </c>
      <c r="E31" s="1">
        <v>2000</v>
      </c>
      <c r="F31" s="1">
        <v>6.9</v>
      </c>
      <c r="G31" s="1" t="s">
        <v>32</v>
      </c>
      <c r="H31" s="1">
        <v>7.8250000476837158</v>
      </c>
      <c r="I31" s="1">
        <v>2499113.5912036975</v>
      </c>
      <c r="J31" s="1">
        <v>1432.9779766076247</v>
      </c>
      <c r="K31" s="1">
        <v>1160842.7305267558</v>
      </c>
      <c r="L31" s="1">
        <v>1288.6961598893674</v>
      </c>
      <c r="M31" s="1">
        <v>4107.4278839813705</v>
      </c>
      <c r="N31" s="1">
        <v>389487.68524904782</v>
      </c>
      <c r="O31" s="1">
        <v>223.33009475289438</v>
      </c>
      <c r="P31" s="1">
        <v>17223.344378385187</v>
      </c>
      <c r="Q31" s="1">
        <v>230.92152852217987</v>
      </c>
      <c r="R31" s="1">
        <v>537.5456111026142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738493.025079816</v>
      </c>
      <c r="Y31" s="1">
        <v>420.79374648422566</v>
      </c>
      <c r="Z31" s="1">
        <v>37104.311035076578</v>
      </c>
      <c r="AA31" s="1">
        <v>229585.82399207994</v>
      </c>
      <c r="AB31" s="1">
        <v>61461.234936368011</v>
      </c>
      <c r="AC31" s="1">
        <v>292622.22406385298</v>
      </c>
      <c r="AD31" s="1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F1" workbookViewId="0">
      <selection activeCell="Q15" sqref="Q15"/>
    </sheetView>
  </sheetViews>
  <sheetFormatPr defaultRowHeight="16.5" x14ac:dyDescent="0.3"/>
  <cols>
    <col min="1" max="5" width="0" hidden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1">
        <v>6</v>
      </c>
      <c r="B2" s="1">
        <v>9</v>
      </c>
      <c r="C2" s="1">
        <v>12</v>
      </c>
      <c r="D2" s="1">
        <v>50</v>
      </c>
      <c r="E2" s="1">
        <v>2000</v>
      </c>
      <c r="F2" s="1">
        <v>4</v>
      </c>
      <c r="G2" s="1" t="s">
        <v>37</v>
      </c>
      <c r="H2" s="1">
        <v>780.28999996185303</v>
      </c>
      <c r="I2" s="1">
        <v>1813480.6173839753</v>
      </c>
      <c r="J2" s="1">
        <v>1536.8479808338773</v>
      </c>
      <c r="K2" s="1">
        <v>1000818.5434544135</v>
      </c>
      <c r="L2" s="1">
        <v>1407.3813886702192</v>
      </c>
      <c r="M2" s="1">
        <v>4107.4278839813705</v>
      </c>
      <c r="N2" s="1">
        <v>747577.50025305606</v>
      </c>
      <c r="O2" s="1">
        <v>633.54025445174238</v>
      </c>
      <c r="P2" s="1">
        <v>783030.28502951062</v>
      </c>
      <c r="Q2" s="1">
        <v>325.44889666236122</v>
      </c>
      <c r="R2" s="1">
        <v>6547.0466532683276</v>
      </c>
      <c r="S2" s="1">
        <v>5644.555982659901</v>
      </c>
      <c r="T2" s="1">
        <v>4.8120681864108281</v>
      </c>
      <c r="U2" s="1">
        <v>1114.7017457595205</v>
      </c>
      <c r="V2" s="1">
        <v>0</v>
      </c>
      <c r="W2" s="1">
        <v>297.33329848131689</v>
      </c>
      <c r="X2" s="1">
        <v>916769.97345365107</v>
      </c>
      <c r="Y2" s="1">
        <v>781.56007967063181</v>
      </c>
      <c r="Z2" s="1">
        <v>0</v>
      </c>
      <c r="AA2" s="1">
        <v>166979.63466049053</v>
      </c>
      <c r="AB2" s="1">
        <v>40323.778661303448</v>
      </c>
      <c r="AC2" s="1">
        <v>149067.38203434873</v>
      </c>
      <c r="AD2" s="1">
        <v>0</v>
      </c>
    </row>
    <row r="3" spans="1:30" x14ac:dyDescent="0.2">
      <c r="A3" s="1">
        <v>6</v>
      </c>
      <c r="B3" s="1">
        <v>9</v>
      </c>
      <c r="C3" s="1">
        <v>12</v>
      </c>
      <c r="D3" s="1">
        <v>50</v>
      </c>
      <c r="E3" s="1">
        <v>2000</v>
      </c>
      <c r="F3" s="1">
        <v>4.0999999999999996</v>
      </c>
      <c r="G3" s="1" t="s">
        <v>37</v>
      </c>
      <c r="H3" s="1">
        <v>792.60600018501282</v>
      </c>
      <c r="I3" s="1">
        <v>1812559.6060355632</v>
      </c>
      <c r="J3" s="1">
        <v>1536.0674627420026</v>
      </c>
      <c r="K3" s="1">
        <v>1009083.1017087181</v>
      </c>
      <c r="L3" s="1">
        <v>1420.5750103643152</v>
      </c>
      <c r="M3" s="1">
        <v>4107.4278839813705</v>
      </c>
      <c r="N3" s="1">
        <v>645441.97522788157</v>
      </c>
      <c r="O3" s="1">
        <v>546.98472476939116</v>
      </c>
      <c r="P3" s="1">
        <v>392235.1500481884</v>
      </c>
      <c r="Q3" s="1">
        <v>310.16001771566971</v>
      </c>
      <c r="R3" s="1">
        <v>4980.4232344446591</v>
      </c>
      <c r="S3" s="1">
        <v>3648.1066234090072</v>
      </c>
      <c r="T3" s="1">
        <v>3.1233789583981224</v>
      </c>
      <c r="U3" s="1">
        <v>666.00912805336588</v>
      </c>
      <c r="V3" s="1">
        <v>0</v>
      </c>
      <c r="W3" s="1">
        <v>285.59874394540839</v>
      </c>
      <c r="X3" s="1">
        <v>811570.89119349828</v>
      </c>
      <c r="Y3" s="1">
        <v>694.83809177525541</v>
      </c>
      <c r="Z3" s="1">
        <v>0</v>
      </c>
      <c r="AA3" s="1">
        <v>166768.31136849037</v>
      </c>
      <c r="AB3" s="1">
        <v>41165.495968477066</v>
      </c>
      <c r="AC3" s="1">
        <v>149197.2373607734</v>
      </c>
      <c r="AD3" s="1">
        <v>0</v>
      </c>
    </row>
    <row r="4" spans="1:30" x14ac:dyDescent="0.2">
      <c r="A4" s="1">
        <v>6</v>
      </c>
      <c r="B4" s="1">
        <v>9</v>
      </c>
      <c r="C4" s="1">
        <v>12</v>
      </c>
      <c r="D4" s="1">
        <v>50</v>
      </c>
      <c r="E4" s="1">
        <v>2000</v>
      </c>
      <c r="F4" s="1">
        <v>4.2</v>
      </c>
      <c r="G4" s="1" t="s">
        <v>37</v>
      </c>
      <c r="H4" s="1">
        <v>684.16700005531311</v>
      </c>
      <c r="I4" s="1">
        <v>1859219.0986218951</v>
      </c>
      <c r="J4" s="1">
        <v>1481.4494809736216</v>
      </c>
      <c r="K4" s="1">
        <v>1021585.6459622488</v>
      </c>
      <c r="L4" s="1">
        <v>1319.3636597712816</v>
      </c>
      <c r="M4" s="1">
        <v>4107.4278839813705</v>
      </c>
      <c r="N4" s="1">
        <v>765801.45292296307</v>
      </c>
      <c r="O4" s="1">
        <v>610.20036089479129</v>
      </c>
      <c r="P4" s="1">
        <v>822872.96495222196</v>
      </c>
      <c r="Q4" s="1">
        <v>297.39095126451502</v>
      </c>
      <c r="R4" s="1">
        <v>7464.4797133962584</v>
      </c>
      <c r="S4" s="1">
        <v>2909.7188882604573</v>
      </c>
      <c r="T4" s="1">
        <v>2.3166551658124659</v>
      </c>
      <c r="U4" s="1">
        <v>510.84569969197713</v>
      </c>
      <c r="V4" s="1">
        <v>0</v>
      </c>
      <c r="W4" s="1">
        <v>306.48356551669076</v>
      </c>
      <c r="X4" s="1">
        <v>950640.83161663229</v>
      </c>
      <c r="Y4" s="1">
        <v>756.87964300687281</v>
      </c>
      <c r="Z4" s="1">
        <v>0</v>
      </c>
      <c r="AA4" s="1">
        <v>171117.9069878716</v>
      </c>
      <c r="AB4" s="1">
        <v>43729.115487864183</v>
      </c>
      <c r="AC4" s="1">
        <v>162259.57141817803</v>
      </c>
      <c r="AD4" s="1">
        <v>0</v>
      </c>
    </row>
    <row r="5" spans="1:30" x14ac:dyDescent="0.2">
      <c r="A5" s="1">
        <v>6</v>
      </c>
      <c r="B5" s="1">
        <v>9</v>
      </c>
      <c r="C5" s="1">
        <v>12</v>
      </c>
      <c r="D5" s="1">
        <v>50</v>
      </c>
      <c r="E5" s="1">
        <v>2000</v>
      </c>
      <c r="F5" s="1">
        <v>4.3</v>
      </c>
      <c r="G5" s="1" t="s">
        <v>37</v>
      </c>
      <c r="H5" s="1">
        <v>662.91599988937378</v>
      </c>
      <c r="I5" s="1">
        <v>1907831.6594998746</v>
      </c>
      <c r="J5" s="1">
        <v>1517.7658389020482</v>
      </c>
      <c r="K5" s="1">
        <v>978307.47243430489</v>
      </c>
      <c r="L5" s="1">
        <v>1418.244211740664</v>
      </c>
      <c r="M5" s="1">
        <v>4107.4278839813705</v>
      </c>
      <c r="N5" s="1">
        <v>789371.5944758408</v>
      </c>
      <c r="O5" s="1">
        <v>627.98058430854473</v>
      </c>
      <c r="P5" s="1">
        <v>757791.89211856562</v>
      </c>
      <c r="Q5" s="1">
        <v>312.53102240382441</v>
      </c>
      <c r="R5" s="1">
        <v>6737.7308272014734</v>
      </c>
      <c r="S5" s="1">
        <v>3674.8803183047667</v>
      </c>
      <c r="T5" s="1">
        <v>2.91425877740267</v>
      </c>
      <c r="U5" s="1">
        <v>628.52936189594675</v>
      </c>
      <c r="V5" s="1">
        <v>0</v>
      </c>
      <c r="W5" s="1">
        <v>308.13596420598878</v>
      </c>
      <c r="X5" s="1">
        <v>969516.60311974585</v>
      </c>
      <c r="Y5" s="1">
        <v>768.84742515443759</v>
      </c>
      <c r="Z5" s="1">
        <v>0</v>
      </c>
      <c r="AA5" s="1">
        <v>175578.20522717023</v>
      </c>
      <c r="AB5" s="1">
        <v>44227.504096248726</v>
      </c>
      <c r="AC5" s="1">
        <v>164475.91445209036</v>
      </c>
      <c r="AD5" s="1">
        <v>0</v>
      </c>
    </row>
    <row r="6" spans="1:30" x14ac:dyDescent="0.2">
      <c r="A6" s="1">
        <v>6</v>
      </c>
      <c r="B6" s="1">
        <v>9</v>
      </c>
      <c r="C6" s="1">
        <v>12</v>
      </c>
      <c r="D6" s="1">
        <v>50</v>
      </c>
      <c r="E6" s="1">
        <v>2000</v>
      </c>
      <c r="F6" s="1">
        <v>4.4000000000000004</v>
      </c>
      <c r="G6" s="1" t="s">
        <v>37</v>
      </c>
      <c r="H6" s="1">
        <v>676.95299983024597</v>
      </c>
      <c r="I6" s="1">
        <v>1962529.5467623186</v>
      </c>
      <c r="J6" s="1">
        <v>1562.5235244922919</v>
      </c>
      <c r="K6" s="1">
        <v>1017675.8407734717</v>
      </c>
      <c r="L6" s="1">
        <v>1473.2040338831366</v>
      </c>
      <c r="M6" s="1">
        <v>4107.4278839813705</v>
      </c>
      <c r="N6" s="1">
        <v>830539.96864526556</v>
      </c>
      <c r="O6" s="1">
        <v>661.25793681947891</v>
      </c>
      <c r="P6" s="1">
        <v>804600.63426615379</v>
      </c>
      <c r="Q6" s="1">
        <v>317.32897358263153</v>
      </c>
      <c r="R6" s="1">
        <v>7542.7639415240938</v>
      </c>
      <c r="S6" s="1">
        <v>3160.3055358987835</v>
      </c>
      <c r="T6" s="1">
        <v>2.5121665627176339</v>
      </c>
      <c r="U6" s="1">
        <v>583.58759971388838</v>
      </c>
      <c r="V6" s="1">
        <v>0</v>
      </c>
      <c r="W6" s="1">
        <v>314.36688414072341</v>
      </c>
      <c r="X6" s="1">
        <v>1001578.8186788559</v>
      </c>
      <c r="Y6" s="1">
        <v>796.16758241562468</v>
      </c>
      <c r="Z6" s="1">
        <v>0</v>
      </c>
      <c r="AA6" s="1">
        <v>180483.74865678311</v>
      </c>
      <c r="AB6" s="1">
        <v>44507.798758188816</v>
      </c>
      <c r="AC6" s="1">
        <v>166784.30004444314</v>
      </c>
      <c r="AD6" s="1">
        <v>0</v>
      </c>
    </row>
    <row r="7" spans="1:30" x14ac:dyDescent="0.2">
      <c r="A7" s="1">
        <v>6</v>
      </c>
      <c r="B7" s="1">
        <v>9</v>
      </c>
      <c r="C7" s="1">
        <v>12</v>
      </c>
      <c r="D7" s="1">
        <v>50</v>
      </c>
      <c r="E7" s="1">
        <v>2000</v>
      </c>
      <c r="F7" s="1">
        <v>4.5</v>
      </c>
      <c r="G7" s="1" t="s">
        <v>37</v>
      </c>
      <c r="H7" s="1">
        <v>595.9449999332428</v>
      </c>
      <c r="I7" s="1">
        <v>1934787.1932056393</v>
      </c>
      <c r="J7" s="1">
        <v>1464.6382991715664</v>
      </c>
      <c r="K7" s="1">
        <v>1028149.245860639</v>
      </c>
      <c r="L7" s="1">
        <v>1319.3636597712816</v>
      </c>
      <c r="M7" s="1">
        <v>4107.4278839813705</v>
      </c>
      <c r="N7" s="1">
        <v>756454.63468331902</v>
      </c>
      <c r="O7" s="1">
        <v>572.63787636890163</v>
      </c>
      <c r="P7" s="1">
        <v>712673.61293645704</v>
      </c>
      <c r="Q7" s="1">
        <v>285.99088709977696</v>
      </c>
      <c r="R7" s="1">
        <v>7619.3991425978738</v>
      </c>
      <c r="S7" s="1">
        <v>6692.9603889545879</v>
      </c>
      <c r="T7" s="1">
        <v>5.0436777610810761</v>
      </c>
      <c r="U7" s="1">
        <v>1237.681849248751</v>
      </c>
      <c r="V7" s="1">
        <v>0</v>
      </c>
      <c r="W7" s="1">
        <v>291.12818345654523</v>
      </c>
      <c r="X7" s="1">
        <v>958428.67096440261</v>
      </c>
      <c r="Y7" s="1">
        <v>722.25220117890171</v>
      </c>
      <c r="Z7" s="1">
        <v>0</v>
      </c>
      <c r="AA7" s="1">
        <v>178394.63500395286</v>
      </c>
      <c r="AB7" s="1">
        <v>46362.984288283682</v>
      </c>
      <c r="AC7" s="1">
        <v>182714.3776868234</v>
      </c>
      <c r="AD7" s="1">
        <v>0</v>
      </c>
    </row>
    <row r="8" spans="1:30" x14ac:dyDescent="0.2">
      <c r="A8" s="1">
        <v>6</v>
      </c>
      <c r="B8" s="1">
        <v>9</v>
      </c>
      <c r="C8" s="1">
        <v>12</v>
      </c>
      <c r="D8" s="1">
        <v>50</v>
      </c>
      <c r="E8" s="1">
        <v>2000</v>
      </c>
      <c r="F8" s="1">
        <v>4.5999999999999996</v>
      </c>
      <c r="G8" s="1" t="s">
        <v>37</v>
      </c>
      <c r="H8" s="1">
        <v>590.26099991798401</v>
      </c>
      <c r="I8" s="1">
        <v>2059119.0344325202</v>
      </c>
      <c r="J8" s="1">
        <v>1496.4527866515409</v>
      </c>
      <c r="K8" s="1">
        <v>929994.3170544029</v>
      </c>
      <c r="L8" s="1">
        <v>1407.3813886702192</v>
      </c>
      <c r="M8" s="1">
        <v>4107.4278839813705</v>
      </c>
      <c r="N8" s="1">
        <v>926922.3463150491</v>
      </c>
      <c r="O8" s="1">
        <v>673.6354261010531</v>
      </c>
      <c r="P8" s="1">
        <v>838343.91971549077</v>
      </c>
      <c r="Q8" s="1">
        <v>315.69517602321412</v>
      </c>
      <c r="R8" s="1">
        <v>7175.1713192498546</v>
      </c>
      <c r="S8" s="1">
        <v>3198.4109257839018</v>
      </c>
      <c r="T8" s="1">
        <v>2.3380196825905717</v>
      </c>
      <c r="U8" s="1">
        <v>530.03500323273249</v>
      </c>
      <c r="V8" s="1">
        <v>0</v>
      </c>
      <c r="W8" s="1">
        <v>328.50080738907855</v>
      </c>
      <c r="X8" s="1">
        <v>1127386.6452101881</v>
      </c>
      <c r="Y8" s="1">
        <v>824.1130447442896</v>
      </c>
      <c r="Z8" s="1">
        <v>0</v>
      </c>
      <c r="AA8" s="1">
        <v>189780.25111882083</v>
      </c>
      <c r="AB8" s="1">
        <v>47582.242639904958</v>
      </c>
      <c r="AC8" s="1">
        <v>188385.6126223492</v>
      </c>
      <c r="AD8" s="1">
        <v>0</v>
      </c>
    </row>
    <row r="9" spans="1:30" x14ac:dyDescent="0.2">
      <c r="A9" s="1">
        <v>6</v>
      </c>
      <c r="B9" s="1">
        <v>9</v>
      </c>
      <c r="C9" s="1">
        <v>12</v>
      </c>
      <c r="D9" s="1">
        <v>50</v>
      </c>
      <c r="E9" s="1">
        <v>2000</v>
      </c>
      <c r="F9" s="1">
        <v>4.7</v>
      </c>
      <c r="G9" s="1" t="s">
        <v>37</v>
      </c>
      <c r="H9" s="1">
        <v>595.05999994277954</v>
      </c>
      <c r="I9" s="1">
        <v>2056838.7715018117</v>
      </c>
      <c r="J9" s="1">
        <v>1526.9775586501942</v>
      </c>
      <c r="K9" s="1">
        <v>997715.30047280132</v>
      </c>
      <c r="L9" s="1">
        <v>1353.2627965303486</v>
      </c>
      <c r="M9" s="1">
        <v>4107.4278839813705</v>
      </c>
      <c r="N9" s="1">
        <v>770638.39412984112</v>
      </c>
      <c r="O9" s="1">
        <v>572.1146207348487</v>
      </c>
      <c r="P9" s="1">
        <v>477624.35105852294</v>
      </c>
      <c r="Q9" s="1">
        <v>319.06090081427465</v>
      </c>
      <c r="R9" s="1">
        <v>5756.2403682374543</v>
      </c>
      <c r="S9" s="1">
        <v>5696.9622929927018</v>
      </c>
      <c r="T9" s="1">
        <v>4.2293706703732008</v>
      </c>
      <c r="U9" s="1">
        <v>1009.8632662643436</v>
      </c>
      <c r="V9" s="1">
        <v>0</v>
      </c>
      <c r="W9" s="1">
        <v>377.97000920276332</v>
      </c>
      <c r="X9" s="1">
        <v>983176.53683681297</v>
      </c>
      <c r="Y9" s="1">
        <v>729.90091821589681</v>
      </c>
      <c r="Z9" s="1">
        <v>0</v>
      </c>
      <c r="AA9" s="1">
        <v>189588.95959520113</v>
      </c>
      <c r="AB9" s="1">
        <v>47324.04048907393</v>
      </c>
      <c r="AC9" s="1">
        <v>187235.17085908592</v>
      </c>
      <c r="AD9" s="1">
        <v>0</v>
      </c>
    </row>
    <row r="10" spans="1:30" x14ac:dyDescent="0.2">
      <c r="A10" s="1">
        <v>6</v>
      </c>
      <c r="B10" s="1">
        <v>9</v>
      </c>
      <c r="C10" s="1">
        <v>12</v>
      </c>
      <c r="D10" s="1">
        <v>50</v>
      </c>
      <c r="E10" s="1">
        <v>2000</v>
      </c>
      <c r="F10" s="1">
        <v>4.8</v>
      </c>
      <c r="G10" s="1" t="s">
        <v>37</v>
      </c>
      <c r="H10" s="1">
        <v>505.04299998283386</v>
      </c>
      <c r="I10" s="1">
        <v>2147494.6784021952</v>
      </c>
      <c r="J10" s="1">
        <v>1553.9035299581731</v>
      </c>
      <c r="K10" s="1">
        <v>1023155.4266037003</v>
      </c>
      <c r="L10" s="1">
        <v>1418.244211740664</v>
      </c>
      <c r="M10" s="1">
        <v>4107.4278839813705</v>
      </c>
      <c r="N10" s="1">
        <v>813988.14308768266</v>
      </c>
      <c r="O10" s="1">
        <v>588.99286764665896</v>
      </c>
      <c r="P10" s="1">
        <v>713173.26126828894</v>
      </c>
      <c r="Q10" s="1">
        <v>306.14789741951154</v>
      </c>
      <c r="R10" s="1">
        <v>7046.7271141330111</v>
      </c>
      <c r="S10" s="1">
        <v>1616.2944376502355</v>
      </c>
      <c r="T10" s="1">
        <v>1.1771991534233326</v>
      </c>
      <c r="U10" s="1">
        <v>221.35775285133943</v>
      </c>
      <c r="V10" s="1">
        <v>0</v>
      </c>
      <c r="W10" s="1">
        <v>239.82527710571048</v>
      </c>
      <c r="X10" s="1">
        <v>1008309.7543862938</v>
      </c>
      <c r="Y10" s="1">
        <v>734.38438047071656</v>
      </c>
      <c r="Z10" s="1">
        <v>0</v>
      </c>
      <c r="AA10" s="1">
        <v>197403.21718110613</v>
      </c>
      <c r="AB10" s="1">
        <v>49002.605876353366</v>
      </c>
      <c r="AC10" s="1">
        <v>191594.58398587335</v>
      </c>
      <c r="AD10" s="1">
        <v>0</v>
      </c>
    </row>
    <row r="11" spans="1:30" x14ac:dyDescent="0.2">
      <c r="A11" s="1">
        <v>6</v>
      </c>
      <c r="B11" s="1">
        <v>9</v>
      </c>
      <c r="C11" s="1">
        <v>12</v>
      </c>
      <c r="D11" s="1">
        <v>50</v>
      </c>
      <c r="E11" s="1">
        <v>2000</v>
      </c>
      <c r="F11" s="1">
        <v>4.9000000000000004</v>
      </c>
      <c r="G11" s="1" t="s">
        <v>37</v>
      </c>
      <c r="H11" s="1">
        <v>509.35800004005432</v>
      </c>
      <c r="I11" s="1">
        <v>2128558.3777550752</v>
      </c>
      <c r="J11" s="1">
        <v>1531.3369624137231</v>
      </c>
      <c r="K11" s="1">
        <v>973471.97838582739</v>
      </c>
      <c r="L11" s="1">
        <v>1420.5750103643152</v>
      </c>
      <c r="M11" s="1">
        <v>4107.4278839813705</v>
      </c>
      <c r="N11" s="1">
        <v>749845.63350852823</v>
      </c>
      <c r="O11" s="1">
        <v>539.4572902939052</v>
      </c>
      <c r="P11" s="1">
        <v>451091.96881986078</v>
      </c>
      <c r="Q11" s="1">
        <v>311.20812822071605</v>
      </c>
      <c r="R11" s="1">
        <v>6345.3964037887472</v>
      </c>
      <c r="S11" s="1">
        <v>3268.8356103469423</v>
      </c>
      <c r="T11" s="1">
        <v>2.3499896551739341</v>
      </c>
      <c r="U11" s="1">
        <v>518.06953080294568</v>
      </c>
      <c r="V11" s="1">
        <v>0</v>
      </c>
      <c r="W11" s="1">
        <v>331.69870361401263</v>
      </c>
      <c r="X11" s="1">
        <v>984744.09111501474</v>
      </c>
      <c r="Y11" s="1">
        <v>707.93967729332473</v>
      </c>
      <c r="Z11" s="1">
        <v>0</v>
      </c>
      <c r="AA11" s="1">
        <v>195753.56909079209</v>
      </c>
      <c r="AB11" s="1">
        <v>48630.187631805486</v>
      </c>
      <c r="AC11" s="1">
        <v>194841.73456056212</v>
      </c>
      <c r="AD11" s="1">
        <v>0</v>
      </c>
    </row>
    <row r="12" spans="1:30" x14ac:dyDescent="0.2">
      <c r="A12" s="1">
        <v>6</v>
      </c>
      <c r="B12" s="1">
        <v>9</v>
      </c>
      <c r="C12" s="1">
        <v>12</v>
      </c>
      <c r="D12" s="1">
        <v>50</v>
      </c>
      <c r="E12" s="1">
        <v>2000</v>
      </c>
      <c r="F12" s="1">
        <v>5</v>
      </c>
      <c r="G12" s="1" t="s">
        <v>37</v>
      </c>
      <c r="H12" s="1">
        <v>535.40299987792969</v>
      </c>
      <c r="I12" s="1">
        <v>2194826.1941159773</v>
      </c>
      <c r="J12" s="1">
        <v>1541.3105295758266</v>
      </c>
      <c r="K12" s="1">
        <v>1065633.7658292514</v>
      </c>
      <c r="L12" s="1">
        <v>1407.3813886702192</v>
      </c>
      <c r="M12" s="1">
        <v>4107.4278839813705</v>
      </c>
      <c r="N12" s="1">
        <v>972689.30926197511</v>
      </c>
      <c r="O12" s="1">
        <v>683.06833515588141</v>
      </c>
      <c r="P12" s="1">
        <v>939429.29082034191</v>
      </c>
      <c r="Q12" s="1">
        <v>332.06696177173944</v>
      </c>
      <c r="R12" s="1">
        <v>8043.3408130801172</v>
      </c>
      <c r="S12" s="1">
        <v>4955.8968737150708</v>
      </c>
      <c r="T12" s="1">
        <v>3.4999271707027337</v>
      </c>
      <c r="U12" s="1">
        <v>965.22395669141167</v>
      </c>
      <c r="V12" s="1">
        <v>0</v>
      </c>
      <c r="W12" s="1">
        <v>335.59726958433293</v>
      </c>
      <c r="X12" s="1">
        <v>1192210.3207724667</v>
      </c>
      <c r="Y12" s="1">
        <v>841.95644122349347</v>
      </c>
      <c r="Z12" s="1">
        <v>0</v>
      </c>
      <c r="AA12" s="1">
        <v>201875.5923282718</v>
      </c>
      <c r="AB12" s="1">
        <v>50418.524294403323</v>
      </c>
      <c r="AC12" s="1">
        <v>192156.11015510032</v>
      </c>
      <c r="AD12" s="1">
        <v>0</v>
      </c>
    </row>
    <row r="13" spans="1:30" x14ac:dyDescent="0.2">
      <c r="A13" s="1">
        <v>6</v>
      </c>
      <c r="B13" s="1">
        <v>9</v>
      </c>
      <c r="C13" s="1">
        <v>12</v>
      </c>
      <c r="D13" s="1">
        <v>50</v>
      </c>
      <c r="E13" s="1">
        <v>2000</v>
      </c>
      <c r="F13" s="1">
        <v>5.0999999999999996</v>
      </c>
      <c r="G13" s="1" t="s">
        <v>37</v>
      </c>
      <c r="H13" s="1">
        <v>455.77199983596802</v>
      </c>
      <c r="I13" s="1">
        <v>2261564.0761514828</v>
      </c>
      <c r="J13" s="1">
        <v>1592.6507578531568</v>
      </c>
      <c r="K13" s="1">
        <v>932974.75732238987</v>
      </c>
      <c r="L13" s="1">
        <v>1579.506516192384</v>
      </c>
      <c r="M13" s="1">
        <v>4107.4278839813705</v>
      </c>
      <c r="N13" s="1">
        <v>833305.71398604964</v>
      </c>
      <c r="O13" s="1">
        <v>586.83500984933073</v>
      </c>
      <c r="P13" s="1">
        <v>687181.68196780735</v>
      </c>
      <c r="Q13" s="1">
        <v>294.6045177394285</v>
      </c>
      <c r="R13" s="1">
        <v>8550.7631349245003</v>
      </c>
      <c r="S13" s="1">
        <v>3119.6592387771389</v>
      </c>
      <c r="T13" s="1">
        <v>2.1953970716236024</v>
      </c>
      <c r="U13" s="1">
        <v>516.71569482254483</v>
      </c>
      <c r="V13" s="1">
        <v>0</v>
      </c>
      <c r="W13" s="1">
        <v>341.52894869668762</v>
      </c>
      <c r="X13" s="1">
        <v>1033272.8934101113</v>
      </c>
      <c r="Y13" s="1">
        <v>727.14489332168284</v>
      </c>
      <c r="Z13" s="1">
        <v>0</v>
      </c>
      <c r="AA13" s="1">
        <v>207678.06506884846</v>
      </c>
      <c r="AB13" s="1">
        <v>49768.058219418483</v>
      </c>
      <c r="AC13" s="1">
        <v>199367.99019355414</v>
      </c>
      <c r="AD13" s="1">
        <v>0</v>
      </c>
    </row>
    <row r="14" spans="1:30" x14ac:dyDescent="0.2">
      <c r="A14" s="1">
        <v>6</v>
      </c>
      <c r="B14" s="1">
        <v>9</v>
      </c>
      <c r="C14" s="1">
        <v>12</v>
      </c>
      <c r="D14" s="1">
        <v>50</v>
      </c>
      <c r="E14" s="1">
        <v>2000</v>
      </c>
      <c r="F14" s="1">
        <v>5.2</v>
      </c>
      <c r="G14" s="1" t="s">
        <v>37</v>
      </c>
      <c r="H14" s="1">
        <v>438.74300003051758</v>
      </c>
      <c r="I14" s="1">
        <v>2295124.9528803648</v>
      </c>
      <c r="J14" s="1">
        <v>1580.6645680994247</v>
      </c>
      <c r="K14" s="1">
        <v>1030032.0372495358</v>
      </c>
      <c r="L14" s="1">
        <v>1463.2040338831366</v>
      </c>
      <c r="M14" s="1">
        <v>4107.4278839813705</v>
      </c>
      <c r="N14" s="1">
        <v>834517.0189425156</v>
      </c>
      <c r="O14" s="1">
        <v>574.73623894112643</v>
      </c>
      <c r="P14" s="1">
        <v>730861.13852517004</v>
      </c>
      <c r="Q14" s="1">
        <v>279.84615064087484</v>
      </c>
      <c r="R14" s="1">
        <v>6814.5243353818696</v>
      </c>
      <c r="S14" s="1">
        <v>991.50315431688614</v>
      </c>
      <c r="T14" s="1">
        <v>0.68332402089378785</v>
      </c>
      <c r="U14" s="1">
        <v>173.11010891409722</v>
      </c>
      <c r="V14" s="1">
        <v>0</v>
      </c>
      <c r="W14" s="1">
        <v>285.79087314960816</v>
      </c>
      <c r="X14" s="1">
        <v>1089893.6001148808</v>
      </c>
      <c r="Y14" s="1">
        <v>751.13273612328112</v>
      </c>
      <c r="Z14" s="1">
        <v>0</v>
      </c>
      <c r="AA14" s="1">
        <v>210784.97224646242</v>
      </c>
      <c r="AB14" s="1">
        <v>50362.391833399</v>
      </c>
      <c r="AC14" s="1">
        <v>210985.33977404833</v>
      </c>
      <c r="AD14" s="1">
        <v>0</v>
      </c>
    </row>
    <row r="15" spans="1:30" x14ac:dyDescent="0.2">
      <c r="A15" s="1">
        <v>6</v>
      </c>
      <c r="B15" s="1">
        <v>9</v>
      </c>
      <c r="C15" s="1">
        <v>12</v>
      </c>
      <c r="D15" s="1">
        <v>50</v>
      </c>
      <c r="E15" s="1">
        <v>2000</v>
      </c>
      <c r="F15" s="1">
        <v>5.3</v>
      </c>
      <c r="G15" s="1" t="s">
        <v>37</v>
      </c>
      <c r="H15" s="1">
        <v>431.00600004196167</v>
      </c>
      <c r="I15" s="1">
        <v>2236787.1022668895</v>
      </c>
      <c r="J15" s="1">
        <v>1545.8100222991634</v>
      </c>
      <c r="K15" s="1">
        <v>1065475.7445268296</v>
      </c>
      <c r="L15" s="1">
        <v>1420.5750103643152</v>
      </c>
      <c r="M15" s="1">
        <v>4107.4278839813705</v>
      </c>
      <c r="N15" s="1">
        <v>942917.09122006409</v>
      </c>
      <c r="O15" s="1">
        <v>651.63586124399728</v>
      </c>
      <c r="P15" s="1">
        <v>731524.40075988451</v>
      </c>
      <c r="Q15" s="1">
        <v>309.84033493630341</v>
      </c>
      <c r="R15" s="1">
        <v>5458.5719890168457</v>
      </c>
      <c r="S15" s="1">
        <v>2871.81918277965</v>
      </c>
      <c r="T15" s="1">
        <v>1.9819318031605591</v>
      </c>
      <c r="U15" s="1">
        <v>495.65835604069912</v>
      </c>
      <c r="V15" s="1">
        <v>0</v>
      </c>
      <c r="W15" s="1">
        <v>336.69006799265026</v>
      </c>
      <c r="X15" s="1">
        <v>1166635.5337303628</v>
      </c>
      <c r="Y15" s="1">
        <v>805.13149325766926</v>
      </c>
      <c r="Z15" s="1">
        <v>23.335423078083522</v>
      </c>
      <c r="AA15" s="1">
        <v>205489.3117687036</v>
      </c>
      <c r="AB15" s="1">
        <v>49828.992589680885</v>
      </c>
      <c r="AC15" s="1">
        <v>210713.15309801107</v>
      </c>
      <c r="AD15" s="1">
        <v>0</v>
      </c>
    </row>
    <row r="16" spans="1:30" x14ac:dyDescent="0.2">
      <c r="A16" s="1">
        <v>6</v>
      </c>
      <c r="B16" s="1">
        <v>9</v>
      </c>
      <c r="C16" s="1">
        <v>12</v>
      </c>
      <c r="D16" s="1">
        <v>50</v>
      </c>
      <c r="E16" s="1">
        <v>2000</v>
      </c>
      <c r="F16" s="1">
        <v>5.4</v>
      </c>
      <c r="G16" s="1" t="s">
        <v>37</v>
      </c>
      <c r="H16" s="1">
        <v>375.14100003242493</v>
      </c>
      <c r="I16" s="1">
        <v>2375742.692657236</v>
      </c>
      <c r="J16" s="1">
        <v>1590.189218646075</v>
      </c>
      <c r="K16" s="1">
        <v>1016495.1513862959</v>
      </c>
      <c r="L16" s="1">
        <v>1580.6423457883734</v>
      </c>
      <c r="M16" s="1">
        <v>4107.4278839813705</v>
      </c>
      <c r="N16" s="1">
        <v>805198.41647151648</v>
      </c>
      <c r="O16" s="1">
        <v>538.95476336781553</v>
      </c>
      <c r="P16" s="1">
        <v>733315.57582770404</v>
      </c>
      <c r="Q16" s="1">
        <v>264.217877352301</v>
      </c>
      <c r="R16" s="1">
        <v>9037.3048155418837</v>
      </c>
      <c r="S16" s="1">
        <v>734.04407285244815</v>
      </c>
      <c r="T16" s="1">
        <v>0.49397313112546981</v>
      </c>
      <c r="U16" s="1">
        <v>122.02621833658888</v>
      </c>
      <c r="V16" s="1">
        <v>0</v>
      </c>
      <c r="W16" s="1">
        <v>281.10088135784463</v>
      </c>
      <c r="X16" s="1">
        <v>987154.24955617171</v>
      </c>
      <c r="Y16" s="1">
        <v>664.30299431774677</v>
      </c>
      <c r="Z16" s="1">
        <v>0</v>
      </c>
      <c r="AA16" s="1">
        <v>218055.04086487644</v>
      </c>
      <c r="AB16" s="1">
        <v>52008.908238231692</v>
      </c>
      <c r="AC16" s="1">
        <v>217160.92170516271</v>
      </c>
      <c r="AD16" s="1">
        <v>0</v>
      </c>
    </row>
    <row r="17" spans="1:30" x14ac:dyDescent="0.2">
      <c r="A17" s="1">
        <v>6</v>
      </c>
      <c r="B17" s="1">
        <v>9</v>
      </c>
      <c r="C17" s="1">
        <v>12</v>
      </c>
      <c r="D17" s="1">
        <v>50</v>
      </c>
      <c r="E17" s="1">
        <v>2000</v>
      </c>
      <c r="F17" s="1">
        <v>5.5</v>
      </c>
      <c r="G17" s="1" t="s">
        <v>37</v>
      </c>
      <c r="H17" s="1">
        <v>254.59999990463257</v>
      </c>
      <c r="I17" s="1">
        <v>2268169.2661733413</v>
      </c>
      <c r="J17" s="1">
        <v>1441.0224054468497</v>
      </c>
      <c r="K17" s="1">
        <v>1049642.9144412552</v>
      </c>
      <c r="L17" s="1">
        <v>1327.6825827315422</v>
      </c>
      <c r="M17" s="1">
        <v>4107.4278839813705</v>
      </c>
      <c r="N17" s="1">
        <v>731879.81842708541</v>
      </c>
      <c r="O17" s="1">
        <v>464.9808249219094</v>
      </c>
      <c r="P17" s="1">
        <v>582903.31313015369</v>
      </c>
      <c r="Q17" s="1">
        <v>231.2504880892252</v>
      </c>
      <c r="R17" s="1">
        <v>7599.9534365331965</v>
      </c>
      <c r="S17" s="1">
        <v>2905.035939176787</v>
      </c>
      <c r="T17" s="1">
        <v>1.8468124215999917</v>
      </c>
      <c r="U17" s="1">
        <v>546.91883785197115</v>
      </c>
      <c r="V17" s="1">
        <v>0</v>
      </c>
      <c r="W17" s="1">
        <v>349.61454625503393</v>
      </c>
      <c r="X17" s="1">
        <v>997156.89381495025</v>
      </c>
      <c r="Y17" s="1">
        <v>633.92046650664349</v>
      </c>
      <c r="Z17" s="1">
        <v>10669.301393362981</v>
      </c>
      <c r="AA17" s="1">
        <v>208839.03902796953</v>
      </c>
      <c r="AB17" s="1">
        <v>55077.87698355403</v>
      </c>
      <c r="AC17" s="1">
        <v>236462.13514524678</v>
      </c>
      <c r="AD17" s="1">
        <v>0</v>
      </c>
    </row>
    <row r="18" spans="1:30" x14ac:dyDescent="0.2">
      <c r="A18" s="1">
        <v>6</v>
      </c>
      <c r="B18" s="1">
        <v>9</v>
      </c>
      <c r="C18" s="1">
        <v>12</v>
      </c>
      <c r="D18" s="1">
        <v>50</v>
      </c>
      <c r="E18" s="1">
        <v>2000</v>
      </c>
      <c r="F18" s="1">
        <v>5.6</v>
      </c>
      <c r="G18" s="1" t="s">
        <v>37</v>
      </c>
      <c r="H18" s="1">
        <v>400.83099985122681</v>
      </c>
      <c r="I18" s="1">
        <v>2359051.5794601487</v>
      </c>
      <c r="J18" s="1">
        <v>1588.5869221953863</v>
      </c>
      <c r="K18" s="1">
        <v>991217.10430848994</v>
      </c>
      <c r="L18" s="1">
        <v>1579.506516192384</v>
      </c>
      <c r="M18" s="1">
        <v>4107.4278839813705</v>
      </c>
      <c r="N18" s="1">
        <v>783245.04912672332</v>
      </c>
      <c r="O18" s="1">
        <v>527.43774351967897</v>
      </c>
      <c r="P18" s="1">
        <v>805548.8148822675</v>
      </c>
      <c r="Q18" s="1">
        <v>262.93902879578491</v>
      </c>
      <c r="R18" s="1">
        <v>8620.0016676074611</v>
      </c>
      <c r="S18" s="1">
        <v>4704.8131367698224</v>
      </c>
      <c r="T18" s="1">
        <v>3.1554749408248308</v>
      </c>
      <c r="U18" s="1">
        <v>866.90526978592084</v>
      </c>
      <c r="V18" s="1">
        <v>0</v>
      </c>
      <c r="W18" s="1">
        <v>340.85883438032397</v>
      </c>
      <c r="X18" s="1">
        <v>1029972.6930247264</v>
      </c>
      <c r="Y18" s="1">
        <v>690.79322134455151</v>
      </c>
      <c r="Z18" s="1">
        <v>0</v>
      </c>
      <c r="AA18" s="1">
        <v>216894.70926829969</v>
      </c>
      <c r="AB18" s="1">
        <v>51958.295051631532</v>
      </c>
      <c r="AC18" s="1">
        <v>219722.35315574921</v>
      </c>
      <c r="AD18" s="1">
        <v>0</v>
      </c>
    </row>
    <row r="19" spans="1:30" x14ac:dyDescent="0.2">
      <c r="A19" s="1">
        <v>6</v>
      </c>
      <c r="B19" s="1">
        <v>9</v>
      </c>
      <c r="C19" s="1">
        <v>12</v>
      </c>
      <c r="D19" s="1">
        <v>50</v>
      </c>
      <c r="E19" s="1">
        <v>2000</v>
      </c>
      <c r="F19" s="1">
        <v>5.7</v>
      </c>
      <c r="G19" s="1" t="s">
        <v>37</v>
      </c>
      <c r="H19" s="1">
        <v>385.10500001907349</v>
      </c>
      <c r="I19" s="1">
        <v>2316298.0961475736</v>
      </c>
      <c r="J19" s="1">
        <v>1564.0095179929599</v>
      </c>
      <c r="K19" s="1">
        <v>1060099.6220459512</v>
      </c>
      <c r="L19" s="1">
        <v>1448.4860227867723</v>
      </c>
      <c r="M19" s="1">
        <v>4107.4278839813705</v>
      </c>
      <c r="N19" s="1">
        <v>862618.5424383377</v>
      </c>
      <c r="O19" s="1">
        <v>582.45681461062645</v>
      </c>
      <c r="P19" s="1">
        <v>676807.17094784521</v>
      </c>
      <c r="Q19" s="1">
        <v>297.49663918678516</v>
      </c>
      <c r="R19" s="1">
        <v>7076.6356852130393</v>
      </c>
      <c r="S19" s="1">
        <v>4796.2594802126187</v>
      </c>
      <c r="T19" s="1">
        <v>3.2232926614332116</v>
      </c>
      <c r="U19" s="1">
        <v>824.14486682252448</v>
      </c>
      <c r="V19" s="1">
        <v>0</v>
      </c>
      <c r="W19" s="1">
        <v>335.48483009195343</v>
      </c>
      <c r="X19" s="1">
        <v>1123977.2244872125</v>
      </c>
      <c r="Y19" s="1">
        <v>755.36103796183636</v>
      </c>
      <c r="Z19" s="1">
        <v>2.4788934580956266</v>
      </c>
      <c r="AA19" s="1">
        <v>212732.83597860724</v>
      </c>
      <c r="AB19" s="1">
        <v>52357.136764611329</v>
      </c>
      <c r="AC19" s="1">
        <v>220661.79788381612</v>
      </c>
      <c r="AD19" s="1">
        <v>0</v>
      </c>
    </row>
    <row r="20" spans="1:30" x14ac:dyDescent="0.2">
      <c r="A20" s="1">
        <v>6</v>
      </c>
      <c r="B20" s="1">
        <v>9</v>
      </c>
      <c r="C20" s="1">
        <v>12</v>
      </c>
      <c r="D20" s="1">
        <v>50</v>
      </c>
      <c r="E20" s="1">
        <v>2000</v>
      </c>
      <c r="F20" s="1">
        <v>5.8</v>
      </c>
      <c r="G20" s="1" t="s">
        <v>37</v>
      </c>
      <c r="H20" s="1">
        <v>306.47899985313416</v>
      </c>
      <c r="I20" s="1">
        <v>2566159.7097700518</v>
      </c>
      <c r="J20" s="1">
        <v>1602.8480385821686</v>
      </c>
      <c r="K20" s="1">
        <v>981891.70519882871</v>
      </c>
      <c r="L20" s="1">
        <v>1506.115046305594</v>
      </c>
      <c r="M20" s="1">
        <v>4107.4278839813705</v>
      </c>
      <c r="N20" s="1">
        <v>884781.76664643316</v>
      </c>
      <c r="O20" s="1">
        <v>552.64320215267526</v>
      </c>
      <c r="P20" s="1">
        <v>713802.85602019203</v>
      </c>
      <c r="Q20" s="1">
        <v>265.54764545364742</v>
      </c>
      <c r="R20" s="1">
        <v>8441.9905221220524</v>
      </c>
      <c r="S20" s="1">
        <v>753.98452752612866</v>
      </c>
      <c r="T20" s="1">
        <v>0.46977229129353809</v>
      </c>
      <c r="U20" s="1">
        <v>121.85681575551571</v>
      </c>
      <c r="V20" s="1">
        <v>0</v>
      </c>
      <c r="W20" s="1">
        <v>318.28153182197821</v>
      </c>
      <c r="X20" s="1">
        <v>1164408.3436730176</v>
      </c>
      <c r="Y20" s="1">
        <v>725.48806459378045</v>
      </c>
      <c r="Z20" s="1">
        <v>0</v>
      </c>
      <c r="AA20" s="1">
        <v>235605.68545049723</v>
      </c>
      <c r="AB20" s="1">
        <v>55207.825535569762</v>
      </c>
      <c r="AC20" s="1">
        <v>246410.99943603296</v>
      </c>
      <c r="AD20" s="1">
        <v>0</v>
      </c>
    </row>
    <row r="21" spans="1:30" x14ac:dyDescent="0.2">
      <c r="A21" s="1">
        <v>6</v>
      </c>
      <c r="B21" s="1">
        <v>9</v>
      </c>
      <c r="C21" s="1">
        <v>12</v>
      </c>
      <c r="D21" s="1">
        <v>50</v>
      </c>
      <c r="E21" s="1">
        <v>2000</v>
      </c>
      <c r="F21" s="1">
        <v>5.9</v>
      </c>
      <c r="G21" s="1" t="s">
        <v>37</v>
      </c>
      <c r="H21" s="1">
        <v>286.86700010299683</v>
      </c>
      <c r="I21" s="1">
        <v>2510896.1394078913</v>
      </c>
      <c r="J21" s="1">
        <v>1572.2580710130817</v>
      </c>
      <c r="K21" s="1">
        <v>1034032.2658243509</v>
      </c>
      <c r="L21" s="1">
        <v>1506.115046305594</v>
      </c>
      <c r="M21" s="1">
        <v>4107.4278839813705</v>
      </c>
      <c r="N21" s="1">
        <v>878237.83025352901</v>
      </c>
      <c r="O21" s="1">
        <v>549.92976221260426</v>
      </c>
      <c r="P21" s="1">
        <v>579401.09965526266</v>
      </c>
      <c r="Q21" s="1">
        <v>273.4563526701877</v>
      </c>
      <c r="R21" s="1">
        <v>5975.9334912840659</v>
      </c>
      <c r="S21" s="1">
        <v>1495.4360729257332</v>
      </c>
      <c r="T21" s="1">
        <v>0.93464754557858332</v>
      </c>
      <c r="U21" s="1">
        <v>279.53622842755868</v>
      </c>
      <c r="V21" s="1">
        <v>0</v>
      </c>
      <c r="W21" s="1">
        <v>324.00866112422773</v>
      </c>
      <c r="X21" s="1">
        <v>1156398.8446266802</v>
      </c>
      <c r="Y21" s="1">
        <v>722.74927789167521</v>
      </c>
      <c r="Z21" s="1">
        <v>0</v>
      </c>
      <c r="AA21" s="1">
        <v>230413.58046443138</v>
      </c>
      <c r="AB21" s="1">
        <v>56134.470404987944</v>
      </c>
      <c r="AC21" s="1">
        <v>244699.73600881582</v>
      </c>
      <c r="AD21" s="1">
        <v>0</v>
      </c>
    </row>
    <row r="22" spans="1:30" x14ac:dyDescent="0.2">
      <c r="A22" s="1">
        <v>6</v>
      </c>
      <c r="B22" s="1">
        <v>9</v>
      </c>
      <c r="C22" s="1">
        <v>12</v>
      </c>
      <c r="D22" s="1">
        <v>50</v>
      </c>
      <c r="E22" s="1">
        <v>2000</v>
      </c>
      <c r="F22" s="1">
        <v>6</v>
      </c>
      <c r="G22" s="1" t="s">
        <v>37</v>
      </c>
      <c r="H22" s="1">
        <v>297.96600008010864</v>
      </c>
      <c r="I22" s="1">
        <v>2583466.0375818852</v>
      </c>
      <c r="J22" s="1">
        <v>1632.0063408603191</v>
      </c>
      <c r="K22" s="1">
        <v>1051638.5896243865</v>
      </c>
      <c r="L22" s="1">
        <v>1587.0673223834751</v>
      </c>
      <c r="M22" s="1">
        <v>4107.4278839813705</v>
      </c>
      <c r="N22" s="1">
        <v>874621.28288408846</v>
      </c>
      <c r="O22" s="1">
        <v>552.50870681243748</v>
      </c>
      <c r="P22" s="1">
        <v>770900.39433800033</v>
      </c>
      <c r="Q22" s="1">
        <v>259.93421251083328</v>
      </c>
      <c r="R22" s="1">
        <v>7906.6630457763586</v>
      </c>
      <c r="S22" s="1">
        <v>1694.6330814863113</v>
      </c>
      <c r="T22" s="1">
        <v>1.0711966381076556</v>
      </c>
      <c r="U22" s="1">
        <v>302.30968323592128</v>
      </c>
      <c r="V22" s="1">
        <v>0</v>
      </c>
      <c r="W22" s="1">
        <v>383.73616179366309</v>
      </c>
      <c r="X22" s="1">
        <v>1134909.7295650339</v>
      </c>
      <c r="Y22" s="1">
        <v>717.38920958598862</v>
      </c>
      <c r="Z22" s="1">
        <v>0</v>
      </c>
      <c r="AA22" s="1">
        <v>236776.21626181918</v>
      </c>
      <c r="AB22" s="1">
        <v>55814.724532315202</v>
      </c>
      <c r="AC22" s="1">
        <v>244202.55187458202</v>
      </c>
      <c r="AD22" s="1">
        <v>0</v>
      </c>
    </row>
    <row r="23" spans="1:30" x14ac:dyDescent="0.2">
      <c r="A23" s="1">
        <v>6</v>
      </c>
      <c r="B23" s="1">
        <v>9</v>
      </c>
      <c r="C23" s="1">
        <v>12</v>
      </c>
      <c r="D23" s="1">
        <v>50</v>
      </c>
      <c r="E23" s="1">
        <v>2000</v>
      </c>
      <c r="F23" s="1">
        <v>6.1</v>
      </c>
      <c r="G23" s="1" t="s">
        <v>37</v>
      </c>
      <c r="H23" s="1">
        <v>216.45199990272522</v>
      </c>
      <c r="I23" s="1">
        <v>2464918.3918926693</v>
      </c>
      <c r="J23" s="1">
        <v>1551.2387614176648</v>
      </c>
      <c r="K23" s="1">
        <v>1060804.8350501971</v>
      </c>
      <c r="L23" s="1">
        <v>1430.5750103643145</v>
      </c>
      <c r="M23" s="1">
        <v>4107.4278839813705</v>
      </c>
      <c r="N23" s="1">
        <v>704476.51829292276</v>
      </c>
      <c r="O23" s="1">
        <v>443.34582649019683</v>
      </c>
      <c r="P23" s="1">
        <v>558843.21341721574</v>
      </c>
      <c r="Q23" s="1">
        <v>228.64459707280093</v>
      </c>
      <c r="R23" s="1">
        <v>7251.3322754224446</v>
      </c>
      <c r="S23" s="1">
        <v>651.567102342</v>
      </c>
      <c r="T23" s="1">
        <v>0.40825006412406017</v>
      </c>
      <c r="U23" s="1">
        <v>108.91904263994168</v>
      </c>
      <c r="V23" s="1">
        <v>0</v>
      </c>
      <c r="W23" s="1">
        <v>317.69681752888209</v>
      </c>
      <c r="X23" s="1">
        <v>942753.80631296732</v>
      </c>
      <c r="Y23" s="1">
        <v>590.69787362967872</v>
      </c>
      <c r="Z23" s="1">
        <v>7214.7298932714102</v>
      </c>
      <c r="AA23" s="1">
        <v>226276.9290715041</v>
      </c>
      <c r="AB23" s="1">
        <v>54905.122203525083</v>
      </c>
      <c r="AC23" s="1">
        <v>248398.25420747139</v>
      </c>
      <c r="AD23" s="1">
        <v>0</v>
      </c>
    </row>
    <row r="24" spans="1:30" x14ac:dyDescent="0.2">
      <c r="A24" s="1">
        <v>6</v>
      </c>
      <c r="B24" s="1">
        <v>9</v>
      </c>
      <c r="C24" s="1">
        <v>12</v>
      </c>
      <c r="D24" s="1">
        <v>50</v>
      </c>
      <c r="E24" s="1">
        <v>2000</v>
      </c>
      <c r="F24" s="1">
        <v>6.2</v>
      </c>
      <c r="G24" s="1" t="s">
        <v>37</v>
      </c>
      <c r="H24" s="1">
        <v>124.8989999294281</v>
      </c>
      <c r="I24" s="1">
        <v>2194959.8481124146</v>
      </c>
      <c r="J24" s="1">
        <v>1309.6419141482188</v>
      </c>
      <c r="K24" s="1">
        <v>1111240.0113718018</v>
      </c>
      <c r="L24" s="1">
        <v>1113.6226772749978</v>
      </c>
      <c r="M24" s="1">
        <v>4107.4278839813705</v>
      </c>
      <c r="N24" s="1">
        <v>483878.95471638703</v>
      </c>
      <c r="O24" s="1">
        <v>288.71059350619754</v>
      </c>
      <c r="P24" s="1">
        <v>241456.70664578213</v>
      </c>
      <c r="Q24" s="1">
        <v>170.36750021616899</v>
      </c>
      <c r="R24" s="1">
        <v>5216.4535004968548</v>
      </c>
      <c r="S24" s="1">
        <v>2794.1945152049411</v>
      </c>
      <c r="T24" s="1">
        <v>1.6681758299730991</v>
      </c>
      <c r="U24" s="1">
        <v>511.24453364901336</v>
      </c>
      <c r="V24" s="1">
        <v>0</v>
      </c>
      <c r="W24" s="1">
        <v>344.28873253733946</v>
      </c>
      <c r="X24" s="1">
        <v>788486.26821370167</v>
      </c>
      <c r="Y24" s="1">
        <v>470.7380705753443</v>
      </c>
      <c r="Z24" s="1">
        <v>32577.299086803374</v>
      </c>
      <c r="AA24" s="1">
        <v>202538.5046573994</v>
      </c>
      <c r="AB24" s="1">
        <v>57968.580363475245</v>
      </c>
      <c r="AC24" s="1">
        <v>264050.48188051989</v>
      </c>
      <c r="AD24" s="1">
        <v>0</v>
      </c>
    </row>
    <row r="25" spans="1:30" x14ac:dyDescent="0.2">
      <c r="A25" s="1">
        <v>6</v>
      </c>
      <c r="B25" s="1">
        <v>9</v>
      </c>
      <c r="C25" s="1">
        <v>12</v>
      </c>
      <c r="D25" s="1">
        <v>50</v>
      </c>
      <c r="E25" s="1">
        <v>2000</v>
      </c>
      <c r="F25" s="1">
        <v>6.3000000000000007</v>
      </c>
      <c r="G25" s="1" t="s">
        <v>37</v>
      </c>
      <c r="H25" s="1">
        <v>230.00099992752075</v>
      </c>
      <c r="I25" s="1">
        <v>2680028.7382167932</v>
      </c>
      <c r="J25" s="1">
        <v>1634.1638647663374</v>
      </c>
      <c r="K25" s="1">
        <v>1068273.4698631556</v>
      </c>
      <c r="L25" s="1">
        <v>1619.9783348059323</v>
      </c>
      <c r="M25" s="1">
        <v>4107.4278839813705</v>
      </c>
      <c r="N25" s="1">
        <v>836350.57090036001</v>
      </c>
      <c r="O25" s="1">
        <v>509.96986030509754</v>
      </c>
      <c r="P25" s="1">
        <v>581784.80597388337</v>
      </c>
      <c r="Q25" s="1">
        <v>271.60482205670996</v>
      </c>
      <c r="R25" s="1">
        <v>9601.6174729168397</v>
      </c>
      <c r="S25" s="1">
        <v>315.52168646336577</v>
      </c>
      <c r="T25" s="1">
        <v>0.19227403197036305</v>
      </c>
      <c r="U25" s="1">
        <v>60.629657527029906</v>
      </c>
      <c r="V25" s="1">
        <v>0</v>
      </c>
      <c r="W25" s="1">
        <v>315.52168646336577</v>
      </c>
      <c r="X25" s="1">
        <v>1123904.8425559464</v>
      </c>
      <c r="Y25" s="1">
        <v>684.89021484213674</v>
      </c>
      <c r="Z25" s="1">
        <v>0</v>
      </c>
      <c r="AA25" s="1">
        <v>245557.33630600176</v>
      </c>
      <c r="AB25" s="1">
        <v>56948.137240546101</v>
      </c>
      <c r="AC25" s="1">
        <v>256269.81712763052</v>
      </c>
      <c r="AD25" s="1">
        <v>0</v>
      </c>
    </row>
    <row r="26" spans="1:30" x14ac:dyDescent="0.2">
      <c r="A26" s="1">
        <v>6</v>
      </c>
      <c r="B26" s="1">
        <v>9</v>
      </c>
      <c r="C26" s="1">
        <v>12</v>
      </c>
      <c r="D26" s="1">
        <v>50</v>
      </c>
      <c r="E26" s="1">
        <v>2000</v>
      </c>
      <c r="F26" s="1">
        <v>6.4</v>
      </c>
      <c r="G26" s="1" t="s">
        <v>37</v>
      </c>
      <c r="H26" s="1">
        <v>65.546000003814697</v>
      </c>
      <c r="I26" s="1">
        <v>2283739.1480099107</v>
      </c>
      <c r="J26" s="1">
        <v>1333.9597827160694</v>
      </c>
      <c r="K26" s="1">
        <v>1125883.6629406882</v>
      </c>
      <c r="L26" s="1">
        <v>1118.3400680033601</v>
      </c>
      <c r="M26" s="1">
        <v>4107.4278839813705</v>
      </c>
      <c r="N26" s="1">
        <v>399080.73413888254</v>
      </c>
      <c r="O26" s="1">
        <v>233.10790545495476</v>
      </c>
      <c r="P26" s="1">
        <v>100657.12040355174</v>
      </c>
      <c r="Q26" s="1">
        <v>156.06466437525796</v>
      </c>
      <c r="R26" s="1">
        <v>4050.0182727282245</v>
      </c>
      <c r="S26" s="1">
        <v>761.69792362503176</v>
      </c>
      <c r="T26" s="1">
        <v>0.44413873097669493</v>
      </c>
      <c r="U26" s="1">
        <v>121.09072860792034</v>
      </c>
      <c r="V26" s="1">
        <v>0</v>
      </c>
      <c r="W26" s="1">
        <v>328.07429306105587</v>
      </c>
      <c r="X26" s="1">
        <v>720509.65726891696</v>
      </c>
      <c r="Y26" s="1">
        <v>420.12224913639471</v>
      </c>
      <c r="Z26" s="1">
        <v>50619.192676702733</v>
      </c>
      <c r="AA26" s="1">
        <v>210333.44098027053</v>
      </c>
      <c r="AB26" s="1">
        <v>59670.962885207722</v>
      </c>
      <c r="AC26" s="1">
        <v>279531.18215097417</v>
      </c>
      <c r="AD26" s="1">
        <v>0</v>
      </c>
    </row>
    <row r="27" spans="1:30" x14ac:dyDescent="0.2">
      <c r="A27" s="1">
        <v>6</v>
      </c>
      <c r="B27" s="1">
        <v>9</v>
      </c>
      <c r="C27" s="1">
        <v>12</v>
      </c>
      <c r="D27" s="1">
        <v>50</v>
      </c>
      <c r="E27" s="1">
        <v>2000</v>
      </c>
      <c r="F27" s="1">
        <v>6.5</v>
      </c>
      <c r="G27" s="1" t="s">
        <v>37</v>
      </c>
      <c r="H27" s="1">
        <v>14.779999971389771</v>
      </c>
      <c r="I27" s="1">
        <v>1187907.6275500271</v>
      </c>
      <c r="J27" s="1">
        <v>668.49050509286837</v>
      </c>
      <c r="K27" s="1">
        <v>675469.35561700887</v>
      </c>
      <c r="L27" s="1">
        <v>331.46999302586903</v>
      </c>
      <c r="M27" s="1">
        <v>3807.4414513552319</v>
      </c>
      <c r="N27" s="1">
        <v>121737.59223469094</v>
      </c>
      <c r="O27" s="1">
        <v>68.507367605340988</v>
      </c>
      <c r="P27" s="1">
        <v>6925.0930854313747</v>
      </c>
      <c r="Q27" s="1">
        <v>37.56230400649838</v>
      </c>
      <c r="R27" s="1">
        <v>512.37462001090535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477946.87203673902</v>
      </c>
      <c r="Y27" s="1">
        <v>268.96278673986438</v>
      </c>
      <c r="Z27" s="1">
        <v>129233.02726553161</v>
      </c>
      <c r="AA27" s="1">
        <v>112648.88626906376</v>
      </c>
      <c r="AB27" s="1">
        <v>61867.041721620313</v>
      </c>
      <c r="AC27" s="1">
        <v>296377.0216019777</v>
      </c>
      <c r="AD27" s="1">
        <v>0</v>
      </c>
    </row>
    <row r="28" spans="1:30" x14ac:dyDescent="0.2">
      <c r="A28" s="1">
        <v>6</v>
      </c>
      <c r="B28" s="1">
        <v>9</v>
      </c>
      <c r="C28" s="1">
        <v>12</v>
      </c>
      <c r="D28" s="1">
        <v>50</v>
      </c>
      <c r="E28" s="1">
        <v>2000</v>
      </c>
      <c r="F28" s="1">
        <v>6.6</v>
      </c>
      <c r="G28" s="1" t="s">
        <v>37</v>
      </c>
      <c r="H28" s="1">
        <v>80.750999927520752</v>
      </c>
      <c r="I28" s="1">
        <v>2490185.8595610978</v>
      </c>
      <c r="J28" s="1">
        <v>1456.2490406790046</v>
      </c>
      <c r="K28" s="1">
        <v>1121056.0588910358</v>
      </c>
      <c r="L28" s="1">
        <v>1312.3813886702192</v>
      </c>
      <c r="M28" s="1">
        <v>4107.4278839813705</v>
      </c>
      <c r="N28" s="1">
        <v>509351.75967518031</v>
      </c>
      <c r="O28" s="1">
        <v>297.86652612583646</v>
      </c>
      <c r="P28" s="1">
        <v>183812.56463341354</v>
      </c>
      <c r="Q28" s="1">
        <v>187.14084654238468</v>
      </c>
      <c r="R28" s="1">
        <v>5008.7648708006018</v>
      </c>
      <c r="S28" s="1">
        <v>598.7746199713165</v>
      </c>
      <c r="T28" s="1">
        <v>0.35036548857303479</v>
      </c>
      <c r="U28" s="1">
        <v>106.22240860486036</v>
      </c>
      <c r="V28" s="1">
        <v>0</v>
      </c>
      <c r="W28" s="1">
        <v>334.58932347267728</v>
      </c>
      <c r="X28" s="1">
        <v>832579.70308794186</v>
      </c>
      <c r="Y28" s="1">
        <v>487.17361210529072</v>
      </c>
      <c r="Z28" s="1">
        <v>22398.791991943108</v>
      </c>
      <c r="AA28" s="1">
        <v>229058.40818940886</v>
      </c>
      <c r="AB28" s="1">
        <v>59163.765469885271</v>
      </c>
      <c r="AC28" s="1">
        <v>277732.45046975929</v>
      </c>
      <c r="AD28" s="1">
        <v>0</v>
      </c>
    </row>
    <row r="29" spans="1:30" x14ac:dyDescent="0.2">
      <c r="A29" s="1">
        <v>6</v>
      </c>
      <c r="B29" s="1">
        <v>9</v>
      </c>
      <c r="C29" s="1">
        <v>12</v>
      </c>
      <c r="D29" s="1">
        <v>50</v>
      </c>
      <c r="E29" s="1">
        <v>2000</v>
      </c>
      <c r="F29" s="1">
        <v>6.7</v>
      </c>
      <c r="G29" s="1" t="s">
        <v>37</v>
      </c>
      <c r="H29" s="1">
        <v>31.200999975204468</v>
      </c>
      <c r="I29" s="1">
        <v>1559438.7069531183</v>
      </c>
      <c r="J29" s="1">
        <v>906.12359497566433</v>
      </c>
      <c r="K29" s="1">
        <v>1004595.7280496873</v>
      </c>
      <c r="L29" s="1">
        <v>587.39329547446937</v>
      </c>
      <c r="M29" s="1">
        <v>4107.4278839813705</v>
      </c>
      <c r="N29" s="1">
        <v>188402.01594473177</v>
      </c>
      <c r="O29" s="1">
        <v>109.47240903238337</v>
      </c>
      <c r="P29" s="1">
        <v>22016.583072751891</v>
      </c>
      <c r="Q29" s="1">
        <v>63.347865323147289</v>
      </c>
      <c r="R29" s="1">
        <v>1463.7359763908753</v>
      </c>
      <c r="S29" s="1">
        <v>303.11905996772839</v>
      </c>
      <c r="T29" s="1">
        <v>0.17643717111043561</v>
      </c>
      <c r="U29" s="1">
        <v>53.45033937501104</v>
      </c>
      <c r="V29" s="1">
        <v>0</v>
      </c>
      <c r="W29" s="1">
        <v>303.11905996772839</v>
      </c>
      <c r="X29" s="1">
        <v>524301.71059953363</v>
      </c>
      <c r="Y29" s="1">
        <v>305.18143806724891</v>
      </c>
      <c r="Z29" s="1">
        <v>102249.08807894142</v>
      </c>
      <c r="AA29" s="1">
        <v>145483.62911949735</v>
      </c>
      <c r="AB29" s="1">
        <v>60249.317421719708</v>
      </c>
      <c r="AC29" s="1">
        <v>285020.26094722003</v>
      </c>
      <c r="AD29" s="1">
        <v>0</v>
      </c>
    </row>
    <row r="30" spans="1:30" x14ac:dyDescent="0.2">
      <c r="A30" s="1">
        <v>6</v>
      </c>
      <c r="B30" s="1">
        <v>9</v>
      </c>
      <c r="C30" s="1">
        <v>12</v>
      </c>
      <c r="D30" s="1">
        <v>50</v>
      </c>
      <c r="E30" s="1">
        <v>2000</v>
      </c>
      <c r="F30" s="1">
        <v>6.8000000000000007</v>
      </c>
      <c r="G30" s="1" t="s">
        <v>37</v>
      </c>
      <c r="H30" s="1">
        <v>25.310999870300293</v>
      </c>
      <c r="I30" s="1">
        <v>1658053.0940863183</v>
      </c>
      <c r="J30" s="1">
        <v>942.61119618323949</v>
      </c>
      <c r="K30" s="1">
        <v>872073.82701951114</v>
      </c>
      <c r="L30" s="1">
        <v>659.04132066685929</v>
      </c>
      <c r="M30" s="1">
        <v>4107.4278839813705</v>
      </c>
      <c r="N30" s="1">
        <v>213737.81146400911</v>
      </c>
      <c r="O30" s="1">
        <v>121.51097866060779</v>
      </c>
      <c r="P30" s="1">
        <v>34941.877716438517</v>
      </c>
      <c r="Q30" s="1">
        <v>71.618894649982394</v>
      </c>
      <c r="R30" s="1">
        <v>2684.4403685613252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549699.01905048289</v>
      </c>
      <c r="Y30" s="1">
        <v>310.91573475706048</v>
      </c>
      <c r="Z30" s="1">
        <v>83602.568061614002</v>
      </c>
      <c r="AA30" s="1">
        <v>155112.46390222941</v>
      </c>
      <c r="AB30" s="1">
        <v>60959.001502058542</v>
      </c>
      <c r="AC30" s="1">
        <v>290891.93287331774</v>
      </c>
      <c r="AD30" s="1">
        <v>0</v>
      </c>
    </row>
    <row r="31" spans="1:30" x14ac:dyDescent="0.2">
      <c r="A31" s="1">
        <v>6</v>
      </c>
      <c r="B31" s="1">
        <v>9</v>
      </c>
      <c r="C31" s="1">
        <v>12</v>
      </c>
      <c r="D31" s="1">
        <v>50</v>
      </c>
      <c r="E31" s="1">
        <v>2000</v>
      </c>
      <c r="F31" s="1">
        <v>6.9</v>
      </c>
      <c r="G31" s="1" t="s">
        <v>37</v>
      </c>
      <c r="H31" s="1">
        <v>20.152999877929687</v>
      </c>
      <c r="I31" s="1">
        <v>1875708.9773602895</v>
      </c>
      <c r="J31" s="1">
        <v>1054.3614262845922</v>
      </c>
      <c r="K31" s="1">
        <v>1022012.2893635803</v>
      </c>
      <c r="L31" s="1">
        <v>739.04132066685918</v>
      </c>
      <c r="M31" s="1">
        <v>3780.7603743154918</v>
      </c>
      <c r="N31" s="1">
        <v>225237.40468489501</v>
      </c>
      <c r="O31" s="1">
        <v>126.60899645019393</v>
      </c>
      <c r="P31" s="1">
        <v>19232.260522869918</v>
      </c>
      <c r="Q31" s="1">
        <v>93.033969503038634</v>
      </c>
      <c r="R31" s="1">
        <v>1110.3750054136399</v>
      </c>
      <c r="S31" s="1">
        <v>347.92921471193131</v>
      </c>
      <c r="T31" s="1">
        <v>0.19448251241583639</v>
      </c>
      <c r="U31" s="1">
        <v>67.628324372409807</v>
      </c>
      <c r="V31" s="1">
        <v>0</v>
      </c>
      <c r="W31" s="1">
        <v>347.92921471193131</v>
      </c>
      <c r="X31" s="1">
        <v>585575.52827122249</v>
      </c>
      <c r="Y31" s="1">
        <v>327.32002698223727</v>
      </c>
      <c r="Z31" s="1">
        <v>85923.431011151784</v>
      </c>
      <c r="AA31" s="1">
        <v>174135.26552088186</v>
      </c>
      <c r="AB31" s="1">
        <v>62583.40675913736</v>
      </c>
      <c r="AC31" s="1">
        <v>298734.52109392564</v>
      </c>
      <c r="AD31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C1" workbookViewId="0">
      <selection activeCell="C26" sqref="C26"/>
    </sheetView>
  </sheetViews>
  <sheetFormatPr defaultRowHeight="16.5" x14ac:dyDescent="0.3"/>
  <cols>
    <col min="12" max="18" width="9" customWidth="1"/>
  </cols>
  <sheetData>
    <row r="1" spans="1:32" x14ac:dyDescent="0.2">
      <c r="A1" s="1" t="s">
        <v>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48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2">
      <c r="A2" s="1">
        <v>4</v>
      </c>
      <c r="B2">
        <f>'NNBA-IT'!T2</f>
        <v>0</v>
      </c>
      <c r="C2">
        <f>'NNBA-IATP'!$T2</f>
        <v>0.56891906088479283</v>
      </c>
      <c r="D2">
        <f>'NNBA-IAT'!$T2</f>
        <v>9.6159131415041801E-3</v>
      </c>
      <c r="E2">
        <f>'NNBA-IAP'!$T2</f>
        <v>0.18623364330412331</v>
      </c>
      <c r="F2">
        <f>'NNBA-IA'!$T2</f>
        <v>0.19944185923219901</v>
      </c>
      <c r="G2">
        <f>'NNBA-I'!$T2</f>
        <v>0.97763904255728351</v>
      </c>
      <c r="H2">
        <f>FCFS!$T2</f>
        <v>0</v>
      </c>
      <c r="I2">
        <f>FOFS!$T2</f>
        <v>4.8120681864108281</v>
      </c>
      <c r="K2" s="1">
        <v>4</v>
      </c>
      <c r="L2" t="e">
        <f>($H2-B2)/$H2</f>
        <v>#DIV/0!</v>
      </c>
      <c r="M2" t="e">
        <f t="shared" ref="M2:Q17" si="0">($H2-C2)/$H2</f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S2" s="1">
        <v>4</v>
      </c>
      <c r="T2">
        <f>($I2-B2)/$I2</f>
        <v>1</v>
      </c>
      <c r="U2">
        <f t="shared" ref="U2:Y17" si="1">($I2-C2)/$I2</f>
        <v>0.88177244402076282</v>
      </c>
      <c r="V2">
        <f t="shared" si="1"/>
        <v>0.9980017088767239</v>
      </c>
      <c r="W2">
        <f t="shared" si="1"/>
        <v>0.96129862751528683</v>
      </c>
      <c r="X2">
        <f t="shared" si="1"/>
        <v>0.95855381688160224</v>
      </c>
      <c r="Y2">
        <f t="shared" si="1"/>
        <v>0.79683599552514361</v>
      </c>
      <c r="AA2" s="1">
        <v>4</v>
      </c>
      <c r="AB2">
        <f>($G2-B2)/$G2</f>
        <v>1</v>
      </c>
      <c r="AC2">
        <f t="shared" ref="AC2:AF17" si="2">($G2-C2)/$G2</f>
        <v>0.41806839117571581</v>
      </c>
      <c r="AD2">
        <f t="shared" si="2"/>
        <v>0.99016414778571937</v>
      </c>
      <c r="AE2">
        <f t="shared" si="2"/>
        <v>0.80950674513061793</v>
      </c>
      <c r="AF2">
        <f t="shared" si="2"/>
        <v>0.79599642552070748</v>
      </c>
    </row>
    <row r="3" spans="1:32" x14ac:dyDescent="0.2">
      <c r="A3" s="1">
        <v>4.0999999999999996</v>
      </c>
      <c r="B3">
        <f>'NNBA-IT'!T3</f>
        <v>0.11061447807412383</v>
      </c>
      <c r="C3">
        <f>'NNBA-IATP'!$T3</f>
        <v>8.7584177301459371E-2</v>
      </c>
      <c r="D3">
        <f>'NNBA-IAT'!$T3</f>
        <v>6.1414678844186107E-3</v>
      </c>
      <c r="E3">
        <f>'NNBA-IAP'!$T3</f>
        <v>7.3671610305975521E-2</v>
      </c>
      <c r="F3">
        <f>'NNBA-IA'!$T3</f>
        <v>0.1056930270260706</v>
      </c>
      <c r="G3">
        <f>'NNBA-I'!$T3</f>
        <v>0.5934368073381715</v>
      </c>
      <c r="H3">
        <f>FCFS!$T3</f>
        <v>0</v>
      </c>
      <c r="I3">
        <f>FOFS!$T3</f>
        <v>3.1233789583981224</v>
      </c>
      <c r="K3" s="1">
        <v>4.0999999999999996</v>
      </c>
      <c r="L3" t="e">
        <f t="shared" ref="L3:Q31" si="3">($H3-B3)/$H3</f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S3" s="1">
        <v>4.0999999999999996</v>
      </c>
      <c r="T3">
        <f t="shared" ref="T3:Y31" si="4">($I3-B3)/$I3</f>
        <v>0.96458499607397807</v>
      </c>
      <c r="U3">
        <f t="shared" si="1"/>
        <v>0.97195851721227633</v>
      </c>
      <c r="V3">
        <f t="shared" si="1"/>
        <v>0.99803371029701482</v>
      </c>
      <c r="W3">
        <f t="shared" si="1"/>
        <v>0.97641284926125027</v>
      </c>
      <c r="X3">
        <f t="shared" si="1"/>
        <v>0.96616067776793979</v>
      </c>
      <c r="Y3">
        <f t="shared" si="1"/>
        <v>0.81000166318514055</v>
      </c>
      <c r="AA3" s="1">
        <v>4.0999999999999996</v>
      </c>
      <c r="AB3">
        <f t="shared" ref="AB3:AF31" si="5">($G3-B3)/$G3</f>
        <v>0.8136036108540704</v>
      </c>
      <c r="AC3">
        <f t="shared" si="2"/>
        <v>0.85241195655808166</v>
      </c>
      <c r="AD3">
        <f t="shared" si="2"/>
        <v>0.9896510162354677</v>
      </c>
      <c r="AE3">
        <f t="shared" si="2"/>
        <v>0.87585601466746632</v>
      </c>
      <c r="AF3">
        <f t="shared" si="2"/>
        <v>0.82189674499606635</v>
      </c>
    </row>
    <row r="4" spans="1:32" x14ac:dyDescent="0.2">
      <c r="A4" s="1">
        <v>4.2</v>
      </c>
      <c r="B4">
        <f>'NNBA-IT'!T4</f>
        <v>0.11988497965734124</v>
      </c>
      <c r="C4">
        <f>'NNBA-IATP'!$T4</f>
        <v>1.482847068940555E-2</v>
      </c>
      <c r="D4">
        <f>'NNBA-IAT'!$T4</f>
        <v>0.20656582930489847</v>
      </c>
      <c r="E4">
        <f>'NNBA-IAP'!$T4</f>
        <v>7.9712581907731325E-2</v>
      </c>
      <c r="F4">
        <f>'NNBA-IA'!$T4</f>
        <v>0.1336103512931702</v>
      </c>
      <c r="G4">
        <f>'NNBA-I'!$T4</f>
        <v>1.1671985070463833</v>
      </c>
      <c r="H4">
        <f>FCFS!$T4</f>
        <v>0</v>
      </c>
      <c r="I4">
        <f>FOFS!$T4</f>
        <v>2.3166551658124659</v>
      </c>
      <c r="K4" s="1">
        <v>4.2</v>
      </c>
      <c r="L4" t="e">
        <f t="shared" si="3"/>
        <v>#DIV/0!</v>
      </c>
      <c r="M4" t="e">
        <f t="shared" si="0"/>
        <v>#DIV/0!</v>
      </c>
      <c r="N4" t="e">
        <f t="shared" si="0"/>
        <v>#DIV/0!</v>
      </c>
      <c r="O4" t="e">
        <f t="shared" si="0"/>
        <v>#DIV/0!</v>
      </c>
      <c r="P4" t="e">
        <f t="shared" si="0"/>
        <v>#DIV/0!</v>
      </c>
      <c r="Q4" t="e">
        <f t="shared" si="0"/>
        <v>#DIV/0!</v>
      </c>
      <c r="S4" s="1">
        <v>4.2</v>
      </c>
      <c r="T4">
        <f t="shared" si="4"/>
        <v>0.94825083101424945</v>
      </c>
      <c r="U4">
        <f t="shared" si="1"/>
        <v>0.99359918950898107</v>
      </c>
      <c r="V4">
        <f t="shared" si="1"/>
        <v>0.91083445117199635</v>
      </c>
      <c r="W4">
        <f t="shared" si="1"/>
        <v>0.96559152044548013</v>
      </c>
      <c r="X4">
        <f t="shared" si="1"/>
        <v>0.94232618075193242</v>
      </c>
      <c r="Y4">
        <f t="shared" si="1"/>
        <v>0.49617080510251976</v>
      </c>
      <c r="AA4" s="1">
        <v>4.2</v>
      </c>
      <c r="AB4">
        <f t="shared" si="5"/>
        <v>0.89728826850480459</v>
      </c>
      <c r="AC4">
        <f t="shared" si="2"/>
        <v>0.98729567370084359</v>
      </c>
      <c r="AD4">
        <f t="shared" si="2"/>
        <v>0.8230242516094225</v>
      </c>
      <c r="AE4">
        <f t="shared" si="2"/>
        <v>0.93170606248508192</v>
      </c>
      <c r="AF4">
        <f t="shared" si="2"/>
        <v>0.88552902485175933</v>
      </c>
    </row>
    <row r="5" spans="1:32" x14ac:dyDescent="0.2">
      <c r="A5" s="1">
        <v>4.3</v>
      </c>
      <c r="B5">
        <f>'NNBA-IT'!T5</f>
        <v>4.6176694631075311E-3</v>
      </c>
      <c r="C5">
        <f>'NNBA-IATP'!$T5</f>
        <v>0.32167737567811294</v>
      </c>
      <c r="D5">
        <f>'NNBA-IAT'!$T5</f>
        <v>2.3777552603949327E-3</v>
      </c>
      <c r="E5">
        <f>'NNBA-IAP'!$T5</f>
        <v>2.5001447588013044E-2</v>
      </c>
      <c r="F5">
        <f>'NNBA-IA'!$T5</f>
        <v>0.34068185616125402</v>
      </c>
      <c r="G5">
        <f>'NNBA-I'!$T5</f>
        <v>1.5480182403281957</v>
      </c>
      <c r="H5">
        <f>FCFS!$T5</f>
        <v>0.27624474811343375</v>
      </c>
      <c r="I5">
        <f>FOFS!$T5</f>
        <v>2.91425877740267</v>
      </c>
      <c r="K5" s="1">
        <v>4.3</v>
      </c>
      <c r="L5">
        <f t="shared" si="3"/>
        <v>0.98328413664099268</v>
      </c>
      <c r="M5">
        <f t="shared" si="0"/>
        <v>-0.16446512693889587</v>
      </c>
      <c r="N5">
        <f t="shared" si="0"/>
        <v>0.99139257750008503</v>
      </c>
      <c r="O5">
        <f t="shared" si="0"/>
        <v>0.90949530168896908</v>
      </c>
      <c r="P5">
        <f t="shared" si="0"/>
        <v>-0.23326093432683326</v>
      </c>
      <c r="Q5">
        <f t="shared" si="0"/>
        <v>-4.603792473522561</v>
      </c>
      <c r="S5" s="1">
        <v>4.3</v>
      </c>
      <c r="T5">
        <f t="shared" si="4"/>
        <v>0.99841549093069104</v>
      </c>
      <c r="U5">
        <f t="shared" si="1"/>
        <v>0.88961948809336433</v>
      </c>
      <c r="V5">
        <f t="shared" si="1"/>
        <v>0.99918409604567993</v>
      </c>
      <c r="W5">
        <f t="shared" si="1"/>
        <v>0.99142099260989602</v>
      </c>
      <c r="X5">
        <f t="shared" si="1"/>
        <v>0.88309828255372491</v>
      </c>
      <c r="Y5">
        <f t="shared" si="1"/>
        <v>0.46881236068271698</v>
      </c>
      <c r="AA5" s="1">
        <v>4.3</v>
      </c>
      <c r="AB5">
        <f t="shared" si="5"/>
        <v>0.99701704453939222</v>
      </c>
      <c r="AC5">
        <f t="shared" si="2"/>
        <v>0.79220052626129644</v>
      </c>
      <c r="AD5">
        <f t="shared" si="2"/>
        <v>0.99846400048885031</v>
      </c>
      <c r="AE5">
        <f t="shared" si="2"/>
        <v>0.98384938436984271</v>
      </c>
      <c r="AF5">
        <f t="shared" si="2"/>
        <v>0.77992387474127822</v>
      </c>
    </row>
    <row r="6" spans="1:32" x14ac:dyDescent="0.2">
      <c r="A6" s="1">
        <v>4.4000000000000004</v>
      </c>
      <c r="B6">
        <f>'NNBA-IT'!T6</f>
        <v>0.1569323812257401</v>
      </c>
      <c r="C6">
        <f>'NNBA-IATP'!$T6</f>
        <v>0.20695041970532299</v>
      </c>
      <c r="D6">
        <f>'NNBA-IAT'!$T6</f>
        <v>8.8870203789993746E-2</v>
      </c>
      <c r="E6">
        <f>'NNBA-IAP'!$T6</f>
        <v>0.63329171715076304</v>
      </c>
      <c r="F6">
        <f>'NNBA-IA'!$T6</f>
        <v>0.12972582525088272</v>
      </c>
      <c r="G6">
        <f>'NNBA-I'!$T6</f>
        <v>0.38902107189598062</v>
      </c>
      <c r="H6">
        <f>FCFS!$T6</f>
        <v>0</v>
      </c>
      <c r="I6">
        <f>FOFS!$T6</f>
        <v>2.5121665627176339</v>
      </c>
      <c r="K6" s="1">
        <v>4.4000000000000004</v>
      </c>
      <c r="L6" t="e">
        <f t="shared" si="3"/>
        <v>#DIV/0!</v>
      </c>
      <c r="M6" t="e">
        <f t="shared" si="0"/>
        <v>#DIV/0!</v>
      </c>
      <c r="N6" t="e">
        <f t="shared" si="0"/>
        <v>#DIV/0!</v>
      </c>
      <c r="O6" t="e">
        <f t="shared" si="0"/>
        <v>#DIV/0!</v>
      </c>
      <c r="P6" t="e">
        <f t="shared" si="0"/>
        <v>#DIV/0!</v>
      </c>
      <c r="Q6" t="e">
        <f t="shared" si="0"/>
        <v>#DIV/0!</v>
      </c>
      <c r="S6" s="1">
        <v>4.4000000000000004</v>
      </c>
      <c r="T6">
        <f t="shared" si="4"/>
        <v>0.9375310604182342</v>
      </c>
      <c r="U6">
        <f t="shared" si="1"/>
        <v>0.91762074108595482</v>
      </c>
      <c r="V6">
        <f t="shared" si="1"/>
        <v>0.96462407982460563</v>
      </c>
      <c r="W6">
        <f t="shared" si="1"/>
        <v>0.7479101399766761</v>
      </c>
      <c r="X6">
        <f t="shared" si="1"/>
        <v>0.94836097766123162</v>
      </c>
      <c r="Y6">
        <f t="shared" si="1"/>
        <v>0.84514519153732304</v>
      </c>
      <c r="AA6" s="1">
        <v>4.4000000000000004</v>
      </c>
      <c r="AB6">
        <f t="shared" si="5"/>
        <v>0.59659670757448879</v>
      </c>
      <c r="AC6">
        <f t="shared" si="2"/>
        <v>0.46802259657374307</v>
      </c>
      <c r="AD6">
        <f t="shared" si="2"/>
        <v>0.77155426733861732</v>
      </c>
      <c r="AE6">
        <f t="shared" si="2"/>
        <v>-0.62791108991673683</v>
      </c>
      <c r="AF6">
        <f t="shared" si="2"/>
        <v>0.6665326517696456</v>
      </c>
    </row>
    <row r="7" spans="1:32" x14ac:dyDescent="0.2">
      <c r="A7" s="1">
        <v>4.5</v>
      </c>
      <c r="B7">
        <f>'NNBA-IT'!T7</f>
        <v>8.3724697340102749E-3</v>
      </c>
      <c r="C7">
        <f>'NNBA-IATP'!$T7</f>
        <v>1.0191142622809563E-2</v>
      </c>
      <c r="D7">
        <f>'NNBA-IAT'!$T7</f>
        <v>2.9353849103658067E-3</v>
      </c>
      <c r="E7">
        <f>'NNBA-IAP'!$T7</f>
        <v>0.30048391829569632</v>
      </c>
      <c r="F7">
        <f>'NNBA-IA'!$T7</f>
        <v>6.2333957825073227E-2</v>
      </c>
      <c r="G7">
        <f>'NNBA-I'!$T7</f>
        <v>0.58321464214559848</v>
      </c>
      <c r="H7">
        <f>FCFS!$T7</f>
        <v>0</v>
      </c>
      <c r="I7">
        <f>FOFS!$T7</f>
        <v>5.0436777610810761</v>
      </c>
      <c r="K7" s="1">
        <v>4.5</v>
      </c>
      <c r="L7" t="e">
        <f t="shared" si="3"/>
        <v>#DIV/0!</v>
      </c>
      <c r="M7" t="e">
        <f t="shared" si="0"/>
        <v>#DIV/0!</v>
      </c>
      <c r="N7" t="e">
        <f t="shared" si="0"/>
        <v>#DIV/0!</v>
      </c>
      <c r="O7" t="e">
        <f t="shared" si="0"/>
        <v>#DIV/0!</v>
      </c>
      <c r="P7" t="e">
        <f t="shared" si="0"/>
        <v>#DIV/0!</v>
      </c>
      <c r="Q7" t="e">
        <f t="shared" si="0"/>
        <v>#DIV/0!</v>
      </c>
      <c r="S7" s="1">
        <v>4.5</v>
      </c>
      <c r="T7">
        <f t="shared" si="4"/>
        <v>0.99834000700865244</v>
      </c>
      <c r="U7">
        <f t="shared" si="1"/>
        <v>0.99797942233711912</v>
      </c>
      <c r="V7">
        <f t="shared" si="1"/>
        <v>0.99941800704775074</v>
      </c>
      <c r="W7">
        <f t="shared" si="1"/>
        <v>0.94042364866876638</v>
      </c>
      <c r="X7">
        <f t="shared" si="1"/>
        <v>0.98764116964290116</v>
      </c>
      <c r="Y7">
        <f t="shared" si="1"/>
        <v>0.88436718803768488</v>
      </c>
      <c r="AA7" s="1">
        <v>4.5</v>
      </c>
      <c r="AB7">
        <f t="shared" si="5"/>
        <v>0.9856442737733595</v>
      </c>
      <c r="AC7">
        <f t="shared" si="2"/>
        <v>0.98252591432664116</v>
      </c>
      <c r="AD7">
        <f t="shared" si="2"/>
        <v>0.99496688749177009</v>
      </c>
      <c r="AE7">
        <f t="shared" si="2"/>
        <v>0.48477987934212213</v>
      </c>
      <c r="AF7">
        <f t="shared" si="2"/>
        <v>0.89312003965512299</v>
      </c>
    </row>
    <row r="8" spans="1:32" x14ac:dyDescent="0.2">
      <c r="A8" s="1">
        <v>4.5999999999999996</v>
      </c>
      <c r="B8">
        <f>'NNBA-IT'!T8</f>
        <v>0.24229839644787493</v>
      </c>
      <c r="C8">
        <f>'NNBA-IATP'!$T8</f>
        <v>0</v>
      </c>
      <c r="D8">
        <f>'NNBA-IAT'!$T8</f>
        <v>0</v>
      </c>
      <c r="E8">
        <f>'NNBA-IAP'!$T8</f>
        <v>0.2866503683326086</v>
      </c>
      <c r="F8">
        <f>'NNBA-IA'!$T8</f>
        <v>0.42714451617898813</v>
      </c>
      <c r="G8">
        <f>'NNBA-I'!$T8</f>
        <v>0.2250206233254371</v>
      </c>
      <c r="H8">
        <f>FCFS!$T8</f>
        <v>0</v>
      </c>
      <c r="I8">
        <f>FOFS!$T8</f>
        <v>2.3380196825905717</v>
      </c>
      <c r="K8" s="1">
        <v>4.5999999999999996</v>
      </c>
      <c r="L8" t="e">
        <f t="shared" si="3"/>
        <v>#DIV/0!</v>
      </c>
      <c r="M8" t="e">
        <f t="shared" si="0"/>
        <v>#DIV/0!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  <c r="Q8" t="e">
        <f t="shared" si="0"/>
        <v>#DIV/0!</v>
      </c>
      <c r="S8" s="1">
        <v>4.5999999999999996</v>
      </c>
      <c r="T8">
        <f t="shared" si="4"/>
        <v>0.89636597234313975</v>
      </c>
      <c r="U8">
        <f t="shared" si="1"/>
        <v>1</v>
      </c>
      <c r="V8">
        <f t="shared" si="1"/>
        <v>1</v>
      </c>
      <c r="W8">
        <f t="shared" si="1"/>
        <v>0.87739608418736903</v>
      </c>
      <c r="X8">
        <f t="shared" si="1"/>
        <v>0.8173049956082048</v>
      </c>
      <c r="Y8">
        <f t="shared" si="1"/>
        <v>0.90375589008039914</v>
      </c>
      <c r="AA8" s="1">
        <v>4.5999999999999996</v>
      </c>
      <c r="AB8">
        <f t="shared" si="5"/>
        <v>-7.6783064890233538E-2</v>
      </c>
      <c r="AC8">
        <f t="shared" si="2"/>
        <v>1</v>
      </c>
      <c r="AD8">
        <f t="shared" si="2"/>
        <v>1</v>
      </c>
      <c r="AE8">
        <f t="shared" si="2"/>
        <v>-0.27388487373461412</v>
      </c>
      <c r="AF8">
        <f t="shared" si="2"/>
        <v>-0.89824608014363394</v>
      </c>
    </row>
    <row r="9" spans="1:32" x14ac:dyDescent="0.2">
      <c r="A9" s="1">
        <v>4.7</v>
      </c>
      <c r="B9">
        <f>'NNBA-IT'!T9</f>
        <v>4.2927009689221529E-2</v>
      </c>
      <c r="C9">
        <f>'NNBA-IATP'!$T9</f>
        <v>0.23675009844256703</v>
      </c>
      <c r="D9">
        <f>'NNBA-IAT'!$T9</f>
        <v>2.1812865218052205E-2</v>
      </c>
      <c r="E9">
        <f>'NNBA-IAP'!$T9</f>
        <v>0.20423815636681766</v>
      </c>
      <c r="F9">
        <f>'NNBA-IA'!$T9</f>
        <v>0.48493992305312117</v>
      </c>
      <c r="G9">
        <f>'NNBA-I'!$T9</f>
        <v>2.1583596428155065</v>
      </c>
      <c r="H9">
        <f>FCFS!$T9</f>
        <v>0</v>
      </c>
      <c r="I9">
        <f>FOFS!$T9</f>
        <v>4.2293706703732008</v>
      </c>
      <c r="K9" s="1">
        <v>4.7</v>
      </c>
      <c r="L9" t="e">
        <f t="shared" si="3"/>
        <v>#DIV/0!</v>
      </c>
      <c r="M9" t="e">
        <f t="shared" si="0"/>
        <v>#DIV/0!</v>
      </c>
      <c r="N9" t="e">
        <f t="shared" si="0"/>
        <v>#DIV/0!</v>
      </c>
      <c r="O9" t="e">
        <f t="shared" si="0"/>
        <v>#DIV/0!</v>
      </c>
      <c r="P9" t="e">
        <f t="shared" si="0"/>
        <v>#DIV/0!</v>
      </c>
      <c r="Q9" t="e">
        <f t="shared" si="0"/>
        <v>#DIV/0!</v>
      </c>
      <c r="S9" s="1">
        <v>4.7</v>
      </c>
      <c r="T9">
        <f t="shared" si="4"/>
        <v>0.98985026070428728</v>
      </c>
      <c r="U9">
        <f t="shared" si="1"/>
        <v>0.9440223813672789</v>
      </c>
      <c r="V9">
        <f t="shared" si="1"/>
        <v>0.99484252695776898</v>
      </c>
      <c r="W9">
        <f t="shared" si="1"/>
        <v>0.95170956336423562</v>
      </c>
      <c r="X9">
        <f t="shared" si="1"/>
        <v>0.88533993332621985</v>
      </c>
      <c r="Y9">
        <f t="shared" si="1"/>
        <v>0.48967356823679581</v>
      </c>
      <c r="AA9" s="1">
        <v>4.7</v>
      </c>
      <c r="AB9">
        <f t="shared" si="5"/>
        <v>0.98011128041977991</v>
      </c>
      <c r="AC9">
        <f t="shared" si="2"/>
        <v>0.89031017178687855</v>
      </c>
      <c r="AD9">
        <f t="shared" si="2"/>
        <v>0.98989377637287645</v>
      </c>
      <c r="AE9">
        <f t="shared" si="2"/>
        <v>0.90537343623586475</v>
      </c>
      <c r="AF9">
        <f t="shared" si="2"/>
        <v>0.77532014895324219</v>
      </c>
    </row>
    <row r="10" spans="1:32" x14ac:dyDescent="0.2">
      <c r="A10" s="1">
        <v>4.8</v>
      </c>
      <c r="B10">
        <f>'NNBA-IT'!T10</f>
        <v>0</v>
      </c>
      <c r="C10">
        <f>'NNBA-IATP'!$T10</f>
        <v>0</v>
      </c>
      <c r="D10">
        <f>'NNBA-IAT'!$T10</f>
        <v>9.6456335688474185E-2</v>
      </c>
      <c r="E10">
        <f>'NNBA-IAP'!$T10</f>
        <v>9.9538363011183323E-3</v>
      </c>
      <c r="F10">
        <f>'NNBA-IA'!$T10</f>
        <v>0.19224536042606327</v>
      </c>
      <c r="G10">
        <f>'NNBA-I'!$T10</f>
        <v>1.6968558844402695</v>
      </c>
      <c r="H10">
        <f>FCFS!$T10</f>
        <v>0</v>
      </c>
      <c r="I10">
        <f>FOFS!$T10</f>
        <v>1.1771991534233326</v>
      </c>
      <c r="K10" s="1">
        <v>4.8</v>
      </c>
      <c r="L10" t="e">
        <f t="shared" si="3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S10" s="1">
        <v>4.8</v>
      </c>
      <c r="T10">
        <f t="shared" si="4"/>
        <v>1</v>
      </c>
      <c r="U10">
        <f t="shared" si="1"/>
        <v>1</v>
      </c>
      <c r="V10">
        <f t="shared" si="1"/>
        <v>0.91806285673246013</v>
      </c>
      <c r="W10">
        <f t="shared" si="1"/>
        <v>0.99154447548473668</v>
      </c>
      <c r="X10">
        <f t="shared" si="1"/>
        <v>0.83669257672586017</v>
      </c>
      <c r="Y10">
        <f t="shared" si="1"/>
        <v>-0.44143484940993932</v>
      </c>
      <c r="AA10" s="1">
        <v>4.8</v>
      </c>
      <c r="AB10">
        <f t="shared" si="5"/>
        <v>1</v>
      </c>
      <c r="AC10">
        <f t="shared" si="2"/>
        <v>1</v>
      </c>
      <c r="AD10">
        <f t="shared" si="2"/>
        <v>0.94315584689722098</v>
      </c>
      <c r="AE10">
        <f t="shared" si="2"/>
        <v>0.99413395304080188</v>
      </c>
      <c r="AF10">
        <f t="shared" si="2"/>
        <v>0.8867049569801988</v>
      </c>
    </row>
    <row r="11" spans="1:32" x14ac:dyDescent="0.2">
      <c r="A11" s="1">
        <v>4.9000000000000004</v>
      </c>
      <c r="B11">
        <f>'NNBA-IT'!T11</f>
        <v>9.1342678351670811E-3</v>
      </c>
      <c r="C11">
        <f>'NNBA-IATP'!$T11</f>
        <v>9.5706963762378337E-4</v>
      </c>
      <c r="D11">
        <f>'NNBA-IAT'!$T11</f>
        <v>0.1102732298255899</v>
      </c>
      <c r="E11">
        <f>'NNBA-IAP'!$T11</f>
        <v>0.17806582546632491</v>
      </c>
      <c r="F11">
        <f>'NNBA-IA'!$T11</f>
        <v>2.4068460946203997E-2</v>
      </c>
      <c r="G11">
        <f>'NNBA-I'!$T11</f>
        <v>0.50556002043343162</v>
      </c>
      <c r="H11">
        <f>FCFS!$T11</f>
        <v>0</v>
      </c>
      <c r="I11">
        <f>FOFS!$T11</f>
        <v>2.3499896551739341</v>
      </c>
      <c r="K11" s="1">
        <v>4.9000000000000004</v>
      </c>
      <c r="L11" t="e">
        <f t="shared" si="3"/>
        <v>#DIV/0!</v>
      </c>
      <c r="M11" t="e">
        <f t="shared" si="0"/>
        <v>#DIV/0!</v>
      </c>
      <c r="N11" t="e">
        <f t="shared" si="0"/>
        <v>#DIV/0!</v>
      </c>
      <c r="O11" t="e">
        <f t="shared" si="0"/>
        <v>#DIV/0!</v>
      </c>
      <c r="P11" t="e">
        <f t="shared" si="0"/>
        <v>#DIV/0!</v>
      </c>
      <c r="Q11" t="e">
        <f t="shared" si="0"/>
        <v>#DIV/0!</v>
      </c>
      <c r="S11" s="1">
        <v>4.9000000000000004</v>
      </c>
      <c r="T11">
        <f t="shared" si="4"/>
        <v>0.99611306040643366</v>
      </c>
      <c r="U11">
        <f t="shared" si="1"/>
        <v>0.99959273453161102</v>
      </c>
      <c r="V11">
        <f t="shared" si="1"/>
        <v>0.95307501478451062</v>
      </c>
      <c r="W11">
        <f t="shared" si="1"/>
        <v>0.92422697475528026</v>
      </c>
      <c r="X11">
        <f t="shared" si="1"/>
        <v>0.98975805663943539</v>
      </c>
      <c r="Y11">
        <f t="shared" si="1"/>
        <v>0.78486712938486847</v>
      </c>
      <c r="AA11" s="1">
        <v>4.9000000000000004</v>
      </c>
      <c r="AB11">
        <f t="shared" si="5"/>
        <v>0.98193237703539926</v>
      </c>
      <c r="AC11">
        <f t="shared" si="2"/>
        <v>0.9981069119413295</v>
      </c>
      <c r="AD11">
        <f t="shared" si="2"/>
        <v>0.78187905418025461</v>
      </c>
      <c r="AE11">
        <f t="shared" si="2"/>
        <v>0.64778499432438552</v>
      </c>
      <c r="AF11">
        <f t="shared" si="2"/>
        <v>0.95239247572312102</v>
      </c>
    </row>
    <row r="12" spans="1:32" x14ac:dyDescent="0.2">
      <c r="A12" s="1">
        <v>5</v>
      </c>
      <c r="B12">
        <f>'NNBA-IT'!T12</f>
        <v>0.20177909828372861</v>
      </c>
      <c r="C12">
        <f>'NNBA-IATP'!$T12</f>
        <v>9.8954292758083474E-3</v>
      </c>
      <c r="D12">
        <f>'NNBA-IAT'!$T12</f>
        <v>0</v>
      </c>
      <c r="E12">
        <f>'NNBA-IAP'!$T12</f>
        <v>3.1300900313132818E-2</v>
      </c>
      <c r="F12">
        <f>'NNBA-IA'!$T12</f>
        <v>0.36946779707386412</v>
      </c>
      <c r="G12">
        <f>'NNBA-I'!$T12</f>
        <v>1.0694848583875176</v>
      </c>
      <c r="H12">
        <f>FCFS!$T12</f>
        <v>0</v>
      </c>
      <c r="I12">
        <f>FOFS!$T12</f>
        <v>3.4999271707027337</v>
      </c>
      <c r="K12" s="1">
        <v>5</v>
      </c>
      <c r="L12" t="e">
        <f t="shared" si="3"/>
        <v>#DIV/0!</v>
      </c>
      <c r="M12" t="e">
        <f t="shared" si="0"/>
        <v>#DIV/0!</v>
      </c>
      <c r="N12" t="e">
        <f t="shared" si="0"/>
        <v>#DIV/0!</v>
      </c>
      <c r="O12" t="e">
        <f t="shared" si="0"/>
        <v>#DIV/0!</v>
      </c>
      <c r="P12" t="e">
        <f t="shared" si="0"/>
        <v>#DIV/0!</v>
      </c>
      <c r="Q12" t="e">
        <f t="shared" si="0"/>
        <v>#DIV/0!</v>
      </c>
      <c r="S12" s="1">
        <v>5</v>
      </c>
      <c r="T12">
        <f t="shared" si="4"/>
        <v>0.94234762940989591</v>
      </c>
      <c r="U12">
        <f t="shared" si="1"/>
        <v>0.99717267566061341</v>
      </c>
      <c r="V12">
        <f t="shared" si="1"/>
        <v>1</v>
      </c>
      <c r="W12">
        <f t="shared" si="1"/>
        <v>0.99105669952930819</v>
      </c>
      <c r="X12">
        <f t="shared" si="1"/>
        <v>0.89443557564094101</v>
      </c>
      <c r="Y12">
        <f t="shared" si="1"/>
        <v>0.69442653911773233</v>
      </c>
      <c r="AA12" s="1">
        <v>5</v>
      </c>
      <c r="AB12">
        <f t="shared" si="5"/>
        <v>0.81133057031966327</v>
      </c>
      <c r="AC12">
        <f t="shared" si="2"/>
        <v>0.99074748071634411</v>
      </c>
      <c r="AD12">
        <f t="shared" si="2"/>
        <v>1</v>
      </c>
      <c r="AE12">
        <f t="shared" si="2"/>
        <v>0.97073273168137619</v>
      </c>
      <c r="AF12">
        <f t="shared" si="2"/>
        <v>0.65453667326256715</v>
      </c>
    </row>
    <row r="13" spans="1:32" x14ac:dyDescent="0.2">
      <c r="A13" s="1">
        <v>5.0999999999999996</v>
      </c>
      <c r="B13">
        <f>'NNBA-IT'!T13</f>
        <v>0</v>
      </c>
      <c r="C13">
        <f>'NNBA-IATP'!$T13</f>
        <v>0</v>
      </c>
      <c r="D13">
        <f>'NNBA-IAT'!$T13</f>
        <v>0.19752995302539181</v>
      </c>
      <c r="E13">
        <f>'NNBA-IAP'!$T13</f>
        <v>0.27661683983435825</v>
      </c>
      <c r="F13">
        <f>'NNBA-IA'!$T13</f>
        <v>0.21295322711186751</v>
      </c>
      <c r="G13">
        <f>'NNBA-I'!$T13</f>
        <v>0.6635863914669089</v>
      </c>
      <c r="H13">
        <f>FCFS!$T13</f>
        <v>0</v>
      </c>
      <c r="I13">
        <f>FOFS!$T13</f>
        <v>2.1953970716236024</v>
      </c>
      <c r="K13" s="1">
        <v>5.0999999999999996</v>
      </c>
      <c r="L13" t="e">
        <f t="shared" si="3"/>
        <v>#DIV/0!</v>
      </c>
      <c r="M13" t="e">
        <f t="shared" si="0"/>
        <v>#DIV/0!</v>
      </c>
      <c r="N13" t="e">
        <f t="shared" si="0"/>
        <v>#DIV/0!</v>
      </c>
      <c r="O13" t="e">
        <f t="shared" si="0"/>
        <v>#DIV/0!</v>
      </c>
      <c r="P13" t="e">
        <f t="shared" si="0"/>
        <v>#DIV/0!</v>
      </c>
      <c r="Q13" t="e">
        <f t="shared" si="0"/>
        <v>#DIV/0!</v>
      </c>
      <c r="S13" s="1">
        <v>5.0999999999999996</v>
      </c>
      <c r="T13">
        <f t="shared" si="4"/>
        <v>1</v>
      </c>
      <c r="U13">
        <f t="shared" si="1"/>
        <v>1</v>
      </c>
      <c r="V13">
        <f t="shared" si="1"/>
        <v>0.91002540926261288</v>
      </c>
      <c r="W13">
        <f t="shared" si="1"/>
        <v>0.87400145358225034</v>
      </c>
      <c r="X13">
        <f t="shared" si="1"/>
        <v>0.90300013156418291</v>
      </c>
      <c r="Y13">
        <f t="shared" si="1"/>
        <v>0.69773741614032736</v>
      </c>
      <c r="AA13" s="1">
        <v>5.0999999999999996</v>
      </c>
      <c r="AB13">
        <f t="shared" si="5"/>
        <v>1</v>
      </c>
      <c r="AC13">
        <f t="shared" si="2"/>
        <v>1</v>
      </c>
      <c r="AD13">
        <f t="shared" si="2"/>
        <v>0.70232971084784213</v>
      </c>
      <c r="AE13">
        <f t="shared" si="2"/>
        <v>0.58314871523679779</v>
      </c>
      <c r="AF13">
        <f t="shared" si="2"/>
        <v>0.67908741069701872</v>
      </c>
    </row>
    <row r="14" spans="1:32" x14ac:dyDescent="0.2">
      <c r="A14" s="1">
        <v>5.2</v>
      </c>
      <c r="B14">
        <f>'NNBA-IT'!T14</f>
        <v>0.15655884044294172</v>
      </c>
      <c r="C14">
        <f>'NNBA-IATP'!$T14</f>
        <v>0</v>
      </c>
      <c r="D14">
        <f>'NNBA-IAT'!$T14</f>
        <v>0</v>
      </c>
      <c r="E14">
        <f>'NNBA-IAP'!$T14</f>
        <v>0.8253951159118047</v>
      </c>
      <c r="F14">
        <f>'NNBA-IA'!$T14</f>
        <v>0.21665197158065155</v>
      </c>
      <c r="G14">
        <f>'NNBA-I'!$T14</f>
        <v>0.40702851324696476</v>
      </c>
      <c r="H14">
        <f>FCFS!$T14</f>
        <v>1.7068774383311492E-2</v>
      </c>
      <c r="I14">
        <f>FOFS!$T14</f>
        <v>0.68332402089378785</v>
      </c>
      <c r="K14" s="1">
        <v>5.2</v>
      </c>
      <c r="L14">
        <f t="shared" si="3"/>
        <v>-8.1722367949284429</v>
      </c>
      <c r="M14">
        <f t="shared" si="0"/>
        <v>1</v>
      </c>
      <c r="N14">
        <f t="shared" si="0"/>
        <v>1</v>
      </c>
      <c r="O14">
        <f t="shared" si="0"/>
        <v>-47.357023027898904</v>
      </c>
      <c r="P14">
        <f t="shared" si="0"/>
        <v>-11.69288390105366</v>
      </c>
      <c r="Q14">
        <f t="shared" si="0"/>
        <v>-22.846381943212354</v>
      </c>
      <c r="S14" s="1">
        <v>5.2</v>
      </c>
      <c r="T14">
        <f t="shared" si="4"/>
        <v>0.77088637943948946</v>
      </c>
      <c r="U14">
        <f t="shared" si="1"/>
        <v>1</v>
      </c>
      <c r="V14">
        <f t="shared" si="1"/>
        <v>1</v>
      </c>
      <c r="W14">
        <f t="shared" si="1"/>
        <v>-0.20791175295167855</v>
      </c>
      <c r="X14">
        <f t="shared" si="1"/>
        <v>0.68294401344581634</v>
      </c>
      <c r="Y14">
        <f t="shared" si="1"/>
        <v>0.40434039957417062</v>
      </c>
      <c r="AA14" s="1">
        <v>5.2</v>
      </c>
      <c r="AB14">
        <f t="shared" si="5"/>
        <v>0.61536149103158888</v>
      </c>
      <c r="AC14">
        <f t="shared" si="2"/>
        <v>1</v>
      </c>
      <c r="AD14">
        <f t="shared" si="2"/>
        <v>1</v>
      </c>
      <c r="AE14">
        <f t="shared" si="2"/>
        <v>-1.0278557620630273</v>
      </c>
      <c r="AF14">
        <f t="shared" si="2"/>
        <v>0.46772286331400609</v>
      </c>
    </row>
    <row r="15" spans="1:32" x14ac:dyDescent="0.2">
      <c r="A15" s="1">
        <v>5.3</v>
      </c>
      <c r="B15">
        <f>'NNBA-IT'!T15</f>
        <v>8.4578009450212376E-4</v>
      </c>
      <c r="C15">
        <f>'NNBA-IATP'!$T15</f>
        <v>0.12600746127752582</v>
      </c>
      <c r="D15">
        <f>'NNBA-IAT'!$T15</f>
        <v>0.35158178123131451</v>
      </c>
      <c r="E15">
        <f>'NNBA-IAP'!$T15</f>
        <v>6.8520464949117649E-2</v>
      </c>
      <c r="F15">
        <f>'NNBA-IA'!$T15</f>
        <v>0.40160120235677349</v>
      </c>
      <c r="G15">
        <f>'NNBA-I'!$T15</f>
        <v>0.10204071598364171</v>
      </c>
      <c r="H15">
        <f>FCFS!$T15</f>
        <v>0.14063599460156828</v>
      </c>
      <c r="I15">
        <f>FOFS!$T15</f>
        <v>1.9819318031605591</v>
      </c>
      <c r="K15" s="1">
        <v>5.3</v>
      </c>
      <c r="L15">
        <f t="shared" si="3"/>
        <v>0.99398603396734764</v>
      </c>
      <c r="M15">
        <f t="shared" si="0"/>
        <v>0.10401699341257641</v>
      </c>
      <c r="N15">
        <f t="shared" si="0"/>
        <v>-1.4999416559563614</v>
      </c>
      <c r="O15">
        <f t="shared" si="0"/>
        <v>0.51278145297552757</v>
      </c>
      <c r="P15">
        <f t="shared" si="0"/>
        <v>-1.8556075099730911</v>
      </c>
      <c r="Q15">
        <f t="shared" si="0"/>
        <v>0.27443385832531508</v>
      </c>
      <c r="S15" s="1">
        <v>5.3</v>
      </c>
      <c r="T15">
        <f t="shared" si="4"/>
        <v>0.99957325469365121</v>
      </c>
      <c r="U15">
        <f t="shared" si="1"/>
        <v>0.93642189853526581</v>
      </c>
      <c r="V15">
        <f t="shared" si="1"/>
        <v>0.82260651921995909</v>
      </c>
      <c r="W15">
        <f t="shared" si="1"/>
        <v>0.96542743557581101</v>
      </c>
      <c r="X15">
        <f t="shared" si="1"/>
        <v>0.79736880869647198</v>
      </c>
      <c r="Y15">
        <f t="shared" si="1"/>
        <v>0.94851451708836865</v>
      </c>
      <c r="AA15" s="1">
        <v>5.3</v>
      </c>
      <c r="AB15">
        <f t="shared" si="5"/>
        <v>0.99171134692314677</v>
      </c>
      <c r="AC15">
        <f t="shared" si="2"/>
        <v>-0.23487433484616327</v>
      </c>
      <c r="AD15">
        <f t="shared" si="2"/>
        <v>-2.4455048442395979</v>
      </c>
      <c r="AE15">
        <f t="shared" si="2"/>
        <v>0.32849878317100151</v>
      </c>
      <c r="AF15">
        <f t="shared" si="2"/>
        <v>-2.9356956533032825</v>
      </c>
    </row>
    <row r="16" spans="1:32" x14ac:dyDescent="0.2">
      <c r="A16" s="1">
        <v>5.4</v>
      </c>
      <c r="B16">
        <f>'NNBA-IT'!T16</f>
        <v>0</v>
      </c>
      <c r="C16">
        <f>'NNBA-IATP'!$T16</f>
        <v>0.13217405351207556</v>
      </c>
      <c r="D16">
        <f>'NNBA-IAT'!$T16</f>
        <v>0</v>
      </c>
      <c r="E16">
        <f>'NNBA-IAP'!$T16</f>
        <v>0.28106087068059216</v>
      </c>
      <c r="F16">
        <f>'NNBA-IA'!$T16</f>
        <v>0.18188483569409769</v>
      </c>
      <c r="G16">
        <f>'NNBA-I'!$T16</f>
        <v>0.13135966543594182</v>
      </c>
      <c r="H16">
        <f>FCFS!$T16</f>
        <v>1.4844695224575271E-3</v>
      </c>
      <c r="I16">
        <f>FOFS!$T16</f>
        <v>0.49397313112546981</v>
      </c>
      <c r="K16" s="1">
        <v>5.4</v>
      </c>
      <c r="L16">
        <f t="shared" si="3"/>
        <v>1</v>
      </c>
      <c r="M16">
        <f t="shared" si="0"/>
        <v>-88.037903111181762</v>
      </c>
      <c r="N16">
        <f t="shared" si="0"/>
        <v>1</v>
      </c>
      <c r="O16">
        <f t="shared" si="0"/>
        <v>-188.33421429582347</v>
      </c>
      <c r="P16">
        <f t="shared" si="0"/>
        <v>-121.52513975025154</v>
      </c>
      <c r="Q16">
        <f t="shared" si="0"/>
        <v>-87.489297657305201</v>
      </c>
      <c r="S16" s="1">
        <v>5.4</v>
      </c>
      <c r="T16">
        <f t="shared" si="4"/>
        <v>1</v>
      </c>
      <c r="U16">
        <f t="shared" si="1"/>
        <v>0.73242663379093143</v>
      </c>
      <c r="V16">
        <f t="shared" si="1"/>
        <v>1</v>
      </c>
      <c r="W16">
        <f t="shared" si="1"/>
        <v>0.43101992199409256</v>
      </c>
      <c r="X16">
        <f t="shared" si="1"/>
        <v>0.63179204650323639</v>
      </c>
      <c r="Y16">
        <f t="shared" si="1"/>
        <v>0.73407528232021135</v>
      </c>
      <c r="AA16" s="1">
        <v>5.4</v>
      </c>
      <c r="AB16">
        <f t="shared" si="5"/>
        <v>1</v>
      </c>
      <c r="AC16">
        <f t="shared" si="2"/>
        <v>-6.1996814123348818E-3</v>
      </c>
      <c r="AD16">
        <f t="shared" si="2"/>
        <v>1</v>
      </c>
      <c r="AE16">
        <f t="shared" si="2"/>
        <v>-1.1396283992338032</v>
      </c>
      <c r="AF16">
        <f t="shared" si="2"/>
        <v>-0.38463230010885424</v>
      </c>
    </row>
    <row r="17" spans="1:32" x14ac:dyDescent="0.2">
      <c r="A17" s="1">
        <v>5.5</v>
      </c>
      <c r="B17">
        <f>'NNBA-IT'!T17</f>
        <v>4.185890481586494E-3</v>
      </c>
      <c r="C17">
        <f>'NNBA-IATP'!$T17</f>
        <v>0</v>
      </c>
      <c r="D17">
        <f>'NNBA-IAT'!$T17</f>
        <v>0</v>
      </c>
      <c r="E17">
        <f>'NNBA-IAP'!$T17</f>
        <v>0.45450770848071531</v>
      </c>
      <c r="F17">
        <f>'NNBA-IA'!$T17</f>
        <v>0.38731401375552776</v>
      </c>
      <c r="G17">
        <f>'NNBA-I'!$T17</f>
        <v>1.1170828575095462E-2</v>
      </c>
      <c r="H17">
        <f>FCFS!$T17</f>
        <v>0.16288116079680137</v>
      </c>
      <c r="I17">
        <f>FOFS!$T17</f>
        <v>1.8468124215999917</v>
      </c>
      <c r="K17" s="1">
        <v>5.5</v>
      </c>
      <c r="L17">
        <f t="shared" si="3"/>
        <v>0.97430095376832127</v>
      </c>
      <c r="M17">
        <f t="shared" si="0"/>
        <v>1</v>
      </c>
      <c r="N17">
        <f t="shared" si="0"/>
        <v>1</v>
      </c>
      <c r="O17">
        <f t="shared" si="0"/>
        <v>-1.7904252785116499</v>
      </c>
      <c r="P17">
        <f t="shared" si="0"/>
        <v>-1.377893255799622</v>
      </c>
      <c r="Q17">
        <f t="shared" si="0"/>
        <v>0.9314173074378358</v>
      </c>
      <c r="S17" s="1">
        <v>5.5</v>
      </c>
      <c r="T17">
        <f t="shared" si="4"/>
        <v>0.99773345119805934</v>
      </c>
      <c r="U17">
        <f t="shared" si="1"/>
        <v>1</v>
      </c>
      <c r="V17">
        <f t="shared" si="1"/>
        <v>1</v>
      </c>
      <c r="W17">
        <f t="shared" si="1"/>
        <v>0.75389611680922564</v>
      </c>
      <c r="X17">
        <f t="shared" si="1"/>
        <v>0.79027972238784427</v>
      </c>
      <c r="Y17">
        <f t="shared" si="1"/>
        <v>0.99395129226745305</v>
      </c>
      <c r="AA17" s="1">
        <v>5.5</v>
      </c>
      <c r="AB17">
        <f t="shared" si="5"/>
        <v>0.62528379578587145</v>
      </c>
      <c r="AC17">
        <f t="shared" si="2"/>
        <v>1</v>
      </c>
      <c r="AD17">
        <f t="shared" si="2"/>
        <v>1</v>
      </c>
      <c r="AE17">
        <f t="shared" si="2"/>
        <v>-39.687018462892425</v>
      </c>
      <c r="AF17">
        <f t="shared" si="2"/>
        <v>-33.671914545266212</v>
      </c>
    </row>
    <row r="18" spans="1:32" x14ac:dyDescent="0.2">
      <c r="A18" s="1">
        <v>5.6</v>
      </c>
      <c r="B18">
        <f>'NNBA-IT'!T18</f>
        <v>0</v>
      </c>
      <c r="C18">
        <f>'NNBA-IATP'!$T18</f>
        <v>0</v>
      </c>
      <c r="D18">
        <f>'NNBA-IAT'!$T18</f>
        <v>8.5936203347425577E-2</v>
      </c>
      <c r="E18">
        <f>'NNBA-IAP'!$T18</f>
        <v>7.4795589197969456E-2</v>
      </c>
      <c r="F18">
        <f>'NNBA-IA'!$T18</f>
        <v>0</v>
      </c>
      <c r="G18">
        <f>'NNBA-I'!$T18</f>
        <v>0.19424358253991894</v>
      </c>
      <c r="H18">
        <f>FCFS!$T18</f>
        <v>0.26292563177946193</v>
      </c>
      <c r="I18">
        <f>FOFS!$T18</f>
        <v>3.1554749408248308</v>
      </c>
      <c r="K18" s="1">
        <v>5.6</v>
      </c>
      <c r="L18">
        <f t="shared" si="3"/>
        <v>1</v>
      </c>
      <c r="M18">
        <f t="shared" si="3"/>
        <v>1</v>
      </c>
      <c r="N18">
        <f t="shared" si="3"/>
        <v>0.67315395320792626</v>
      </c>
      <c r="O18">
        <f t="shared" si="3"/>
        <v>0.71552568423337715</v>
      </c>
      <c r="P18">
        <f t="shared" si="3"/>
        <v>1</v>
      </c>
      <c r="Q18">
        <f t="shared" si="3"/>
        <v>0.26122234175005221</v>
      </c>
      <c r="S18" s="1">
        <v>5.6</v>
      </c>
      <c r="T18">
        <f t="shared" si="4"/>
        <v>1</v>
      </c>
      <c r="U18">
        <f t="shared" si="4"/>
        <v>1</v>
      </c>
      <c r="V18">
        <f t="shared" si="4"/>
        <v>0.97276600037743843</v>
      </c>
      <c r="W18">
        <f t="shared" si="4"/>
        <v>0.97629656688751321</v>
      </c>
      <c r="X18">
        <f t="shared" si="4"/>
        <v>1</v>
      </c>
      <c r="Y18">
        <f t="shared" si="4"/>
        <v>0.93844236250244328</v>
      </c>
      <c r="AA18" s="1">
        <v>5.6</v>
      </c>
      <c r="AB18">
        <f t="shared" si="5"/>
        <v>1</v>
      </c>
      <c r="AC18">
        <f t="shared" si="5"/>
        <v>1</v>
      </c>
      <c r="AD18">
        <f t="shared" si="5"/>
        <v>0.55758536666319536</v>
      </c>
      <c r="AE18">
        <f t="shared" si="5"/>
        <v>0.61493920046188277</v>
      </c>
      <c r="AF18">
        <f t="shared" si="5"/>
        <v>1</v>
      </c>
    </row>
    <row r="19" spans="1:32" x14ac:dyDescent="0.2">
      <c r="A19" s="1">
        <v>5.7</v>
      </c>
      <c r="B19">
        <f>'NNBA-IT'!T19</f>
        <v>0</v>
      </c>
      <c r="C19">
        <f>'NNBA-IATP'!$T19</f>
        <v>0.11835631354580926</v>
      </c>
      <c r="D19">
        <f>'NNBA-IAT'!$T19</f>
        <v>0.11651250085799619</v>
      </c>
      <c r="E19">
        <f>'NNBA-IAP'!$T19</f>
        <v>4.9248550773054414E-2</v>
      </c>
      <c r="F19">
        <f>'NNBA-IA'!$T19</f>
        <v>0.17716127064262216</v>
      </c>
      <c r="G19">
        <f>'NNBA-I'!$T19</f>
        <v>0.26856722328660271</v>
      </c>
      <c r="H19">
        <f>FCFS!$T19</f>
        <v>7.7301079178177011E-4</v>
      </c>
      <c r="I19">
        <f>FOFS!$T19</f>
        <v>3.2232926614332116</v>
      </c>
      <c r="K19" s="1">
        <v>5.7</v>
      </c>
      <c r="L19">
        <f t="shared" si="3"/>
        <v>1</v>
      </c>
      <c r="M19">
        <f t="shared" si="3"/>
        <v>-152.11081656829265</v>
      </c>
      <c r="N19">
        <f t="shared" si="3"/>
        <v>-149.72558119070737</v>
      </c>
      <c r="O19">
        <f t="shared" si="3"/>
        <v>-62.710042985994754</v>
      </c>
      <c r="P19">
        <f t="shared" si="3"/>
        <v>-228.18343770372203</v>
      </c>
      <c r="Q19">
        <f t="shared" si="3"/>
        <v>-346.43010853388233</v>
      </c>
      <c r="S19" s="1">
        <v>5.7</v>
      </c>
      <c r="T19">
        <f t="shared" si="4"/>
        <v>1</v>
      </c>
      <c r="U19">
        <f t="shared" si="4"/>
        <v>0.96328092854801994</v>
      </c>
      <c r="V19">
        <f t="shared" si="4"/>
        <v>0.96385295624810263</v>
      </c>
      <c r="W19">
        <f t="shared" si="4"/>
        <v>0.9847210427516202</v>
      </c>
      <c r="X19">
        <f t="shared" si="4"/>
        <v>0.94503717494772921</v>
      </c>
      <c r="Y19">
        <f t="shared" si="4"/>
        <v>0.91667923099257564</v>
      </c>
      <c r="AA19" s="1">
        <v>5.7</v>
      </c>
      <c r="AB19">
        <f t="shared" si="5"/>
        <v>1</v>
      </c>
      <c r="AC19">
        <f t="shared" si="5"/>
        <v>0.55930469810344352</v>
      </c>
      <c r="AD19">
        <f t="shared" si="5"/>
        <v>0.56617006560901384</v>
      </c>
      <c r="AE19">
        <f t="shared" si="5"/>
        <v>0.81662486519995559</v>
      </c>
      <c r="AF19">
        <f t="shared" si="5"/>
        <v>0.34034664217545368</v>
      </c>
    </row>
    <row r="20" spans="1:32" x14ac:dyDescent="0.2">
      <c r="A20" s="1">
        <v>5.8</v>
      </c>
      <c r="B20">
        <f>'NNBA-IT'!T20</f>
        <v>0</v>
      </c>
      <c r="C20">
        <f>'NNBA-IATP'!$T20</f>
        <v>0</v>
      </c>
      <c r="D20">
        <f>'NNBA-IAT'!$T20</f>
        <v>0.11907875517923946</v>
      </c>
      <c r="E20">
        <f>'NNBA-IAP'!$T20</f>
        <v>5.2562492365212987E-2</v>
      </c>
      <c r="F20">
        <f>'NNBA-IA'!$T20</f>
        <v>0.11864854779554042</v>
      </c>
      <c r="G20">
        <f>'NNBA-I'!$T20</f>
        <v>0.15136728310787628</v>
      </c>
      <c r="H20">
        <f>FCFS!$T20</f>
        <v>0</v>
      </c>
      <c r="I20">
        <f>FOFS!$T20</f>
        <v>0.46977229129353809</v>
      </c>
      <c r="K20" s="1">
        <v>5.8</v>
      </c>
      <c r="L20" t="e">
        <f t="shared" si="3"/>
        <v>#DIV/0!</v>
      </c>
      <c r="M20" t="e">
        <f t="shared" si="3"/>
        <v>#DIV/0!</v>
      </c>
      <c r="N20" t="e">
        <f t="shared" si="3"/>
        <v>#DIV/0!</v>
      </c>
      <c r="O20" t="e">
        <f t="shared" si="3"/>
        <v>#DIV/0!</v>
      </c>
      <c r="P20" t="e">
        <f t="shared" si="3"/>
        <v>#DIV/0!</v>
      </c>
      <c r="Q20" t="e">
        <f t="shared" si="3"/>
        <v>#DIV/0!</v>
      </c>
      <c r="S20" s="1">
        <v>5.8</v>
      </c>
      <c r="T20">
        <f t="shared" si="4"/>
        <v>1</v>
      </c>
      <c r="U20">
        <f t="shared" si="4"/>
        <v>1</v>
      </c>
      <c r="V20">
        <f t="shared" si="4"/>
        <v>0.74651813785919341</v>
      </c>
      <c r="W20">
        <f t="shared" si="4"/>
        <v>0.88811070099413503</v>
      </c>
      <c r="X20">
        <f t="shared" si="4"/>
        <v>0.74743391640056811</v>
      </c>
      <c r="Y20">
        <f t="shared" si="4"/>
        <v>0.6777858423895543</v>
      </c>
      <c r="AA20" s="1">
        <v>5.8</v>
      </c>
      <c r="AB20">
        <f t="shared" si="5"/>
        <v>1</v>
      </c>
      <c r="AC20">
        <f t="shared" si="5"/>
        <v>1</v>
      </c>
      <c r="AD20">
        <f t="shared" si="5"/>
        <v>0.21331246267811693</v>
      </c>
      <c r="AE20">
        <f t="shared" si="5"/>
        <v>0.65274865686957728</v>
      </c>
      <c r="AF20">
        <f t="shared" si="5"/>
        <v>0.2161546051468593</v>
      </c>
    </row>
    <row r="21" spans="1:32" x14ac:dyDescent="0.2">
      <c r="A21" s="1">
        <v>5.9</v>
      </c>
      <c r="B21">
        <f>'NNBA-IT'!T21</f>
        <v>0</v>
      </c>
      <c r="C21">
        <f>'NNBA-IATP'!$T21</f>
        <v>0</v>
      </c>
      <c r="D21">
        <f>'NNBA-IAT'!$T21</f>
        <v>0.11490337868334684</v>
      </c>
      <c r="E21">
        <f>'NNBA-IAP'!$T21</f>
        <v>0.16154325947396206</v>
      </c>
      <c r="F21">
        <f>'NNBA-IA'!$T21</f>
        <v>0</v>
      </c>
      <c r="G21">
        <f>'NNBA-I'!$T21</f>
        <v>0.63330433640952233</v>
      </c>
      <c r="H21">
        <f>FCFS!$T21</f>
        <v>1.1210869643049797E-2</v>
      </c>
      <c r="I21">
        <f>FOFS!$T21</f>
        <v>0.93464754557858332</v>
      </c>
      <c r="K21" s="1">
        <v>5.9</v>
      </c>
      <c r="L21">
        <f t="shared" si="3"/>
        <v>1</v>
      </c>
      <c r="M21">
        <f t="shared" si="3"/>
        <v>1</v>
      </c>
      <c r="N21">
        <f t="shared" si="3"/>
        <v>-9.2492832707747556</v>
      </c>
      <c r="O21">
        <f t="shared" si="3"/>
        <v>-13.409520814838048</v>
      </c>
      <c r="P21">
        <f t="shared" si="3"/>
        <v>1</v>
      </c>
      <c r="Q21">
        <f t="shared" si="3"/>
        <v>-55.490206074436038</v>
      </c>
      <c r="S21" s="1">
        <v>5.9</v>
      </c>
      <c r="T21">
        <f t="shared" si="4"/>
        <v>1</v>
      </c>
      <c r="U21">
        <f t="shared" si="4"/>
        <v>1</v>
      </c>
      <c r="V21">
        <f t="shared" si="4"/>
        <v>0.8770623437391929</v>
      </c>
      <c r="W21">
        <f t="shared" si="4"/>
        <v>0.82716130776980701</v>
      </c>
      <c r="X21">
        <f t="shared" si="4"/>
        <v>1</v>
      </c>
      <c r="Y21">
        <f t="shared" si="4"/>
        <v>0.32241373830658032</v>
      </c>
      <c r="AA21" s="1">
        <v>5.9</v>
      </c>
      <c r="AB21">
        <f t="shared" si="5"/>
        <v>1</v>
      </c>
      <c r="AC21">
        <f t="shared" si="5"/>
        <v>1</v>
      </c>
      <c r="AD21">
        <f t="shared" si="5"/>
        <v>0.81856530568733499</v>
      </c>
      <c r="AE21">
        <f t="shared" si="5"/>
        <v>0.74492001682821074</v>
      </c>
      <c r="AF21">
        <f t="shared" si="5"/>
        <v>1</v>
      </c>
    </row>
    <row r="22" spans="1:32" x14ac:dyDescent="0.2">
      <c r="A22" s="1">
        <v>6</v>
      </c>
      <c r="B22">
        <f>'NNBA-IT'!T22</f>
        <v>0</v>
      </c>
      <c r="C22">
        <f>'NNBA-IATP'!$T22</f>
        <v>0.20060857562842363</v>
      </c>
      <c r="D22">
        <f>'NNBA-IAT'!$T22</f>
        <v>0</v>
      </c>
      <c r="E22">
        <f>'NNBA-IAP'!$T22</f>
        <v>1.7471454975280184E-2</v>
      </c>
      <c r="F22">
        <f>'NNBA-IA'!$T22</f>
        <v>0.28237285498962561</v>
      </c>
      <c r="G22">
        <f>'NNBA-I'!$T22</f>
        <v>0</v>
      </c>
      <c r="H22">
        <f>FCFS!$T22</f>
        <v>0.45143318036538377</v>
      </c>
      <c r="I22">
        <f>FOFS!$T22</f>
        <v>1.0711966381076556</v>
      </c>
      <c r="K22" s="1">
        <v>6</v>
      </c>
      <c r="L22">
        <f t="shared" si="3"/>
        <v>1</v>
      </c>
      <c r="M22">
        <f t="shared" si="3"/>
        <v>0.55561845173619306</v>
      </c>
      <c r="N22">
        <f t="shared" si="3"/>
        <v>1</v>
      </c>
      <c r="O22">
        <f t="shared" si="3"/>
        <v>0.96129780500153084</v>
      </c>
      <c r="P22">
        <f t="shared" si="3"/>
        <v>0.37449689727928964</v>
      </c>
      <c r="Q22">
        <f t="shared" si="3"/>
        <v>1</v>
      </c>
      <c r="S22" s="1">
        <v>6</v>
      </c>
      <c r="T22">
        <f t="shared" si="4"/>
        <v>1</v>
      </c>
      <c r="U22">
        <f t="shared" si="4"/>
        <v>0.81272478974279383</v>
      </c>
      <c r="V22">
        <f t="shared" si="4"/>
        <v>1</v>
      </c>
      <c r="W22">
        <f t="shared" si="4"/>
        <v>0.98368977799804835</v>
      </c>
      <c r="X22">
        <f t="shared" si="4"/>
        <v>0.73639493913231735</v>
      </c>
      <c r="Y22">
        <f t="shared" si="4"/>
        <v>1</v>
      </c>
      <c r="AA22" s="1">
        <v>6</v>
      </c>
      <c r="AB22" t="e">
        <f t="shared" si="5"/>
        <v>#DIV/0!</v>
      </c>
      <c r="AC22" t="e">
        <f t="shared" si="5"/>
        <v>#DIV/0!</v>
      </c>
      <c r="AD22" t="e">
        <f t="shared" si="5"/>
        <v>#DIV/0!</v>
      </c>
      <c r="AE22" t="e">
        <f t="shared" si="5"/>
        <v>#DIV/0!</v>
      </c>
      <c r="AF22" t="e">
        <f t="shared" si="5"/>
        <v>#DIV/0!</v>
      </c>
    </row>
    <row r="23" spans="1:32" x14ac:dyDescent="0.2">
      <c r="A23" s="1">
        <v>6.1</v>
      </c>
      <c r="B23">
        <f>'NNBA-IT'!T23</f>
        <v>0</v>
      </c>
      <c r="C23">
        <f>'NNBA-IATP'!$T23</f>
        <v>1.5645820119484774E-2</v>
      </c>
      <c r="D23">
        <f>'NNBA-IAT'!$T23</f>
        <v>0.12021764139256073</v>
      </c>
      <c r="E23">
        <f>'NNBA-IAP'!$T23</f>
        <v>0.1441861518275806</v>
      </c>
      <c r="F23">
        <f>'NNBA-IA'!$T23</f>
        <v>9.7351642680727612E-3</v>
      </c>
      <c r="G23">
        <f>'NNBA-I'!$T23</f>
        <v>1.1050172177191869E-2</v>
      </c>
      <c r="H23">
        <f>FCFS!$T23</f>
        <v>0</v>
      </c>
      <c r="I23">
        <f>FOFS!$T23</f>
        <v>0.40825006412406017</v>
      </c>
      <c r="K23" s="1">
        <v>6.1</v>
      </c>
      <c r="L23" t="e">
        <f t="shared" si="3"/>
        <v>#DIV/0!</v>
      </c>
      <c r="M23" t="e">
        <f t="shared" si="3"/>
        <v>#DIV/0!</v>
      </c>
      <c r="N23" t="e">
        <f t="shared" si="3"/>
        <v>#DIV/0!</v>
      </c>
      <c r="O23" t="e">
        <f t="shared" si="3"/>
        <v>#DIV/0!</v>
      </c>
      <c r="P23" t="e">
        <f t="shared" si="3"/>
        <v>#DIV/0!</v>
      </c>
      <c r="Q23" t="e">
        <f t="shared" si="3"/>
        <v>#DIV/0!</v>
      </c>
      <c r="S23" s="1">
        <v>6.1</v>
      </c>
      <c r="T23">
        <f t="shared" si="4"/>
        <v>1</v>
      </c>
      <c r="U23">
        <f t="shared" si="4"/>
        <v>0.96167589060137837</v>
      </c>
      <c r="V23">
        <f t="shared" si="4"/>
        <v>0.70552939985325103</v>
      </c>
      <c r="W23">
        <f t="shared" si="4"/>
        <v>0.64681903446372779</v>
      </c>
      <c r="X23">
        <f t="shared" si="4"/>
        <v>0.97615391858183664</v>
      </c>
      <c r="Y23">
        <f t="shared" si="4"/>
        <v>0.97293283419097298</v>
      </c>
      <c r="AA23" s="1">
        <v>6.1</v>
      </c>
      <c r="AB23">
        <f t="shared" si="5"/>
        <v>1</v>
      </c>
      <c r="AC23">
        <f t="shared" si="5"/>
        <v>-0.41588926114459657</v>
      </c>
      <c r="AD23">
        <f t="shared" si="5"/>
        <v>-9.8792550437083868</v>
      </c>
      <c r="AE23">
        <f t="shared" si="5"/>
        <v>-12.048317213118935</v>
      </c>
      <c r="AF23">
        <f t="shared" si="5"/>
        <v>0.11900338637558543</v>
      </c>
    </row>
    <row r="24" spans="1:32" x14ac:dyDescent="0.2">
      <c r="A24" s="1">
        <v>6.2</v>
      </c>
      <c r="B24">
        <f>'NNBA-IT'!T24</f>
        <v>0</v>
      </c>
      <c r="C24">
        <f>'NNBA-IATP'!$T24</f>
        <v>0.13017476854951812</v>
      </c>
      <c r="D24">
        <f>'NNBA-IAT'!$T24</f>
        <v>0</v>
      </c>
      <c r="E24">
        <f>'NNBA-IAP'!$T24</f>
        <v>0.10714349362648722</v>
      </c>
      <c r="F24">
        <f>'NNBA-IA'!$T24</f>
        <v>0</v>
      </c>
      <c r="G24">
        <f>'NNBA-I'!$T24</f>
        <v>8.3049464585274626E-4</v>
      </c>
      <c r="H24">
        <f>FCFS!$T24</f>
        <v>0</v>
      </c>
      <c r="I24">
        <f>FOFS!$T24</f>
        <v>1.6681758299730991</v>
      </c>
      <c r="K24" s="1">
        <v>6.2</v>
      </c>
      <c r="L24" t="e">
        <f t="shared" si="3"/>
        <v>#DIV/0!</v>
      </c>
      <c r="M24" t="e">
        <f t="shared" si="3"/>
        <v>#DIV/0!</v>
      </c>
      <c r="N24" t="e">
        <f t="shared" si="3"/>
        <v>#DIV/0!</v>
      </c>
      <c r="O24" t="e">
        <f t="shared" si="3"/>
        <v>#DIV/0!</v>
      </c>
      <c r="P24" t="e">
        <f t="shared" si="3"/>
        <v>#DIV/0!</v>
      </c>
      <c r="Q24" t="e">
        <f t="shared" si="3"/>
        <v>#DIV/0!</v>
      </c>
      <c r="S24" s="1">
        <v>6.2</v>
      </c>
      <c r="T24">
        <f t="shared" si="4"/>
        <v>1</v>
      </c>
      <c r="U24">
        <f t="shared" si="4"/>
        <v>0.92196579868225448</v>
      </c>
      <c r="V24">
        <f t="shared" si="4"/>
        <v>1</v>
      </c>
      <c r="W24">
        <f t="shared" si="4"/>
        <v>0.9357720620923905</v>
      </c>
      <c r="X24">
        <f t="shared" si="4"/>
        <v>1</v>
      </c>
      <c r="Y24">
        <f t="shared" si="4"/>
        <v>0.9995021540110276</v>
      </c>
      <c r="AA24" s="1">
        <v>6.2</v>
      </c>
      <c r="AB24">
        <f t="shared" si="5"/>
        <v>1</v>
      </c>
      <c r="AC24">
        <f t="shared" si="5"/>
        <v>-155.74365777019014</v>
      </c>
      <c r="AD24">
        <f t="shared" si="5"/>
        <v>1</v>
      </c>
      <c r="AE24">
        <f t="shared" si="5"/>
        <v>-128.01166089574605</v>
      </c>
      <c r="AF24">
        <f t="shared" si="5"/>
        <v>1</v>
      </c>
    </row>
    <row r="25" spans="1:32" x14ac:dyDescent="0.2">
      <c r="A25" s="1">
        <v>6.3</v>
      </c>
      <c r="B25">
        <f>'NNBA-IT'!T25</f>
        <v>0</v>
      </c>
      <c r="C25">
        <f>'NNBA-IATP'!$T25</f>
        <v>0</v>
      </c>
      <c r="D25">
        <f>'NNBA-IAT'!$T25</f>
        <v>0</v>
      </c>
      <c r="E25">
        <f>'NNBA-IAP'!$T25</f>
        <v>5.3028029247371572E-3</v>
      </c>
      <c r="F25">
        <f>'NNBA-IA'!$T25</f>
        <v>0.13651540500351167</v>
      </c>
      <c r="G25">
        <f>'NNBA-I'!$T25</f>
        <v>0</v>
      </c>
      <c r="H25">
        <f>FCFS!$T25</f>
        <v>0.15678460953404225</v>
      </c>
      <c r="I25">
        <f>FOFS!$T25</f>
        <v>0.19227403197036305</v>
      </c>
      <c r="K25" s="1">
        <v>6.3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0.96617778402805687</v>
      </c>
      <c r="P25">
        <f t="shared" si="3"/>
        <v>0.12928057537515872</v>
      </c>
      <c r="Q25">
        <f t="shared" si="3"/>
        <v>1</v>
      </c>
      <c r="S25" s="1">
        <v>6.3</v>
      </c>
      <c r="T25">
        <f t="shared" si="4"/>
        <v>1</v>
      </c>
      <c r="U25">
        <f t="shared" si="4"/>
        <v>1</v>
      </c>
      <c r="V25">
        <f t="shared" si="4"/>
        <v>1</v>
      </c>
      <c r="W25">
        <f t="shared" si="4"/>
        <v>0.97242059746500498</v>
      </c>
      <c r="X25">
        <f t="shared" si="4"/>
        <v>0.28999561924954048</v>
      </c>
      <c r="Y25">
        <f t="shared" si="4"/>
        <v>1</v>
      </c>
      <c r="AA25" s="1">
        <v>6.3</v>
      </c>
      <c r="AB25" t="e">
        <f t="shared" si="5"/>
        <v>#DIV/0!</v>
      </c>
      <c r="AC25" t="e">
        <f t="shared" si="5"/>
        <v>#DIV/0!</v>
      </c>
      <c r="AD25" t="e">
        <f t="shared" si="5"/>
        <v>#DIV/0!</v>
      </c>
      <c r="AE25" t="e">
        <f t="shared" si="5"/>
        <v>#DIV/0!</v>
      </c>
      <c r="AF25" t="e">
        <f t="shared" si="5"/>
        <v>#DIV/0!</v>
      </c>
    </row>
    <row r="26" spans="1:32" x14ac:dyDescent="0.2">
      <c r="A26" s="1">
        <v>6.4</v>
      </c>
      <c r="B26">
        <f>'NNBA-IT'!T26</f>
        <v>1.1541662241563604E-3</v>
      </c>
      <c r="C26">
        <f>'NNBA-IATP'!$T26</f>
        <v>0</v>
      </c>
      <c r="D26">
        <f>'NNBA-IAT'!$T26</f>
        <v>0</v>
      </c>
      <c r="E26">
        <f>'NNBA-IAP'!$T26</f>
        <v>4.685108198548886E-3</v>
      </c>
      <c r="F26">
        <f>'NNBA-IA'!$T26</f>
        <v>0</v>
      </c>
      <c r="G26">
        <f>'NNBA-I'!$T26</f>
        <v>0</v>
      </c>
      <c r="H26">
        <f>FCFS!$T26</f>
        <v>0</v>
      </c>
      <c r="I26">
        <f>FOFS!$T26</f>
        <v>0.44413873097669493</v>
      </c>
      <c r="K26" s="1">
        <v>6.4</v>
      </c>
      <c r="L26" t="e">
        <f t="shared" si="3"/>
        <v>#DIV/0!</v>
      </c>
      <c r="M26" t="e">
        <f t="shared" si="3"/>
        <v>#DIV/0!</v>
      </c>
      <c r="N26" t="e">
        <f t="shared" si="3"/>
        <v>#DIV/0!</v>
      </c>
      <c r="O26" t="e">
        <f t="shared" si="3"/>
        <v>#DIV/0!</v>
      </c>
      <c r="P26" t="e">
        <f t="shared" si="3"/>
        <v>#DIV/0!</v>
      </c>
      <c r="Q26" t="e">
        <f t="shared" si="3"/>
        <v>#DIV/0!</v>
      </c>
      <c r="S26" s="1">
        <v>6.4</v>
      </c>
      <c r="T26">
        <f t="shared" si="4"/>
        <v>0.99740133849255108</v>
      </c>
      <c r="U26">
        <f t="shared" si="4"/>
        <v>1</v>
      </c>
      <c r="V26">
        <f t="shared" si="4"/>
        <v>1</v>
      </c>
      <c r="W26">
        <f t="shared" si="4"/>
        <v>0.98945125054001482</v>
      </c>
      <c r="X26">
        <f t="shared" si="4"/>
        <v>1</v>
      </c>
      <c r="Y26">
        <f t="shared" si="4"/>
        <v>1</v>
      </c>
      <c r="AA26" s="1">
        <v>6.4</v>
      </c>
      <c r="AB26" t="e">
        <f t="shared" si="5"/>
        <v>#DIV/0!</v>
      </c>
      <c r="AC26" t="e">
        <f t="shared" si="5"/>
        <v>#DIV/0!</v>
      </c>
      <c r="AD26" t="e">
        <f t="shared" si="5"/>
        <v>#DIV/0!</v>
      </c>
      <c r="AE26" t="e">
        <f t="shared" si="5"/>
        <v>#DIV/0!</v>
      </c>
      <c r="AF26" t="e">
        <f t="shared" si="5"/>
        <v>#DIV/0!</v>
      </c>
    </row>
    <row r="27" spans="1:32" x14ac:dyDescent="0.2">
      <c r="A27" s="1">
        <v>6.5</v>
      </c>
      <c r="B27">
        <f>'NNBA-IT'!T27</f>
        <v>0</v>
      </c>
      <c r="C27">
        <f>'NNBA-IATP'!$T27</f>
        <v>0</v>
      </c>
      <c r="D27">
        <f>'NNBA-IAT'!$T27</f>
        <v>1.8540885097620453E-3</v>
      </c>
      <c r="E27">
        <f>'NNBA-IAP'!$T27</f>
        <v>2.8228787069923774E-3</v>
      </c>
      <c r="F27">
        <f>'NNBA-IA'!$T27</f>
        <v>0.20946376786799747</v>
      </c>
      <c r="G27">
        <f>'NNBA-I'!$T27</f>
        <v>0</v>
      </c>
      <c r="H27">
        <f>FCFS!$T27</f>
        <v>0</v>
      </c>
      <c r="I27">
        <f>FOFS!$T27</f>
        <v>0</v>
      </c>
      <c r="K27" s="1">
        <v>6.5</v>
      </c>
      <c r="L27" t="e">
        <f t="shared" si="3"/>
        <v>#DIV/0!</v>
      </c>
      <c r="M27" t="e">
        <f t="shared" si="3"/>
        <v>#DIV/0!</v>
      </c>
      <c r="N27" t="e">
        <f t="shared" si="3"/>
        <v>#DIV/0!</v>
      </c>
      <c r="O27" t="e">
        <f t="shared" si="3"/>
        <v>#DIV/0!</v>
      </c>
      <c r="P27" t="e">
        <f t="shared" si="3"/>
        <v>#DIV/0!</v>
      </c>
      <c r="Q27" t="e">
        <f t="shared" si="3"/>
        <v>#DIV/0!</v>
      </c>
      <c r="S27" s="1">
        <v>6.5</v>
      </c>
      <c r="T27" t="e">
        <f t="shared" si="4"/>
        <v>#DIV/0!</v>
      </c>
      <c r="U27" t="e">
        <f t="shared" si="4"/>
        <v>#DIV/0!</v>
      </c>
      <c r="V27" t="e">
        <f t="shared" si="4"/>
        <v>#DIV/0!</v>
      </c>
      <c r="W27" t="e">
        <f t="shared" si="4"/>
        <v>#DIV/0!</v>
      </c>
      <c r="X27" t="e">
        <f t="shared" si="4"/>
        <v>#DIV/0!</v>
      </c>
      <c r="Y27" t="e">
        <f t="shared" si="4"/>
        <v>#DIV/0!</v>
      </c>
      <c r="AA27" s="1">
        <v>6.5</v>
      </c>
      <c r="AB27" t="e">
        <f t="shared" si="5"/>
        <v>#DIV/0!</v>
      </c>
      <c r="AC27" t="e">
        <f t="shared" si="5"/>
        <v>#DIV/0!</v>
      </c>
      <c r="AD27" t="e">
        <f t="shared" si="5"/>
        <v>#DIV/0!</v>
      </c>
      <c r="AE27" t="e">
        <f t="shared" si="5"/>
        <v>#DIV/0!</v>
      </c>
      <c r="AF27" t="e">
        <f t="shared" si="5"/>
        <v>#DIV/0!</v>
      </c>
    </row>
    <row r="28" spans="1:32" x14ac:dyDescent="0.2">
      <c r="A28" s="1">
        <v>6.6</v>
      </c>
      <c r="B28">
        <f>'NNBA-IT'!T28</f>
        <v>0</v>
      </c>
      <c r="C28">
        <f>'NNBA-IATP'!$T28</f>
        <v>0</v>
      </c>
      <c r="D28">
        <f>'NNBA-IAT'!$T28</f>
        <v>0.46458205602165209</v>
      </c>
      <c r="E28">
        <f>'NNBA-IAP'!$T28</f>
        <v>3.9199812709911162E-3</v>
      </c>
      <c r="F28">
        <f>'NNBA-IA'!$T28</f>
        <v>0.18854237001405519</v>
      </c>
      <c r="G28">
        <f>'NNBA-I'!$T28</f>
        <v>0</v>
      </c>
      <c r="H28">
        <f>FCFS!$T28</f>
        <v>0</v>
      </c>
      <c r="I28">
        <f>FOFS!$T28</f>
        <v>0.35036548857303479</v>
      </c>
      <c r="K28" s="1">
        <v>6.6</v>
      </c>
      <c r="L28" t="e">
        <f t="shared" si="3"/>
        <v>#DIV/0!</v>
      </c>
      <c r="M28" t="e">
        <f t="shared" si="3"/>
        <v>#DIV/0!</v>
      </c>
      <c r="N28" t="e">
        <f t="shared" si="3"/>
        <v>#DIV/0!</v>
      </c>
      <c r="O28" t="e">
        <f t="shared" si="3"/>
        <v>#DIV/0!</v>
      </c>
      <c r="P28" t="e">
        <f t="shared" si="3"/>
        <v>#DIV/0!</v>
      </c>
      <c r="Q28" t="e">
        <f t="shared" si="3"/>
        <v>#DIV/0!</v>
      </c>
      <c r="S28" s="1">
        <v>6.6</v>
      </c>
      <c r="T28">
        <f t="shared" si="4"/>
        <v>1</v>
      </c>
      <c r="U28">
        <f t="shared" si="4"/>
        <v>1</v>
      </c>
      <c r="V28">
        <f t="shared" si="4"/>
        <v>-0.32599263104878695</v>
      </c>
      <c r="W28">
        <f t="shared" si="4"/>
        <v>0.98881173688950819</v>
      </c>
      <c r="X28">
        <f t="shared" si="4"/>
        <v>0.46186945871310342</v>
      </c>
      <c r="Y28">
        <f t="shared" si="4"/>
        <v>1</v>
      </c>
      <c r="AA28" s="1">
        <v>6.6</v>
      </c>
      <c r="AB28" t="e">
        <f t="shared" si="5"/>
        <v>#DIV/0!</v>
      </c>
      <c r="AC28" t="e">
        <f t="shared" si="5"/>
        <v>#DIV/0!</v>
      </c>
      <c r="AD28" t="e">
        <f t="shared" si="5"/>
        <v>#DIV/0!</v>
      </c>
      <c r="AE28" t="e">
        <f t="shared" si="5"/>
        <v>#DIV/0!</v>
      </c>
      <c r="AF28" t="e">
        <f t="shared" si="5"/>
        <v>#DIV/0!</v>
      </c>
    </row>
    <row r="29" spans="1:32" x14ac:dyDescent="0.2">
      <c r="A29" s="1">
        <v>6.7</v>
      </c>
      <c r="B29">
        <f>'NNBA-IT'!T29</f>
        <v>0</v>
      </c>
      <c r="C29">
        <f>'NNBA-IATP'!$T29</f>
        <v>0</v>
      </c>
      <c r="D29">
        <f>'NNBA-IAT'!$T29</f>
        <v>0</v>
      </c>
      <c r="E29">
        <f>'NNBA-IAP'!$T29</f>
        <v>5.9395430422355192E-2</v>
      </c>
      <c r="F29">
        <f>'NNBA-IA'!$T29</f>
        <v>0.21506078613633697</v>
      </c>
      <c r="G29">
        <f>'NNBA-I'!$T29</f>
        <v>3.628027857596948E-2</v>
      </c>
      <c r="H29">
        <f>FCFS!$T29</f>
        <v>0</v>
      </c>
      <c r="I29">
        <f>FOFS!$T29</f>
        <v>0.17643717111043561</v>
      </c>
      <c r="K29" s="1">
        <v>6.7</v>
      </c>
      <c r="L29" t="e">
        <f t="shared" si="3"/>
        <v>#DIV/0!</v>
      </c>
      <c r="M29" t="e">
        <f t="shared" si="3"/>
        <v>#DIV/0!</v>
      </c>
      <c r="N29" t="e">
        <f t="shared" si="3"/>
        <v>#DIV/0!</v>
      </c>
      <c r="O29" t="e">
        <f t="shared" si="3"/>
        <v>#DIV/0!</v>
      </c>
      <c r="P29" t="e">
        <f t="shared" si="3"/>
        <v>#DIV/0!</v>
      </c>
      <c r="Q29" t="e">
        <f t="shared" si="3"/>
        <v>#DIV/0!</v>
      </c>
      <c r="S29" s="1">
        <v>6.7</v>
      </c>
      <c r="T29">
        <f t="shared" si="4"/>
        <v>1</v>
      </c>
      <c r="U29">
        <f t="shared" si="4"/>
        <v>1</v>
      </c>
      <c r="V29">
        <f t="shared" si="4"/>
        <v>1</v>
      </c>
      <c r="W29">
        <f t="shared" si="4"/>
        <v>0.66336214728143439</v>
      </c>
      <c r="X29">
        <f t="shared" si="4"/>
        <v>-0.21890860515852445</v>
      </c>
      <c r="Y29">
        <f t="shared" si="4"/>
        <v>0.79437281641031909</v>
      </c>
      <c r="AA29" s="1">
        <v>6.7</v>
      </c>
      <c r="AB29">
        <f t="shared" si="5"/>
        <v>1</v>
      </c>
      <c r="AC29">
        <f t="shared" si="5"/>
        <v>1</v>
      </c>
      <c r="AD29">
        <f t="shared" si="5"/>
        <v>1</v>
      </c>
      <c r="AE29">
        <f t="shared" si="5"/>
        <v>-0.63712718737766827</v>
      </c>
      <c r="AF29">
        <f t="shared" si="5"/>
        <v>-4.9277600552599985</v>
      </c>
    </row>
    <row r="30" spans="1:32" x14ac:dyDescent="0.2">
      <c r="A30" s="1">
        <v>6.8</v>
      </c>
      <c r="B30">
        <f>'NNBA-IT'!T30</f>
        <v>0</v>
      </c>
      <c r="C30">
        <f>'NNBA-IATP'!$T30</f>
        <v>0</v>
      </c>
      <c r="D30">
        <f>'NNBA-IAT'!$T30</f>
        <v>0</v>
      </c>
      <c r="E30">
        <f>'NNBA-IAP'!$T30</f>
        <v>0</v>
      </c>
      <c r="F30">
        <f>'NNBA-IA'!$T30</f>
        <v>0.1027112017840774</v>
      </c>
      <c r="G30">
        <f>'NNBA-I'!$T30</f>
        <v>0</v>
      </c>
      <c r="H30">
        <f>FCFS!$T30</f>
        <v>5.8236797484826502E-4</v>
      </c>
      <c r="I30">
        <f>FOFS!$T30</f>
        <v>0</v>
      </c>
      <c r="K30" s="1">
        <v>6.8</v>
      </c>
      <c r="L30">
        <f t="shared" si="3"/>
        <v>1</v>
      </c>
      <c r="M30">
        <f t="shared" si="3"/>
        <v>1</v>
      </c>
      <c r="N30">
        <f t="shared" si="3"/>
        <v>1</v>
      </c>
      <c r="O30">
        <f t="shared" si="3"/>
        <v>1</v>
      </c>
      <c r="P30">
        <f t="shared" si="3"/>
        <v>-175.36821772495065</v>
      </c>
      <c r="Q30">
        <f t="shared" si="3"/>
        <v>1</v>
      </c>
      <c r="S30" s="1">
        <v>6.8</v>
      </c>
      <c r="T30" t="e">
        <f t="shared" si="4"/>
        <v>#DIV/0!</v>
      </c>
      <c r="U30" t="e">
        <f t="shared" si="4"/>
        <v>#DIV/0!</v>
      </c>
      <c r="V30" t="e">
        <f t="shared" si="4"/>
        <v>#DIV/0!</v>
      </c>
      <c r="W30" t="e">
        <f t="shared" si="4"/>
        <v>#DIV/0!</v>
      </c>
      <c r="X30" t="e">
        <f t="shared" si="4"/>
        <v>#DIV/0!</v>
      </c>
      <c r="Y30" t="e">
        <f t="shared" si="4"/>
        <v>#DIV/0!</v>
      </c>
      <c r="AA30" s="1">
        <v>6.8</v>
      </c>
      <c r="AB30" t="e">
        <f t="shared" si="5"/>
        <v>#DIV/0!</v>
      </c>
      <c r="AC30" t="e">
        <f t="shared" si="5"/>
        <v>#DIV/0!</v>
      </c>
      <c r="AD30" t="e">
        <f t="shared" si="5"/>
        <v>#DIV/0!</v>
      </c>
      <c r="AE30" t="e">
        <f t="shared" si="5"/>
        <v>#DIV/0!</v>
      </c>
      <c r="AF30" t="e">
        <f t="shared" si="5"/>
        <v>#DIV/0!</v>
      </c>
    </row>
    <row r="31" spans="1:32" x14ac:dyDescent="0.2">
      <c r="A31" s="1">
        <v>6.9</v>
      </c>
      <c r="B31">
        <f>'NNBA-IT'!T31</f>
        <v>0</v>
      </c>
      <c r="C31">
        <f>'NNBA-IATP'!$T31</f>
        <v>0</v>
      </c>
      <c r="D31">
        <f>'NNBA-IAT'!$T31</f>
        <v>0</v>
      </c>
      <c r="E31">
        <f>'NNBA-IAP'!$T31</f>
        <v>0</v>
      </c>
      <c r="F31">
        <f>'NNBA-IA'!$T31</f>
        <v>0</v>
      </c>
      <c r="G31">
        <f>'NNBA-I'!$T31</f>
        <v>0.16774076473552868</v>
      </c>
      <c r="H31">
        <f>FCFS!$T31</f>
        <v>0</v>
      </c>
      <c r="I31">
        <f>FOFS!$T31</f>
        <v>0.19448251241583639</v>
      </c>
      <c r="K31" s="1">
        <v>6.9</v>
      </c>
      <c r="L31" t="e">
        <f t="shared" si="3"/>
        <v>#DIV/0!</v>
      </c>
      <c r="M31" t="e">
        <f t="shared" si="3"/>
        <v>#DIV/0!</v>
      </c>
      <c r="N31" t="e">
        <f t="shared" si="3"/>
        <v>#DIV/0!</v>
      </c>
      <c r="O31" t="e">
        <f t="shared" si="3"/>
        <v>#DIV/0!</v>
      </c>
      <c r="P31" t="e">
        <f t="shared" si="3"/>
        <v>#DIV/0!</v>
      </c>
      <c r="Q31" t="e">
        <f t="shared" si="3"/>
        <v>#DIV/0!</v>
      </c>
      <c r="S31" s="1">
        <v>6.9</v>
      </c>
      <c r="T31">
        <f t="shared" si="4"/>
        <v>1</v>
      </c>
      <c r="U31">
        <f t="shared" si="4"/>
        <v>1</v>
      </c>
      <c r="V31">
        <f t="shared" si="4"/>
        <v>1</v>
      </c>
      <c r="W31">
        <f t="shared" si="4"/>
        <v>1</v>
      </c>
      <c r="X31">
        <f t="shared" si="4"/>
        <v>1</v>
      </c>
      <c r="Y31">
        <f t="shared" si="4"/>
        <v>0.13750206817119551</v>
      </c>
      <c r="AA31" s="1">
        <v>6.9</v>
      </c>
      <c r="AB31">
        <f t="shared" si="5"/>
        <v>1</v>
      </c>
      <c r="AC31">
        <f t="shared" si="5"/>
        <v>1</v>
      </c>
      <c r="AD31">
        <f t="shared" si="5"/>
        <v>1</v>
      </c>
      <c r="AE31">
        <f t="shared" si="5"/>
        <v>1</v>
      </c>
      <c r="AF31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Z1" workbookViewId="0">
      <selection activeCell="AC35" sqref="AC35"/>
    </sheetView>
  </sheetViews>
  <sheetFormatPr defaultRowHeight="16.5" x14ac:dyDescent="0.3"/>
  <cols>
    <col min="12" max="18" width="9" customWidth="1"/>
  </cols>
  <sheetData>
    <row r="1" spans="1:32" x14ac:dyDescent="0.2">
      <c r="A1" s="1" t="s">
        <v>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48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2">
      <c r="A2" s="1">
        <v>4</v>
      </c>
      <c r="B2">
        <f>'NNBA-IT'!R2</f>
        <v>1282.7815752835968</v>
      </c>
      <c r="C2">
        <f>'NNBA-IATP'!$R2</f>
        <v>1683.960552389558</v>
      </c>
      <c r="D2">
        <f>'NNBA-IAT'!$R2</f>
        <v>1740.4116648299596</v>
      </c>
      <c r="E2">
        <f>'NNBA-IAP'!$R2</f>
        <v>1879.6096699614473</v>
      </c>
      <c r="F2">
        <f>'NNBA-IA'!$R2</f>
        <v>1828.0620940978765</v>
      </c>
      <c r="G2">
        <f>'NNBA-I'!$R2</f>
        <v>2233.819908634513</v>
      </c>
      <c r="H2">
        <f>FCFS!$R2</f>
        <v>3521.840512107854</v>
      </c>
      <c r="I2">
        <f>FOFS!$R2</f>
        <v>6547.0466532683276</v>
      </c>
      <c r="K2" s="1">
        <v>4</v>
      </c>
      <c r="L2">
        <f>($H2-B2)/$H2</f>
        <v>0.63576386526491513</v>
      </c>
      <c r="M2">
        <f t="shared" ref="M2:Q17" si="0">($H2-C2)/$H2</f>
        <v>0.52185212629583499</v>
      </c>
      <c r="N2">
        <f t="shared" si="0"/>
        <v>0.5058232595012353</v>
      </c>
      <c r="O2">
        <f t="shared" si="0"/>
        <v>0.4662990378185855</v>
      </c>
      <c r="P2">
        <f t="shared" si="0"/>
        <v>0.4809355824566387</v>
      </c>
      <c r="Q2">
        <f t="shared" si="0"/>
        <v>0.36572371719991625</v>
      </c>
      <c r="S2" s="1">
        <v>4</v>
      </c>
      <c r="T2">
        <f>($I2-B2)/$I2</f>
        <v>0.80406714000682677</v>
      </c>
      <c r="U2">
        <f t="shared" ref="U2:Y17" si="1">($I2-C2)/$I2</f>
        <v>0.74279081216735887</v>
      </c>
      <c r="V2">
        <f t="shared" si="1"/>
        <v>0.73416843395164522</v>
      </c>
      <c r="W2">
        <f t="shared" si="1"/>
        <v>0.71290724360072577</v>
      </c>
      <c r="X2">
        <f t="shared" si="1"/>
        <v>0.7207806525732795</v>
      </c>
      <c r="Y2">
        <f t="shared" si="1"/>
        <v>0.65880495024128538</v>
      </c>
      <c r="AA2" s="1">
        <v>4</v>
      </c>
      <c r="AB2">
        <f>($G2-B2)/$G2</f>
        <v>0.42574530277701117</v>
      </c>
      <c r="AC2">
        <f t="shared" ref="AC2:AF17" si="2">($G2-C2)/$G2</f>
        <v>0.24615205286672928</v>
      </c>
      <c r="AD2">
        <f t="shared" si="2"/>
        <v>0.22088094116152965</v>
      </c>
      <c r="AE2">
        <f t="shared" si="2"/>
        <v>0.15856705247541061</v>
      </c>
      <c r="AF2">
        <f t="shared" si="2"/>
        <v>0.18164302904107774</v>
      </c>
    </row>
    <row r="3" spans="1:32" x14ac:dyDescent="0.2">
      <c r="A3" s="1">
        <v>4.0999999999999996</v>
      </c>
      <c r="B3">
        <f>'NNBA-IT'!R3</f>
        <v>1583.3725053165763</v>
      </c>
      <c r="C3">
        <f>'NNBA-IATP'!$R3</f>
        <v>1154.8603333030715</v>
      </c>
      <c r="D3">
        <f>'NNBA-IAT'!$R3</f>
        <v>2118.1184136155644</v>
      </c>
      <c r="E3">
        <f>'NNBA-IAP'!$R3</f>
        <v>1050.9913469148296</v>
      </c>
      <c r="F3">
        <f>'NNBA-IA'!$R3</f>
        <v>1529.6618031391372</v>
      </c>
      <c r="G3">
        <f>'NNBA-I'!$R3</f>
        <v>1532.5256182298222</v>
      </c>
      <c r="H3">
        <f>FCFS!$R3</f>
        <v>3555.4074511136841</v>
      </c>
      <c r="I3">
        <f>FOFS!$R3</f>
        <v>4980.4232344446591</v>
      </c>
      <c r="K3" s="1">
        <v>4.0999999999999996</v>
      </c>
      <c r="L3">
        <f t="shared" ref="L3:Q31" si="3">($H3-B3)/$H3</f>
        <v>0.55465793243454953</v>
      </c>
      <c r="M3">
        <f t="shared" si="0"/>
        <v>0.67518200116801608</v>
      </c>
      <c r="N3">
        <f t="shared" si="0"/>
        <v>0.40425438075962522</v>
      </c>
      <c r="O3">
        <f t="shared" si="0"/>
        <v>0.70439637049598336</v>
      </c>
      <c r="P3">
        <f t="shared" si="0"/>
        <v>0.56976469668476648</v>
      </c>
      <c r="Q3">
        <f t="shared" si="0"/>
        <v>0.56895921513868153</v>
      </c>
      <c r="S3" s="1">
        <v>4.0999999999999996</v>
      </c>
      <c r="T3">
        <f t="shared" ref="T3:Y31" si="4">($I3-B3)/$I3</f>
        <v>0.68208073274456771</v>
      </c>
      <c r="U3">
        <f t="shared" si="1"/>
        <v>0.76812004142217361</v>
      </c>
      <c r="V3">
        <f t="shared" si="1"/>
        <v>0.57471116129917732</v>
      </c>
      <c r="W3">
        <f t="shared" si="1"/>
        <v>0.78897549516551879</v>
      </c>
      <c r="X3">
        <f t="shared" si="1"/>
        <v>0.69286509777723704</v>
      </c>
      <c r="Y3">
        <f t="shared" si="1"/>
        <v>0.69229008337467002</v>
      </c>
      <c r="AA3" s="1">
        <v>4.0999999999999996</v>
      </c>
      <c r="AB3">
        <f t="shared" ref="AB3:AF31" si="5">($G3-B3)/$G3</f>
        <v>-3.3178490774911779E-2</v>
      </c>
      <c r="AC3">
        <f t="shared" si="2"/>
        <v>0.24643326051735526</v>
      </c>
      <c r="AD3">
        <f t="shared" si="2"/>
        <v>-0.38210962898104384</v>
      </c>
      <c r="AE3">
        <f t="shared" si="2"/>
        <v>0.31420960640853718</v>
      </c>
      <c r="AF3">
        <f t="shared" si="2"/>
        <v>1.8686898650300406E-3</v>
      </c>
    </row>
    <row r="4" spans="1:32" x14ac:dyDescent="0.2">
      <c r="A4" s="1">
        <v>4.2</v>
      </c>
      <c r="B4">
        <f>'NNBA-IT'!R4</f>
        <v>1535.023182939166</v>
      </c>
      <c r="C4">
        <f>'NNBA-IATP'!$R4</f>
        <v>1269.4080876384783</v>
      </c>
      <c r="D4">
        <f>'NNBA-IAT'!$R4</f>
        <v>2027.2497798531585</v>
      </c>
      <c r="E4">
        <f>'NNBA-IAP'!$R4</f>
        <v>1591.1123248626363</v>
      </c>
      <c r="F4">
        <f>'NNBA-IA'!$R4</f>
        <v>1744.8824099228359</v>
      </c>
      <c r="G4">
        <f>'NNBA-I'!$R4</f>
        <v>2009.2369528326135</v>
      </c>
      <c r="H4">
        <f>FCFS!$R4</f>
        <v>3457.4759332651774</v>
      </c>
      <c r="I4">
        <f>FOFS!$R4</f>
        <v>7464.4797133962584</v>
      </c>
      <c r="K4" s="1">
        <v>4.2</v>
      </c>
      <c r="L4">
        <f t="shared" si="3"/>
        <v>0.55602780393339779</v>
      </c>
      <c r="M4">
        <f t="shared" si="0"/>
        <v>0.63285121512337694</v>
      </c>
      <c r="N4">
        <f t="shared" si="0"/>
        <v>0.41366192593026652</v>
      </c>
      <c r="O4">
        <f t="shared" si="0"/>
        <v>0.53980523492465249</v>
      </c>
      <c r="P4">
        <f t="shared" si="0"/>
        <v>0.49533056958259125</v>
      </c>
      <c r="Q4">
        <f t="shared" si="0"/>
        <v>0.41887174585908782</v>
      </c>
      <c r="S4" s="1">
        <v>4.2</v>
      </c>
      <c r="T4">
        <f t="shared" si="4"/>
        <v>0.79435630588099659</v>
      </c>
      <c r="U4">
        <f t="shared" si="1"/>
        <v>0.82994017850161583</v>
      </c>
      <c r="V4">
        <f t="shared" si="1"/>
        <v>0.72841378666822287</v>
      </c>
      <c r="W4">
        <f t="shared" si="1"/>
        <v>0.78684216637267845</v>
      </c>
      <c r="X4">
        <f t="shared" si="1"/>
        <v>0.76624192483350817</v>
      </c>
      <c r="Y4">
        <f t="shared" si="1"/>
        <v>0.73082692565609075</v>
      </c>
      <c r="AA4" s="1">
        <v>4.2</v>
      </c>
      <c r="AB4">
        <f t="shared" si="5"/>
        <v>0.23601684670635936</v>
      </c>
      <c r="AC4">
        <f t="shared" si="2"/>
        <v>0.36821384563484549</v>
      </c>
      <c r="AD4">
        <f t="shared" si="2"/>
        <v>-8.9650088284264542E-3</v>
      </c>
      <c r="AE4">
        <f t="shared" si="2"/>
        <v>0.2081012034844904</v>
      </c>
      <c r="AF4">
        <f t="shared" si="2"/>
        <v>0.13156962026658514</v>
      </c>
    </row>
    <row r="5" spans="1:32" x14ac:dyDescent="0.2">
      <c r="A5" s="1">
        <v>4.3</v>
      </c>
      <c r="B5">
        <f>'NNBA-IT'!R5</f>
        <v>1020.5163783560856</v>
      </c>
      <c r="C5">
        <f>'NNBA-IATP'!$R5</f>
        <v>1369.8171861506335</v>
      </c>
      <c r="D5">
        <f>'NNBA-IAT'!$R5</f>
        <v>1850.9757479404689</v>
      </c>
      <c r="E5">
        <f>'NNBA-IAP'!$R5</f>
        <v>1104.8062284866883</v>
      </c>
      <c r="F5">
        <f>'NNBA-IA'!$R5</f>
        <v>1507.5680553730754</v>
      </c>
      <c r="G5">
        <f>'NNBA-I'!$R5</f>
        <v>1264.5879110386677</v>
      </c>
      <c r="H5">
        <f>FCFS!$R5</f>
        <v>3569.7206794790272</v>
      </c>
      <c r="I5">
        <f>FOFS!$R5</f>
        <v>6737.7308272014734</v>
      </c>
      <c r="K5" s="1">
        <v>4.3</v>
      </c>
      <c r="L5">
        <f t="shared" si="3"/>
        <v>0.71411870283783041</v>
      </c>
      <c r="M5">
        <f t="shared" si="0"/>
        <v>0.61626768334419169</v>
      </c>
      <c r="N5">
        <f t="shared" si="0"/>
        <v>0.48147882869911146</v>
      </c>
      <c r="O5">
        <f t="shared" si="0"/>
        <v>0.690506253097672</v>
      </c>
      <c r="P5">
        <f t="shared" si="0"/>
        <v>0.57767898647098259</v>
      </c>
      <c r="Q5">
        <f t="shared" si="0"/>
        <v>0.64574597718294746</v>
      </c>
      <c r="S5" s="1">
        <v>4.3</v>
      </c>
      <c r="T5">
        <f t="shared" si="4"/>
        <v>0.84853708102495407</v>
      </c>
      <c r="U5">
        <f t="shared" si="1"/>
        <v>0.79669458141301419</v>
      </c>
      <c r="V5">
        <f t="shared" si="1"/>
        <v>0.72528202811728015</v>
      </c>
      <c r="W5">
        <f t="shared" si="1"/>
        <v>0.83602695672757066</v>
      </c>
      <c r="X5">
        <f t="shared" si="1"/>
        <v>0.77624988382041882</v>
      </c>
      <c r="Y5">
        <f t="shared" si="1"/>
        <v>0.81231249162799868</v>
      </c>
      <c r="AA5" s="1">
        <v>4.3</v>
      </c>
      <c r="AB5">
        <f t="shared" si="5"/>
        <v>0.19300479670259874</v>
      </c>
      <c r="AC5">
        <f t="shared" si="2"/>
        <v>-8.3212305125972483E-2</v>
      </c>
      <c r="AD5">
        <f t="shared" si="2"/>
        <v>-0.46369875260010374</v>
      </c>
      <c r="AE5">
        <f t="shared" si="2"/>
        <v>0.12635079076530389</v>
      </c>
      <c r="AF5">
        <f t="shared" si="2"/>
        <v>-0.19214175796986405</v>
      </c>
    </row>
    <row r="6" spans="1:32" x14ac:dyDescent="0.2">
      <c r="A6" s="1">
        <v>4.4000000000000004</v>
      </c>
      <c r="B6">
        <f>'NNBA-IT'!R6</f>
        <v>800.71991461986818</v>
      </c>
      <c r="C6">
        <f>'NNBA-IATP'!$R6</f>
        <v>835.97009751737687</v>
      </c>
      <c r="D6">
        <f>'NNBA-IAT'!$R6</f>
        <v>1844.3841871439126</v>
      </c>
      <c r="E6">
        <f>'NNBA-IAP'!$R6</f>
        <v>1168.9147389217296</v>
      </c>
      <c r="F6">
        <f>'NNBA-IA'!$R6</f>
        <v>1321.6084903660822</v>
      </c>
      <c r="G6">
        <f>'NNBA-I'!$R6</f>
        <v>913.40901878543991</v>
      </c>
      <c r="H6">
        <f>FCFS!$R6</f>
        <v>3533.0256588269312</v>
      </c>
      <c r="I6">
        <f>FOFS!$R6</f>
        <v>7542.7639415240938</v>
      </c>
      <c r="K6" s="1">
        <v>4.4000000000000004</v>
      </c>
      <c r="L6">
        <f t="shared" si="3"/>
        <v>0.77336142107563099</v>
      </c>
      <c r="M6">
        <f t="shared" si="0"/>
        <v>0.76338408541449887</v>
      </c>
      <c r="N6">
        <f t="shared" si="0"/>
        <v>0.4779590172135057</v>
      </c>
      <c r="O6">
        <f t="shared" si="0"/>
        <v>0.66914626391084753</v>
      </c>
      <c r="P6">
        <f t="shared" si="0"/>
        <v>0.62592728782929496</v>
      </c>
      <c r="Q6">
        <f t="shared" si="0"/>
        <v>0.74146550096420227</v>
      </c>
      <c r="S6" s="1">
        <v>4.4000000000000004</v>
      </c>
      <c r="T6">
        <f t="shared" si="4"/>
        <v>0.89384263900772765</v>
      </c>
      <c r="U6">
        <f t="shared" si="1"/>
        <v>0.88916926156004561</v>
      </c>
      <c r="V6">
        <f t="shared" si="1"/>
        <v>0.75547634773636629</v>
      </c>
      <c r="W6">
        <f t="shared" si="1"/>
        <v>0.84502832807922423</v>
      </c>
      <c r="X6">
        <f t="shared" si="1"/>
        <v>0.82478458816794986</v>
      </c>
      <c r="Y6">
        <f t="shared" si="1"/>
        <v>0.8789026110499123</v>
      </c>
      <c r="AA6" s="1">
        <v>4.4000000000000004</v>
      </c>
      <c r="AB6">
        <f t="shared" si="5"/>
        <v>0.1233720073351306</v>
      </c>
      <c r="AC6">
        <f t="shared" si="2"/>
        <v>8.4780114576746335E-2</v>
      </c>
      <c r="AD6">
        <f t="shared" si="2"/>
        <v>-1.0192314168261558</v>
      </c>
      <c r="AE6">
        <f t="shared" si="2"/>
        <v>-0.27972760820342646</v>
      </c>
      <c r="AF6">
        <f t="shared" si="2"/>
        <v>-0.44689669489296824</v>
      </c>
    </row>
    <row r="7" spans="1:32" x14ac:dyDescent="0.2">
      <c r="A7" s="1">
        <v>4.5</v>
      </c>
      <c r="B7">
        <f>'NNBA-IT'!R7</f>
        <v>700.34843994660514</v>
      </c>
      <c r="C7">
        <f>'NNBA-IATP'!$R7</f>
        <v>969.42845305116589</v>
      </c>
      <c r="D7">
        <f>'NNBA-IAT'!$R7</f>
        <v>1826.9663298036457</v>
      </c>
      <c r="E7">
        <f>'NNBA-IAP'!$R7</f>
        <v>1098.614133333982</v>
      </c>
      <c r="F7">
        <f>'NNBA-IA'!$R7</f>
        <v>1189.4524988588219</v>
      </c>
      <c r="G7">
        <f>'NNBA-I'!$R7</f>
        <v>1476.5263604791894</v>
      </c>
      <c r="H7">
        <f>FCFS!$R7</f>
        <v>3174.6611794063938</v>
      </c>
      <c r="I7">
        <f>FOFS!$R7</f>
        <v>7619.3991425978738</v>
      </c>
      <c r="K7" s="1">
        <v>4.5</v>
      </c>
      <c r="L7">
        <f t="shared" si="3"/>
        <v>0.77939427221724555</v>
      </c>
      <c r="M7">
        <f t="shared" si="0"/>
        <v>0.69463561675818519</v>
      </c>
      <c r="N7">
        <f t="shared" si="0"/>
        <v>0.42451612107303477</v>
      </c>
      <c r="O7">
        <f t="shared" si="0"/>
        <v>0.653942870987132</v>
      </c>
      <c r="P7">
        <f t="shared" si="0"/>
        <v>0.6253293086598839</v>
      </c>
      <c r="Q7">
        <f t="shared" si="0"/>
        <v>0.53490269448052596</v>
      </c>
      <c r="S7" s="1">
        <v>4.5</v>
      </c>
      <c r="T7">
        <f t="shared" si="4"/>
        <v>0.90808350805102755</v>
      </c>
      <c r="U7">
        <f t="shared" si="1"/>
        <v>0.87276838568131054</v>
      </c>
      <c r="V7">
        <f t="shared" si="1"/>
        <v>0.76022173197495302</v>
      </c>
      <c r="W7">
        <f t="shared" si="1"/>
        <v>0.85581354739746529</v>
      </c>
      <c r="X7">
        <f t="shared" si="1"/>
        <v>0.8438915619725269</v>
      </c>
      <c r="Y7">
        <f t="shared" si="1"/>
        <v>0.8062148559425959</v>
      </c>
      <c r="AA7" s="1">
        <v>4.5</v>
      </c>
      <c r="AB7">
        <f t="shared" si="5"/>
        <v>0.52567833620029969</v>
      </c>
      <c r="AC7">
        <f t="shared" si="2"/>
        <v>0.34343979288216081</v>
      </c>
      <c r="AD7">
        <f t="shared" si="2"/>
        <v>-0.23734081470155746</v>
      </c>
      <c r="AE7">
        <f t="shared" si="2"/>
        <v>0.25594682036192057</v>
      </c>
      <c r="AF7">
        <f t="shared" si="2"/>
        <v>0.19442515169671679</v>
      </c>
    </row>
    <row r="8" spans="1:32" x14ac:dyDescent="0.2">
      <c r="A8" s="1">
        <v>4.5999999999999996</v>
      </c>
      <c r="B8">
        <f>'NNBA-IT'!R8</f>
        <v>719.91575016244406</v>
      </c>
      <c r="C8">
        <f>'NNBA-IATP'!$R8</f>
        <v>983.77336931405443</v>
      </c>
      <c r="D8">
        <f>'NNBA-IAT'!$R8</f>
        <v>1647.8135227077828</v>
      </c>
      <c r="E8">
        <f>'NNBA-IAP'!$R8</f>
        <v>870.82635358398193</v>
      </c>
      <c r="F8">
        <f>'NNBA-IA'!$R8</f>
        <v>1214.9982876816221</v>
      </c>
      <c r="G8">
        <f>'NNBA-I'!$R8</f>
        <v>1324.1028587265164</v>
      </c>
      <c r="H8">
        <f>FCFS!$R8</f>
        <v>3414.9673724880859</v>
      </c>
      <c r="I8">
        <f>FOFS!$R8</f>
        <v>7175.1713192498546</v>
      </c>
      <c r="K8" s="1">
        <v>4.5999999999999996</v>
      </c>
      <c r="L8">
        <f t="shared" si="3"/>
        <v>0.78918810294871833</v>
      </c>
      <c r="M8">
        <f t="shared" si="0"/>
        <v>0.71192305459794358</v>
      </c>
      <c r="N8">
        <f t="shared" si="0"/>
        <v>0.51747312844537818</v>
      </c>
      <c r="O8">
        <f t="shared" si="0"/>
        <v>0.74499716729372056</v>
      </c>
      <c r="P8">
        <f t="shared" si="0"/>
        <v>0.64421379323563044</v>
      </c>
      <c r="Q8">
        <f t="shared" si="0"/>
        <v>0.6122648581084984</v>
      </c>
      <c r="S8" s="1">
        <v>4.5999999999999996</v>
      </c>
      <c r="T8">
        <f t="shared" si="4"/>
        <v>0.89966570578865157</v>
      </c>
      <c r="U8">
        <f t="shared" si="1"/>
        <v>0.86289200277702838</v>
      </c>
      <c r="V8">
        <f t="shared" si="1"/>
        <v>0.7703450622444431</v>
      </c>
      <c r="W8">
        <f t="shared" si="1"/>
        <v>0.87863337126910235</v>
      </c>
      <c r="X8">
        <f t="shared" si="1"/>
        <v>0.83066630277914433</v>
      </c>
      <c r="Y8">
        <f t="shared" si="1"/>
        <v>0.8154604538606407</v>
      </c>
      <c r="AA8" s="1">
        <v>4.5999999999999996</v>
      </c>
      <c r="AB8">
        <f t="shared" si="5"/>
        <v>0.45629922523176325</v>
      </c>
      <c r="AC8">
        <f t="shared" si="2"/>
        <v>0.25702647431769837</v>
      </c>
      <c r="AD8">
        <f t="shared" si="2"/>
        <v>-0.24447546642456608</v>
      </c>
      <c r="AE8">
        <f t="shared" si="2"/>
        <v>0.34232726117552725</v>
      </c>
      <c r="AF8">
        <f t="shared" si="2"/>
        <v>8.2398863748264939E-2</v>
      </c>
    </row>
    <row r="9" spans="1:32" x14ac:dyDescent="0.2">
      <c r="A9" s="1">
        <v>4.7</v>
      </c>
      <c r="B9">
        <f>'NNBA-IT'!R9</f>
        <v>875.15887420845593</v>
      </c>
      <c r="C9">
        <f>'NNBA-IATP'!$R9</f>
        <v>838.49348499253938</v>
      </c>
      <c r="D9">
        <f>'NNBA-IAT'!$R9</f>
        <v>1108.0533194359759</v>
      </c>
      <c r="E9">
        <f>'NNBA-IAP'!$R9</f>
        <v>909.30504320960563</v>
      </c>
      <c r="F9">
        <f>'NNBA-IA'!$R9</f>
        <v>822.95399185753286</v>
      </c>
      <c r="G9">
        <f>'NNBA-I'!$R9</f>
        <v>1471.9599317325828</v>
      </c>
      <c r="H9">
        <f>FCFS!$R9</f>
        <v>3292.9226660965087</v>
      </c>
      <c r="I9">
        <f>FOFS!$R9</f>
        <v>5756.2403682374543</v>
      </c>
      <c r="K9" s="1">
        <v>4.7</v>
      </c>
      <c r="L9">
        <f t="shared" si="3"/>
        <v>0.73423035918244461</v>
      </c>
      <c r="M9">
        <f t="shared" si="0"/>
        <v>0.7453649629778567</v>
      </c>
      <c r="N9">
        <f t="shared" si="0"/>
        <v>0.66350460311614823</v>
      </c>
      <c r="O9">
        <f t="shared" si="0"/>
        <v>0.72386079619430821</v>
      </c>
      <c r="P9">
        <f t="shared" si="0"/>
        <v>0.75008402100342131</v>
      </c>
      <c r="Q9">
        <f t="shared" si="0"/>
        <v>0.55299286348638388</v>
      </c>
      <c r="S9" s="1">
        <v>4.7</v>
      </c>
      <c r="T9">
        <f t="shared" si="4"/>
        <v>0.84796345909432069</v>
      </c>
      <c r="U9">
        <f t="shared" si="1"/>
        <v>0.85433313563149837</v>
      </c>
      <c r="V9">
        <f t="shared" si="1"/>
        <v>0.80750398722920969</v>
      </c>
      <c r="W9">
        <f t="shared" si="1"/>
        <v>0.8420314328381614</v>
      </c>
      <c r="X9">
        <f t="shared" si="1"/>
        <v>0.85703272636102246</v>
      </c>
      <c r="Y9">
        <f t="shared" si="1"/>
        <v>0.74428449168753297</v>
      </c>
      <c r="AA9" s="1">
        <v>4.7</v>
      </c>
      <c r="AB9">
        <f t="shared" si="5"/>
        <v>0.405446537407888</v>
      </c>
      <c r="AC9">
        <f t="shared" si="2"/>
        <v>0.43035576790083985</v>
      </c>
      <c r="AD9">
        <f t="shared" si="2"/>
        <v>0.24722589552303068</v>
      </c>
      <c r="AE9">
        <f t="shared" si="2"/>
        <v>0.38224878027807424</v>
      </c>
      <c r="AF9">
        <f t="shared" si="2"/>
        <v>0.44091277614542951</v>
      </c>
    </row>
    <row r="10" spans="1:32" x14ac:dyDescent="0.2">
      <c r="A10" s="1">
        <v>4.8</v>
      </c>
      <c r="B10">
        <f>'NNBA-IT'!R10</f>
        <v>461.64626279429285</v>
      </c>
      <c r="C10">
        <f>'NNBA-IATP'!$R10</f>
        <v>635.48967416781261</v>
      </c>
      <c r="D10">
        <f>'NNBA-IAT'!$R10</f>
        <v>1409.8954313408185</v>
      </c>
      <c r="E10">
        <f>'NNBA-IAP'!$R10</f>
        <v>537.37992011389724</v>
      </c>
      <c r="F10">
        <f>'NNBA-IA'!$R10</f>
        <v>979.48895119742838</v>
      </c>
      <c r="G10">
        <f>'NNBA-I'!$R10</f>
        <v>1171.1876715801427</v>
      </c>
      <c r="H10">
        <f>FCFS!$R10</f>
        <v>3098.0527968649258</v>
      </c>
      <c r="I10">
        <f>FOFS!$R10</f>
        <v>7046.7271141330111</v>
      </c>
      <c r="K10" s="1">
        <v>4.8</v>
      </c>
      <c r="L10">
        <f t="shared" si="3"/>
        <v>0.85098825195572658</v>
      </c>
      <c r="M10">
        <f t="shared" si="0"/>
        <v>0.7948744854151949</v>
      </c>
      <c r="N10">
        <f t="shared" si="0"/>
        <v>0.54490916592268468</v>
      </c>
      <c r="O10">
        <f t="shared" si="0"/>
        <v>0.82654268492205851</v>
      </c>
      <c r="P10">
        <f t="shared" si="0"/>
        <v>0.68383723086042236</v>
      </c>
      <c r="Q10">
        <f t="shared" si="0"/>
        <v>0.62196006705717666</v>
      </c>
      <c r="S10" s="1">
        <v>4.8</v>
      </c>
      <c r="T10">
        <f t="shared" si="4"/>
        <v>0.93448784729177192</v>
      </c>
      <c r="U10">
        <f t="shared" si="1"/>
        <v>0.90981775455824498</v>
      </c>
      <c r="V10">
        <f t="shared" si="1"/>
        <v>0.79992194837329333</v>
      </c>
      <c r="W10">
        <f t="shared" si="1"/>
        <v>0.92374049521002155</v>
      </c>
      <c r="X10">
        <f t="shared" si="1"/>
        <v>0.86100086815722543</v>
      </c>
      <c r="Y10">
        <f t="shared" si="1"/>
        <v>0.83379693116947973</v>
      </c>
      <c r="AA10" s="1">
        <v>4.8</v>
      </c>
      <c r="AB10">
        <f t="shared" si="5"/>
        <v>0.60583066745276692</v>
      </c>
      <c r="AC10">
        <f t="shared" si="2"/>
        <v>0.45739723053059222</v>
      </c>
      <c r="AD10">
        <f t="shared" si="2"/>
        <v>-0.20381683102812731</v>
      </c>
      <c r="AE10">
        <f t="shared" si="2"/>
        <v>0.5411666864723097</v>
      </c>
      <c r="AF10">
        <f t="shared" si="2"/>
        <v>0.16367890905483856</v>
      </c>
    </row>
    <row r="11" spans="1:32" x14ac:dyDescent="0.2">
      <c r="A11" s="1">
        <v>4.9000000000000004</v>
      </c>
      <c r="B11">
        <f>'NNBA-IT'!R11</f>
        <v>393.01953844101081</v>
      </c>
      <c r="C11">
        <f>'NNBA-IATP'!$R11</f>
        <v>537.8745222596981</v>
      </c>
      <c r="D11">
        <f>'NNBA-IAT'!$R11</f>
        <v>1232.4992539511491</v>
      </c>
      <c r="E11">
        <f>'NNBA-IAP'!$R11</f>
        <v>577.05219418081106</v>
      </c>
      <c r="F11">
        <f>'NNBA-IA'!$R11</f>
        <v>733.95819077700435</v>
      </c>
      <c r="G11">
        <f>'NNBA-I'!$R11</f>
        <v>951.75441521206858</v>
      </c>
      <c r="H11">
        <f>FCFS!$R11</f>
        <v>2928.6810374441429</v>
      </c>
      <c r="I11">
        <f>FOFS!$R11</f>
        <v>6345.3964037887472</v>
      </c>
      <c r="K11" s="1">
        <v>4.9000000000000004</v>
      </c>
      <c r="L11">
        <f t="shared" si="3"/>
        <v>0.8658032290248997</v>
      </c>
      <c r="M11">
        <f t="shared" si="0"/>
        <v>0.81634240281451043</v>
      </c>
      <c r="N11">
        <f t="shared" si="0"/>
        <v>0.57916234707936987</v>
      </c>
      <c r="O11">
        <f t="shared" si="0"/>
        <v>0.80296516185852596</v>
      </c>
      <c r="P11">
        <f t="shared" si="0"/>
        <v>0.74938950968264917</v>
      </c>
      <c r="Q11">
        <f t="shared" si="0"/>
        <v>0.67502285054480915</v>
      </c>
      <c r="S11" s="1">
        <v>4.9000000000000004</v>
      </c>
      <c r="T11">
        <f t="shared" si="4"/>
        <v>0.9380622559362336</v>
      </c>
      <c r="U11">
        <f t="shared" si="1"/>
        <v>0.91523389745382322</v>
      </c>
      <c r="V11">
        <f t="shared" si="1"/>
        <v>0.80576481349293771</v>
      </c>
      <c r="W11">
        <f t="shared" si="1"/>
        <v>0.90905970920331136</v>
      </c>
      <c r="X11">
        <f t="shared" si="1"/>
        <v>0.88433217657784657</v>
      </c>
      <c r="Y11">
        <f t="shared" si="1"/>
        <v>0.85000867484909393</v>
      </c>
      <c r="AA11" s="1">
        <v>4.9000000000000004</v>
      </c>
      <c r="AB11">
        <f t="shared" si="5"/>
        <v>0.58705782483453073</v>
      </c>
      <c r="AC11">
        <f t="shared" si="2"/>
        <v>0.43485996632876178</v>
      </c>
      <c r="AD11">
        <f t="shared" si="2"/>
        <v>-0.29497613486408181</v>
      </c>
      <c r="AE11">
        <f t="shared" si="2"/>
        <v>0.39369633073650295</v>
      </c>
      <c r="AF11">
        <f t="shared" si="2"/>
        <v>0.22883657901028512</v>
      </c>
    </row>
    <row r="12" spans="1:32" x14ac:dyDescent="0.2">
      <c r="A12" s="1">
        <v>5</v>
      </c>
      <c r="B12">
        <f>'NNBA-IT'!R12</f>
        <v>563.35645495998097</v>
      </c>
      <c r="C12">
        <f>'NNBA-IATP'!$R12</f>
        <v>1196.1801482916635</v>
      </c>
      <c r="D12">
        <f>'NNBA-IAT'!$R12</f>
        <v>1241.9589007862141</v>
      </c>
      <c r="E12">
        <f>'NNBA-IAP'!$R12</f>
        <v>614.76884058961787</v>
      </c>
      <c r="F12">
        <f>'NNBA-IA'!$R12</f>
        <v>604.51274595392715</v>
      </c>
      <c r="G12">
        <f>'NNBA-I'!$R12</f>
        <v>1546.8754292205326</v>
      </c>
      <c r="H12">
        <f>FCFS!$R12</f>
        <v>3066.5522198409353</v>
      </c>
      <c r="I12">
        <f>FOFS!$R12</f>
        <v>8043.3408130801172</v>
      </c>
      <c r="K12" s="1">
        <v>5</v>
      </c>
      <c r="L12">
        <f t="shared" si="3"/>
        <v>0.81628995217658396</v>
      </c>
      <c r="M12">
        <f t="shared" si="0"/>
        <v>0.60992669860560522</v>
      </c>
      <c r="N12">
        <f t="shared" si="0"/>
        <v>0.59499828740870564</v>
      </c>
      <c r="O12">
        <f t="shared" si="0"/>
        <v>0.79952441813578301</v>
      </c>
      <c r="P12">
        <f t="shared" si="0"/>
        <v>0.80286892163692425</v>
      </c>
      <c r="Q12">
        <f t="shared" si="0"/>
        <v>0.49556527385639293</v>
      </c>
      <c r="S12" s="1">
        <v>5</v>
      </c>
      <c r="T12">
        <f t="shared" si="4"/>
        <v>0.92995989253074451</v>
      </c>
      <c r="U12">
        <f t="shared" si="1"/>
        <v>0.85128317000487785</v>
      </c>
      <c r="V12">
        <f t="shared" si="1"/>
        <v>0.84559166027547472</v>
      </c>
      <c r="W12">
        <f t="shared" si="1"/>
        <v>0.92356797319965878</v>
      </c>
      <c r="X12">
        <f t="shared" si="1"/>
        <v>0.92484307702455359</v>
      </c>
      <c r="Y12">
        <f t="shared" si="1"/>
        <v>0.80768247110640923</v>
      </c>
      <c r="AA12" s="1">
        <v>5</v>
      </c>
      <c r="AB12">
        <f t="shared" si="5"/>
        <v>0.63581006956464803</v>
      </c>
      <c r="AC12">
        <f t="shared" si="2"/>
        <v>0.22671203789537453</v>
      </c>
      <c r="AD12">
        <f t="shared" si="2"/>
        <v>0.19711770106010754</v>
      </c>
      <c r="AE12">
        <f t="shared" si="2"/>
        <v>0.60257378908694759</v>
      </c>
      <c r="AF12">
        <f t="shared" si="2"/>
        <v>0.60920398983999646</v>
      </c>
    </row>
    <row r="13" spans="1:32" x14ac:dyDescent="0.2">
      <c r="A13" s="1">
        <v>5.0999999999999996</v>
      </c>
      <c r="B13">
        <f>'NNBA-IT'!R13</f>
        <v>403.80764812992811</v>
      </c>
      <c r="C13">
        <f>'NNBA-IATP'!$R13</f>
        <v>754.54060879343933</v>
      </c>
      <c r="D13">
        <f>'NNBA-IAT'!$R13</f>
        <v>1415.9688740940674</v>
      </c>
      <c r="E13">
        <f>'NNBA-IAP'!$R13</f>
        <v>540.37516132566248</v>
      </c>
      <c r="F13">
        <f>'NNBA-IA'!$R13</f>
        <v>697.44194971478146</v>
      </c>
      <c r="G13">
        <f>'NNBA-I'!$R13</f>
        <v>709.8781812359075</v>
      </c>
      <c r="H13">
        <f>FCFS!$R13</f>
        <v>2866.2075382763942</v>
      </c>
      <c r="I13">
        <f>FOFS!$R13</f>
        <v>8550.7631349245003</v>
      </c>
      <c r="K13" s="1">
        <v>5.0999999999999996</v>
      </c>
      <c r="L13">
        <f t="shared" si="3"/>
        <v>0.85911430252787646</v>
      </c>
      <c r="M13">
        <f t="shared" si="0"/>
        <v>0.73674599668132001</v>
      </c>
      <c r="N13">
        <f t="shared" si="0"/>
        <v>0.50597824645120915</v>
      </c>
      <c r="O13">
        <f t="shared" si="0"/>
        <v>0.8114668410750816</v>
      </c>
      <c r="P13">
        <f t="shared" si="0"/>
        <v>0.75666732419028138</v>
      </c>
      <c r="Q13">
        <f t="shared" si="0"/>
        <v>0.7523284089669251</v>
      </c>
      <c r="S13" s="1">
        <v>5.0999999999999996</v>
      </c>
      <c r="T13">
        <f t="shared" si="4"/>
        <v>0.95277525037728761</v>
      </c>
      <c r="U13">
        <f t="shared" si="1"/>
        <v>0.91175751252989179</v>
      </c>
      <c r="V13">
        <f t="shared" si="1"/>
        <v>0.8344043856962049</v>
      </c>
      <c r="W13">
        <f t="shared" si="1"/>
        <v>0.93680386735090704</v>
      </c>
      <c r="X13">
        <f t="shared" si="1"/>
        <v>0.91843512225637869</v>
      </c>
      <c r="Y13">
        <f t="shared" si="1"/>
        <v>0.91698072206719183</v>
      </c>
      <c r="AA13" s="1">
        <v>5.0999999999999996</v>
      </c>
      <c r="AB13">
        <f t="shared" si="5"/>
        <v>0.43115923435357101</v>
      </c>
      <c r="AC13">
        <f t="shared" si="2"/>
        <v>-6.2915622339277902E-2</v>
      </c>
      <c r="AD13">
        <f t="shared" si="2"/>
        <v>-0.9946645939009513</v>
      </c>
      <c r="AE13">
        <f t="shared" si="2"/>
        <v>0.23877761620330124</v>
      </c>
      <c r="AF13">
        <f t="shared" si="2"/>
        <v>1.7518824848897878E-2</v>
      </c>
    </row>
    <row r="14" spans="1:32" x14ac:dyDescent="0.2">
      <c r="A14" s="1">
        <v>5.2</v>
      </c>
      <c r="B14">
        <f>'NNBA-IT'!R14</f>
        <v>416.08201156891187</v>
      </c>
      <c r="C14">
        <f>'NNBA-IATP'!$R14</f>
        <v>698.20149202493576</v>
      </c>
      <c r="D14">
        <f>'NNBA-IAT'!$R14</f>
        <v>1115.8707166105805</v>
      </c>
      <c r="E14">
        <f>'NNBA-IAP'!$R14</f>
        <v>632.37229591972846</v>
      </c>
      <c r="F14">
        <f>'NNBA-IA'!$R14</f>
        <v>585.23836718259008</v>
      </c>
      <c r="G14">
        <f>'NNBA-I'!$R14</f>
        <v>911.39534728675608</v>
      </c>
      <c r="H14">
        <f>FCFS!$R14</f>
        <v>2656.3391556223123</v>
      </c>
      <c r="I14">
        <f>FOFS!$R14</f>
        <v>6814.5243353818696</v>
      </c>
      <c r="K14" s="1">
        <v>5.2</v>
      </c>
      <c r="L14">
        <f t="shared" si="3"/>
        <v>0.84336261780117661</v>
      </c>
      <c r="M14">
        <f t="shared" si="0"/>
        <v>0.73715649579341269</v>
      </c>
      <c r="N14">
        <f t="shared" si="0"/>
        <v>0.57992159463193227</v>
      </c>
      <c r="O14">
        <f t="shared" si="0"/>
        <v>0.76193842018204949</v>
      </c>
      <c r="P14">
        <f t="shared" si="0"/>
        <v>0.7796823624935485</v>
      </c>
      <c r="Q14">
        <f t="shared" si="0"/>
        <v>0.6568979735295738</v>
      </c>
      <c r="S14" s="1">
        <v>5.2</v>
      </c>
      <c r="T14">
        <f t="shared" si="4"/>
        <v>0.93894188484901842</v>
      </c>
      <c r="U14">
        <f t="shared" si="1"/>
        <v>0.89754215295706175</v>
      </c>
      <c r="V14">
        <f t="shared" si="1"/>
        <v>0.83625112162020776</v>
      </c>
      <c r="W14">
        <f t="shared" si="1"/>
        <v>0.90720228371093026</v>
      </c>
      <c r="X14">
        <f t="shared" si="1"/>
        <v>0.91411897024947752</v>
      </c>
      <c r="Y14">
        <f t="shared" si="1"/>
        <v>0.8662569384990414</v>
      </c>
      <c r="AA14" s="1">
        <v>5.2</v>
      </c>
      <c r="AB14">
        <f t="shared" si="5"/>
        <v>0.5434670444526658</v>
      </c>
      <c r="AC14">
        <f t="shared" si="2"/>
        <v>0.23392028047597904</v>
      </c>
      <c r="AD14">
        <f t="shared" si="2"/>
        <v>-0.22435419484261371</v>
      </c>
      <c r="AE14">
        <f t="shared" si="2"/>
        <v>0.30614930413863245</v>
      </c>
      <c r="AF14">
        <f t="shared" si="2"/>
        <v>0.35786553121556136</v>
      </c>
    </row>
    <row r="15" spans="1:32" x14ac:dyDescent="0.2">
      <c r="A15" s="1">
        <v>5.3</v>
      </c>
      <c r="B15">
        <f>'NNBA-IT'!R15</f>
        <v>543.85301336207249</v>
      </c>
      <c r="C15">
        <f>'NNBA-IATP'!$R15</f>
        <v>641.34377771819072</v>
      </c>
      <c r="D15">
        <f>'NNBA-IAT'!$R15</f>
        <v>1150.8959574269711</v>
      </c>
      <c r="E15">
        <f>'NNBA-IAP'!$R15</f>
        <v>320.53216981800506</v>
      </c>
      <c r="F15">
        <f>'NNBA-IA'!$R15</f>
        <v>594.82714555254097</v>
      </c>
      <c r="G15">
        <f>'NNBA-I'!$R15</f>
        <v>600.82456965353686</v>
      </c>
      <c r="H15">
        <f>FCFS!$R15</f>
        <v>2921.9182051693533</v>
      </c>
      <c r="I15">
        <f>FOFS!$R15</f>
        <v>5458.5719890168457</v>
      </c>
      <c r="K15" s="1">
        <v>5.3</v>
      </c>
      <c r="L15">
        <f t="shared" si="3"/>
        <v>0.81387123965348951</v>
      </c>
      <c r="M15">
        <f t="shared" si="0"/>
        <v>0.78050590992466928</v>
      </c>
      <c r="N15">
        <f t="shared" si="0"/>
        <v>0.6061162987414066</v>
      </c>
      <c r="O15">
        <f t="shared" si="0"/>
        <v>0.89030077253670858</v>
      </c>
      <c r="P15">
        <f t="shared" si="0"/>
        <v>0.79642580531508578</v>
      </c>
      <c r="Q15">
        <f t="shared" si="0"/>
        <v>0.7943732413212049</v>
      </c>
      <c r="S15" s="1">
        <v>5.3</v>
      </c>
      <c r="T15">
        <f t="shared" si="4"/>
        <v>0.90036716297662556</v>
      </c>
      <c r="U15">
        <f t="shared" si="1"/>
        <v>0.88250704048446482</v>
      </c>
      <c r="V15">
        <f t="shared" si="1"/>
        <v>0.78915805090732871</v>
      </c>
      <c r="W15">
        <f t="shared" si="1"/>
        <v>0.94127911650465623</v>
      </c>
      <c r="X15">
        <f t="shared" si="1"/>
        <v>0.89102879896987919</v>
      </c>
      <c r="Y15">
        <f t="shared" si="1"/>
        <v>0.88993008228847181</v>
      </c>
      <c r="AA15" s="1">
        <v>5.3</v>
      </c>
      <c r="AB15">
        <f t="shared" si="5"/>
        <v>9.4822281193188876E-2</v>
      </c>
      <c r="AC15">
        <f t="shared" si="2"/>
        <v>-6.7439332729051199E-2</v>
      </c>
      <c r="AD15">
        <f t="shared" si="2"/>
        <v>-0.91552745269826563</v>
      </c>
      <c r="AE15">
        <f t="shared" si="2"/>
        <v>0.46651287912070794</v>
      </c>
      <c r="AF15">
        <f t="shared" si="2"/>
        <v>9.9819887599707797E-3</v>
      </c>
    </row>
    <row r="16" spans="1:32" x14ac:dyDescent="0.2">
      <c r="A16" s="1">
        <v>5.4</v>
      </c>
      <c r="B16">
        <f>'NNBA-IT'!R16</f>
        <v>333.6869030855969</v>
      </c>
      <c r="C16">
        <f>'NNBA-IATP'!$R16</f>
        <v>602.73692023903277</v>
      </c>
      <c r="D16">
        <f>'NNBA-IAT'!$R16</f>
        <v>1060.0001309290765</v>
      </c>
      <c r="E16">
        <f>'NNBA-IAP'!$R16</f>
        <v>400.8568387621508</v>
      </c>
      <c r="F16">
        <f>'NNBA-IA'!$R16</f>
        <v>491.7469229626472</v>
      </c>
      <c r="G16">
        <f>'NNBA-I'!$R16</f>
        <v>577.48016031485713</v>
      </c>
      <c r="H16">
        <f>FCFS!$R16</f>
        <v>2581.689471158581</v>
      </c>
      <c r="I16">
        <f>FOFS!$R16</f>
        <v>9037.3048155418837</v>
      </c>
      <c r="K16" s="1">
        <v>5.4</v>
      </c>
      <c r="L16">
        <f t="shared" si="3"/>
        <v>0.87074862921610452</v>
      </c>
      <c r="M16">
        <f t="shared" si="0"/>
        <v>0.76653392014317534</v>
      </c>
      <c r="N16">
        <f t="shared" si="0"/>
        <v>0.5894161002820445</v>
      </c>
      <c r="O16">
        <f t="shared" si="0"/>
        <v>0.8447308077751664</v>
      </c>
      <c r="P16">
        <f t="shared" si="0"/>
        <v>0.80952514682489418</v>
      </c>
      <c r="Q16">
        <f t="shared" si="0"/>
        <v>0.77631695571206627</v>
      </c>
      <c r="S16" s="1">
        <v>5.4</v>
      </c>
      <c r="T16">
        <f t="shared" si="4"/>
        <v>0.96307672365861352</v>
      </c>
      <c r="U16">
        <f t="shared" si="1"/>
        <v>0.93330567768363004</v>
      </c>
      <c r="V16">
        <f t="shared" si="1"/>
        <v>0.88270837903949595</v>
      </c>
      <c r="W16">
        <f t="shared" si="1"/>
        <v>0.95564420510938419</v>
      </c>
      <c r="X16">
        <f t="shared" si="1"/>
        <v>0.9455869937996374</v>
      </c>
      <c r="Y16">
        <f t="shared" si="1"/>
        <v>0.93610040027401342</v>
      </c>
      <c r="AA16" s="1">
        <v>5.4</v>
      </c>
      <c r="AB16">
        <f t="shared" si="5"/>
        <v>0.42216732969031845</v>
      </c>
      <c r="AC16">
        <f t="shared" si="2"/>
        <v>-4.3736151750053201E-2</v>
      </c>
      <c r="AD16">
        <f t="shared" si="2"/>
        <v>-0.83556112187670128</v>
      </c>
      <c r="AE16">
        <f t="shared" si="2"/>
        <v>0.30585175680564802</v>
      </c>
      <c r="AF16">
        <f t="shared" si="2"/>
        <v>0.14846092254574764</v>
      </c>
    </row>
    <row r="17" spans="1:32" x14ac:dyDescent="0.2">
      <c r="A17" s="1">
        <v>5.5</v>
      </c>
      <c r="B17">
        <f>'NNBA-IT'!R17</f>
        <v>428.53202072486965</v>
      </c>
      <c r="C17">
        <f>'NNBA-IATP'!$R17</f>
        <v>573.54309612769703</v>
      </c>
      <c r="D17">
        <f>'NNBA-IAT'!$R17</f>
        <v>787.33613104618325</v>
      </c>
      <c r="E17">
        <f>'NNBA-IAP'!$R17</f>
        <v>305.93289979012479</v>
      </c>
      <c r="F17">
        <f>'NNBA-IA'!$R17</f>
        <v>589.1025490293423</v>
      </c>
      <c r="G17">
        <f>'NNBA-I'!$R17</f>
        <v>871.43180658168103</v>
      </c>
      <c r="H17">
        <f>FCFS!$R17</f>
        <v>2077.3115212971225</v>
      </c>
      <c r="I17">
        <f>FOFS!$R17</f>
        <v>7599.9534365331965</v>
      </c>
      <c r="K17" s="1">
        <v>5.5</v>
      </c>
      <c r="L17">
        <f t="shared" si="3"/>
        <v>0.79370835027320119</v>
      </c>
      <c r="M17">
        <f t="shared" si="0"/>
        <v>0.72390125879166978</v>
      </c>
      <c r="N17">
        <f t="shared" si="0"/>
        <v>0.62098312026183156</v>
      </c>
      <c r="O17">
        <f t="shared" si="0"/>
        <v>0.85272651855360959</v>
      </c>
      <c r="P17">
        <f t="shared" si="0"/>
        <v>0.71641107123812964</v>
      </c>
      <c r="Q17">
        <f t="shared" si="0"/>
        <v>0.58050018129320424</v>
      </c>
      <c r="S17" s="1">
        <v>5.5</v>
      </c>
      <c r="T17">
        <f t="shared" si="4"/>
        <v>0.94361386233435274</v>
      </c>
      <c r="U17">
        <f t="shared" si="1"/>
        <v>0.92453334077408178</v>
      </c>
      <c r="V17">
        <f t="shared" si="1"/>
        <v>0.89640250593359749</v>
      </c>
      <c r="W17">
        <f t="shared" si="1"/>
        <v>0.9597454244496425</v>
      </c>
      <c r="X17">
        <f t="shared" si="1"/>
        <v>0.92248603179625954</v>
      </c>
      <c r="Y17">
        <f t="shared" si="1"/>
        <v>0.88533721767390272</v>
      </c>
      <c r="AA17" s="1">
        <v>5.5</v>
      </c>
      <c r="AB17">
        <f t="shared" si="5"/>
        <v>0.50824376906111646</v>
      </c>
      <c r="AC17">
        <f t="shared" si="2"/>
        <v>0.34183823473519531</v>
      </c>
      <c r="AD17">
        <f t="shared" si="2"/>
        <v>9.6502875956955697E-2</v>
      </c>
      <c r="AE17">
        <f t="shared" si="2"/>
        <v>0.64893076259152005</v>
      </c>
      <c r="AF17">
        <f t="shared" si="2"/>
        <v>0.32398319113438906</v>
      </c>
    </row>
    <row r="18" spans="1:32" x14ac:dyDescent="0.2">
      <c r="A18" s="1">
        <v>5.6</v>
      </c>
      <c r="B18">
        <f>'NNBA-IT'!R18</f>
        <v>362.06065356198087</v>
      </c>
      <c r="C18">
        <f>'NNBA-IATP'!$R18</f>
        <v>525.84895841878642</v>
      </c>
      <c r="D18">
        <f>'NNBA-IAT'!$R18</f>
        <v>1141.8152893591832</v>
      </c>
      <c r="E18">
        <f>'NNBA-IAP'!$R18</f>
        <v>380.06802677945961</v>
      </c>
      <c r="F18">
        <f>'NNBA-IA'!$R18</f>
        <v>437.24569465092281</v>
      </c>
      <c r="G18">
        <f>'NNBA-I'!$R18</f>
        <v>454.46801568192268</v>
      </c>
      <c r="H18">
        <f>FCFS!$R18</f>
        <v>2805.5095015119305</v>
      </c>
      <c r="I18">
        <f>FOFS!$R18</f>
        <v>8620.0016676074611</v>
      </c>
      <c r="K18" s="1">
        <v>5.6</v>
      </c>
      <c r="L18">
        <f t="shared" si="3"/>
        <v>0.87094655948701616</v>
      </c>
      <c r="M18">
        <f t="shared" si="3"/>
        <v>0.81256561129613047</v>
      </c>
      <c r="N18">
        <f t="shared" si="3"/>
        <v>0.59300965163588215</v>
      </c>
      <c r="O18">
        <f t="shared" si="3"/>
        <v>0.8645279844624888</v>
      </c>
      <c r="P18">
        <f t="shared" si="3"/>
        <v>0.84414749106524689</v>
      </c>
      <c r="Q18">
        <f t="shared" si="3"/>
        <v>0.83800874121545366</v>
      </c>
      <c r="S18" s="1">
        <v>5.6</v>
      </c>
      <c r="T18">
        <f t="shared" si="4"/>
        <v>0.95799761212082535</v>
      </c>
      <c r="U18">
        <f t="shared" si="4"/>
        <v>0.9389966523562473</v>
      </c>
      <c r="V18">
        <f t="shared" si="4"/>
        <v>0.86753885516635854</v>
      </c>
      <c r="W18">
        <f t="shared" si="4"/>
        <v>0.95590859010994256</v>
      </c>
      <c r="X18">
        <f t="shared" si="4"/>
        <v>0.94927545126887625</v>
      </c>
      <c r="Y18">
        <f t="shared" si="4"/>
        <v>0.9472775025798732</v>
      </c>
      <c r="AA18" s="1">
        <v>5.6</v>
      </c>
      <c r="AB18">
        <f t="shared" si="5"/>
        <v>0.20333083722357426</v>
      </c>
      <c r="AC18">
        <f t="shared" si="5"/>
        <v>-0.15706483244977684</v>
      </c>
      <c r="AD18">
        <f t="shared" si="5"/>
        <v>-1.5124216665630603</v>
      </c>
      <c r="AE18">
        <f t="shared" si="5"/>
        <v>0.16370786575778487</v>
      </c>
      <c r="AF18">
        <f t="shared" si="5"/>
        <v>3.7895562364621022E-2</v>
      </c>
    </row>
    <row r="19" spans="1:32" x14ac:dyDescent="0.2">
      <c r="A19" s="1">
        <v>5.7</v>
      </c>
      <c r="B19">
        <f>'NNBA-IT'!R19</f>
        <v>379.10656457602818</v>
      </c>
      <c r="C19">
        <f>'NNBA-IATP'!$R19</f>
        <v>533.20361442743797</v>
      </c>
      <c r="D19">
        <f>'NNBA-IAT'!$R19</f>
        <v>974.86328670133025</v>
      </c>
      <c r="E19">
        <f>'NNBA-IAP'!$R19</f>
        <v>387.57361211268289</v>
      </c>
      <c r="F19">
        <f>'NNBA-IA'!$R19</f>
        <v>423.68078946050991</v>
      </c>
      <c r="G19">
        <f>'NNBA-I'!$R19</f>
        <v>971.11129359833649</v>
      </c>
      <c r="H19">
        <f>FCFS!$R19</f>
        <v>2936.4726508666618</v>
      </c>
      <c r="I19">
        <f>FOFS!$R19</f>
        <v>7076.6356852130393</v>
      </c>
      <c r="K19" s="1">
        <v>5.7</v>
      </c>
      <c r="L19">
        <f t="shared" si="3"/>
        <v>0.87089729425399554</v>
      </c>
      <c r="M19">
        <f t="shared" si="3"/>
        <v>0.81842037102914278</v>
      </c>
      <c r="N19">
        <f t="shared" si="3"/>
        <v>0.66801554020480591</v>
      </c>
      <c r="O19">
        <f t="shared" si="3"/>
        <v>0.86801388666150336</v>
      </c>
      <c r="P19">
        <f t="shared" si="3"/>
        <v>0.85571778121772524</v>
      </c>
      <c r="Q19">
        <f t="shared" si="3"/>
        <v>0.66929326131754519</v>
      </c>
      <c r="S19" s="1">
        <v>5.7</v>
      </c>
      <c r="T19">
        <f t="shared" si="4"/>
        <v>0.94642841861024596</v>
      </c>
      <c r="U19">
        <f t="shared" si="4"/>
        <v>0.92465295118390911</v>
      </c>
      <c r="V19">
        <f t="shared" si="4"/>
        <v>0.86224198474165448</v>
      </c>
      <c r="W19">
        <f t="shared" si="4"/>
        <v>0.94523193939140659</v>
      </c>
      <c r="X19">
        <f t="shared" si="4"/>
        <v>0.94012963104122904</v>
      </c>
      <c r="Y19">
        <f t="shared" si="4"/>
        <v>0.86277217921115834</v>
      </c>
      <c r="AA19" s="1">
        <v>5.7</v>
      </c>
      <c r="AB19">
        <f t="shared" si="5"/>
        <v>0.60961573912780453</v>
      </c>
      <c r="AC19">
        <f t="shared" si="5"/>
        <v>0.45093459633064725</v>
      </c>
      <c r="AD19">
        <f t="shared" si="5"/>
        <v>-3.8636077324270472E-3</v>
      </c>
      <c r="AE19">
        <f t="shared" si="5"/>
        <v>0.60089681309690535</v>
      </c>
      <c r="AF19">
        <f t="shared" si="5"/>
        <v>0.56371551617877746</v>
      </c>
    </row>
    <row r="20" spans="1:32" x14ac:dyDescent="0.2">
      <c r="A20" s="1">
        <v>5.8</v>
      </c>
      <c r="B20">
        <f>'NNBA-IT'!R20</f>
        <v>412.23083227463508</v>
      </c>
      <c r="C20">
        <f>'NNBA-IATP'!$R20</f>
        <v>595.43595315203675</v>
      </c>
      <c r="D20">
        <f>'NNBA-IAT'!$R20</f>
        <v>741.01267653070681</v>
      </c>
      <c r="E20">
        <f>'NNBA-IAP'!$R20</f>
        <v>286.17703502227232</v>
      </c>
      <c r="F20">
        <f>'NNBA-IA'!$R20</f>
        <v>625.973850212142</v>
      </c>
      <c r="G20">
        <f>'NNBA-I'!$R20</f>
        <v>617.86527524891062</v>
      </c>
      <c r="H20">
        <f>FCFS!$R20</f>
        <v>2364.4924659534499</v>
      </c>
      <c r="I20">
        <f>FOFS!$R20</f>
        <v>8441.9905221220524</v>
      </c>
      <c r="K20" s="1">
        <v>5.8</v>
      </c>
      <c r="L20">
        <f t="shared" si="3"/>
        <v>0.82565779413113571</v>
      </c>
      <c r="M20">
        <f t="shared" si="3"/>
        <v>0.74817599898254061</v>
      </c>
      <c r="N20">
        <f t="shared" si="3"/>
        <v>0.68660814648360347</v>
      </c>
      <c r="O20">
        <f t="shared" si="3"/>
        <v>0.87896893767141893</v>
      </c>
      <c r="P20">
        <f t="shared" si="3"/>
        <v>0.73526079730614557</v>
      </c>
      <c r="Q20">
        <f t="shared" si="3"/>
        <v>0.73869010616628683</v>
      </c>
      <c r="S20" s="1">
        <v>5.8</v>
      </c>
      <c r="T20">
        <f t="shared" si="4"/>
        <v>0.95116900081865852</v>
      </c>
      <c r="U20">
        <f t="shared" si="4"/>
        <v>0.92946735114287204</v>
      </c>
      <c r="V20">
        <f t="shared" si="4"/>
        <v>0.91222299117857342</v>
      </c>
      <c r="W20">
        <f t="shared" si="4"/>
        <v>0.96610076328890071</v>
      </c>
      <c r="X20">
        <f t="shared" si="4"/>
        <v>0.92584997003114478</v>
      </c>
      <c r="Y20">
        <f t="shared" si="4"/>
        <v>0.92681047513263515</v>
      </c>
      <c r="AA20" s="1">
        <v>5.8</v>
      </c>
      <c r="AB20">
        <f t="shared" si="5"/>
        <v>0.33281437104785427</v>
      </c>
      <c r="AC20">
        <f t="shared" si="5"/>
        <v>3.63013151820809E-2</v>
      </c>
      <c r="AD20">
        <f t="shared" si="5"/>
        <v>-0.19931108967433966</v>
      </c>
      <c r="AE20">
        <f t="shared" si="5"/>
        <v>0.53682939228623228</v>
      </c>
      <c r="AF20">
        <f t="shared" si="5"/>
        <v>-1.3123532407554041E-2</v>
      </c>
    </row>
    <row r="21" spans="1:32" x14ac:dyDescent="0.2">
      <c r="A21" s="1">
        <v>5.9</v>
      </c>
      <c r="B21">
        <f>'NNBA-IT'!R21</f>
        <v>402.84248478954396</v>
      </c>
      <c r="C21">
        <f>'NNBA-IATP'!$R21</f>
        <v>770.52554104578712</v>
      </c>
      <c r="D21">
        <f>'NNBA-IAT'!$R21</f>
        <v>706.20975200070825</v>
      </c>
      <c r="E21">
        <f>'NNBA-IAP'!$R21</f>
        <v>303.8665783619515</v>
      </c>
      <c r="F21">
        <f>'NNBA-IA'!$R21</f>
        <v>411.7455449964209</v>
      </c>
      <c r="G21">
        <f>'NNBA-I'!$R21</f>
        <v>544.42560396258159</v>
      </c>
      <c r="H21">
        <f>FCFS!$R21</f>
        <v>2224.2181587529813</v>
      </c>
      <c r="I21">
        <f>FOFS!$R21</f>
        <v>5975.9334912840659</v>
      </c>
      <c r="K21" s="1">
        <v>5.9</v>
      </c>
      <c r="L21">
        <f t="shared" si="3"/>
        <v>0.81888355546229352</v>
      </c>
      <c r="M21">
        <f t="shared" si="3"/>
        <v>0.65357465587917596</v>
      </c>
      <c r="N21">
        <f t="shared" si="3"/>
        <v>0.6824907893042973</v>
      </c>
      <c r="O21">
        <f t="shared" si="3"/>
        <v>0.8633827454532087</v>
      </c>
      <c r="P21">
        <f t="shared" si="3"/>
        <v>0.81488077355358524</v>
      </c>
      <c r="Q21">
        <f t="shared" si="3"/>
        <v>0.75522832514423111</v>
      </c>
      <c r="S21" s="1">
        <v>5.9</v>
      </c>
      <c r="T21">
        <f t="shared" si="4"/>
        <v>0.93258919541573004</v>
      </c>
      <c r="U21">
        <f t="shared" si="4"/>
        <v>0.87106189482034857</v>
      </c>
      <c r="V21">
        <f t="shared" si="4"/>
        <v>0.88182436216354831</v>
      </c>
      <c r="W21">
        <f t="shared" si="4"/>
        <v>0.94915161308184859</v>
      </c>
      <c r="X21">
        <f t="shared" si="4"/>
        <v>0.9310993762569556</v>
      </c>
      <c r="Y21">
        <f t="shared" si="4"/>
        <v>0.90889697739162767</v>
      </c>
      <c r="AA21" s="1">
        <v>5.9</v>
      </c>
      <c r="AB21">
        <f t="shared" si="5"/>
        <v>0.26005962640722652</v>
      </c>
      <c r="AC21">
        <f t="shared" si="5"/>
        <v>-0.41529997016588771</v>
      </c>
      <c r="AD21">
        <f t="shared" si="5"/>
        <v>-0.2971648410004723</v>
      </c>
      <c r="AE21">
        <f t="shared" si="5"/>
        <v>0.44185839874122401</v>
      </c>
      <c r="AF21">
        <f t="shared" si="5"/>
        <v>0.24370650094421312</v>
      </c>
    </row>
    <row r="22" spans="1:32" x14ac:dyDescent="0.2">
      <c r="A22" s="1">
        <v>6</v>
      </c>
      <c r="B22">
        <f>'NNBA-IT'!R22</f>
        <v>302.51325479810248</v>
      </c>
      <c r="C22">
        <f>'NNBA-IATP'!$R22</f>
        <v>659.6827003966846</v>
      </c>
      <c r="D22">
        <f>'NNBA-IAT'!$R22</f>
        <v>667.31523410454429</v>
      </c>
      <c r="E22">
        <f>'NNBA-IAP'!$R22</f>
        <v>326.83520554007737</v>
      </c>
      <c r="F22">
        <f>'NNBA-IA'!$R22</f>
        <v>381.4348876958984</v>
      </c>
      <c r="G22">
        <f>'NNBA-I'!$R22</f>
        <v>580.19412418558113</v>
      </c>
      <c r="H22">
        <f>FCFS!$R22</f>
        <v>2437.3247834203557</v>
      </c>
      <c r="I22">
        <f>FOFS!$R22</f>
        <v>7906.6630457763586</v>
      </c>
      <c r="K22" s="1">
        <v>6</v>
      </c>
      <c r="L22">
        <f t="shared" si="3"/>
        <v>0.87588307604472049</v>
      </c>
      <c r="M22">
        <f t="shared" si="3"/>
        <v>0.72934148748492345</v>
      </c>
      <c r="N22">
        <f t="shared" si="3"/>
        <v>0.72620996649938263</v>
      </c>
      <c r="O22">
        <f t="shared" si="3"/>
        <v>0.86590412251853377</v>
      </c>
      <c r="P22">
        <f t="shared" si="3"/>
        <v>0.84350264261432495</v>
      </c>
      <c r="Q22">
        <f t="shared" si="3"/>
        <v>0.76195452976464595</v>
      </c>
      <c r="S22" s="1">
        <v>6</v>
      </c>
      <c r="T22">
        <f t="shared" si="4"/>
        <v>0.96173945278220729</v>
      </c>
      <c r="U22">
        <f t="shared" si="4"/>
        <v>0.91656623071232579</v>
      </c>
      <c r="V22">
        <f t="shared" si="4"/>
        <v>0.91560090138645589</v>
      </c>
      <c r="W22">
        <f t="shared" si="4"/>
        <v>0.9586633193234827</v>
      </c>
      <c r="X22">
        <f t="shared" si="4"/>
        <v>0.95175779143646999</v>
      </c>
      <c r="Y22">
        <f t="shared" si="4"/>
        <v>0.92661959655717041</v>
      </c>
      <c r="AA22" s="1">
        <v>6</v>
      </c>
      <c r="AB22">
        <f t="shared" si="5"/>
        <v>0.47859993373297166</v>
      </c>
      <c r="AC22">
        <f t="shared" si="5"/>
        <v>-0.13700341471517249</v>
      </c>
      <c r="AD22">
        <f t="shared" si="5"/>
        <v>-0.15015855260729349</v>
      </c>
      <c r="AE22">
        <f t="shared" si="5"/>
        <v>0.43667956651774759</v>
      </c>
      <c r="AF22">
        <f t="shared" si="5"/>
        <v>0.34257368043614922</v>
      </c>
    </row>
    <row r="23" spans="1:32" x14ac:dyDescent="0.2">
      <c r="A23" s="1">
        <v>6.1</v>
      </c>
      <c r="B23">
        <f>'NNBA-IT'!R23</f>
        <v>325.78510514442519</v>
      </c>
      <c r="C23">
        <f>'NNBA-IATP'!$R23</f>
        <v>600.47646162365527</v>
      </c>
      <c r="D23">
        <f>'NNBA-IAT'!$R23</f>
        <v>610.06493918628985</v>
      </c>
      <c r="E23">
        <f>'NNBA-IAP'!$R23</f>
        <v>281.0253532612785</v>
      </c>
      <c r="F23">
        <f>'NNBA-IA'!$R23</f>
        <v>386.71495806509392</v>
      </c>
      <c r="G23">
        <f>'NNBA-I'!$R23</f>
        <v>534.58907305057437</v>
      </c>
      <c r="H23">
        <f>FCFS!$R23</f>
        <v>1868.3452175396305</v>
      </c>
      <c r="I23">
        <f>FOFS!$R23</f>
        <v>7251.3322754224446</v>
      </c>
      <c r="K23" s="1">
        <v>6.1</v>
      </c>
      <c r="L23">
        <f t="shared" si="3"/>
        <v>0.82562906357667554</v>
      </c>
      <c r="M23">
        <f t="shared" si="3"/>
        <v>0.67860518710005568</v>
      </c>
      <c r="N23">
        <f t="shared" si="3"/>
        <v>0.67347311756996031</v>
      </c>
      <c r="O23">
        <f t="shared" si="3"/>
        <v>0.84958595947736437</v>
      </c>
      <c r="P23">
        <f t="shared" si="3"/>
        <v>0.7930173961242839</v>
      </c>
      <c r="Q23">
        <f t="shared" si="3"/>
        <v>0.71387029119031908</v>
      </c>
      <c r="S23" s="1">
        <v>6.1</v>
      </c>
      <c r="T23">
        <f t="shared" si="4"/>
        <v>0.95507237942348389</v>
      </c>
      <c r="U23">
        <f t="shared" si="4"/>
        <v>0.91719087764618079</v>
      </c>
      <c r="V23">
        <f t="shared" si="4"/>
        <v>0.91586857200654914</v>
      </c>
      <c r="W23">
        <f t="shared" si="4"/>
        <v>0.96124500400929336</v>
      </c>
      <c r="X23">
        <f t="shared" si="4"/>
        <v>0.94666980585404703</v>
      </c>
      <c r="Y23">
        <f t="shared" si="4"/>
        <v>0.92627712360354764</v>
      </c>
      <c r="AA23" s="1">
        <v>6.1</v>
      </c>
      <c r="AB23">
        <f t="shared" si="5"/>
        <v>0.39058779618264933</v>
      </c>
      <c r="AC23">
        <f t="shared" si="5"/>
        <v>-0.12324866312194091</v>
      </c>
      <c r="AD23">
        <f t="shared" si="5"/>
        <v>-0.1411848276378353</v>
      </c>
      <c r="AE23">
        <f t="shared" si="5"/>
        <v>0.47431519380364828</v>
      </c>
      <c r="AF23">
        <f t="shared" si="5"/>
        <v>0.27661267773703807</v>
      </c>
    </row>
    <row r="24" spans="1:32" x14ac:dyDescent="0.2">
      <c r="A24" s="1">
        <v>6.2</v>
      </c>
      <c r="B24">
        <f>'NNBA-IT'!R24</f>
        <v>362.87986403413561</v>
      </c>
      <c r="C24">
        <f>'NNBA-IATP'!$R24</f>
        <v>468.8759677716107</v>
      </c>
      <c r="D24">
        <f>'NNBA-IAT'!$R24</f>
        <v>538.25682170150458</v>
      </c>
      <c r="E24">
        <f>'NNBA-IAP'!$R24</f>
        <v>327.67745111660452</v>
      </c>
      <c r="F24">
        <f>'NNBA-IA'!$R24</f>
        <v>430.32839938962934</v>
      </c>
      <c r="G24">
        <f>'NNBA-I'!$R24</f>
        <v>665.70995138817079</v>
      </c>
      <c r="H24">
        <f>FCFS!$R24</f>
        <v>1451.358417634101</v>
      </c>
      <c r="I24">
        <f>FOFS!$R24</f>
        <v>5216.4535004968548</v>
      </c>
      <c r="K24" s="1">
        <v>6.2</v>
      </c>
      <c r="L24">
        <f t="shared" si="3"/>
        <v>0.74997226072821077</v>
      </c>
      <c r="M24">
        <f t="shared" si="3"/>
        <v>0.67693991913042528</v>
      </c>
      <c r="N24">
        <f t="shared" si="3"/>
        <v>0.62913583911344817</v>
      </c>
      <c r="O24">
        <f t="shared" si="3"/>
        <v>0.77422706401444208</v>
      </c>
      <c r="P24">
        <f t="shared" si="3"/>
        <v>0.70349956691530446</v>
      </c>
      <c r="Q24">
        <f t="shared" si="3"/>
        <v>0.54131939891638703</v>
      </c>
      <c r="S24" s="1">
        <v>6.2</v>
      </c>
      <c r="T24">
        <f t="shared" si="4"/>
        <v>0.93043552214170566</v>
      </c>
      <c r="U24">
        <f t="shared" si="4"/>
        <v>0.91011594990217948</v>
      </c>
      <c r="V24">
        <f t="shared" si="4"/>
        <v>0.89681556221094705</v>
      </c>
      <c r="W24">
        <f t="shared" si="4"/>
        <v>0.93718386426996936</v>
      </c>
      <c r="X24">
        <f t="shared" si="4"/>
        <v>0.91750556209335676</v>
      </c>
      <c r="Y24">
        <f t="shared" si="4"/>
        <v>0.8723826539765448</v>
      </c>
      <c r="AA24" s="1">
        <v>6.2</v>
      </c>
      <c r="AB24">
        <f t="shared" si="5"/>
        <v>0.45489794274902928</v>
      </c>
      <c r="AC24">
        <f t="shared" si="5"/>
        <v>0.29567529102743961</v>
      </c>
      <c r="AD24">
        <f t="shared" si="5"/>
        <v>0.19145444561989008</v>
      </c>
      <c r="AE24">
        <f t="shared" si="5"/>
        <v>0.50777744807131764</v>
      </c>
      <c r="AF24">
        <f t="shared" si="5"/>
        <v>0.35357974070796505</v>
      </c>
    </row>
    <row r="25" spans="1:32" x14ac:dyDescent="0.2">
      <c r="A25" s="1">
        <v>6.3</v>
      </c>
      <c r="B25">
        <f>'NNBA-IT'!R25</f>
        <v>368.912073155896</v>
      </c>
      <c r="C25">
        <f>'NNBA-IATP'!$R25</f>
        <v>432.6425077319991</v>
      </c>
      <c r="D25">
        <f>'NNBA-IAT'!$R25</f>
        <v>729.35700689945952</v>
      </c>
      <c r="E25">
        <f>'NNBA-IAP'!$R25</f>
        <v>258.97252875210324</v>
      </c>
      <c r="F25">
        <f>'NNBA-IA'!$R25</f>
        <v>307.15838886146048</v>
      </c>
      <c r="G25">
        <f>'NNBA-I'!$R25</f>
        <v>369.72199496834946</v>
      </c>
      <c r="H25">
        <f>FCFS!$R25</f>
        <v>2014.9870981845943</v>
      </c>
      <c r="I25">
        <f>FOFS!$R25</f>
        <v>9601.6174729168397</v>
      </c>
      <c r="K25" s="1">
        <v>6.3</v>
      </c>
      <c r="L25">
        <f t="shared" si="3"/>
        <v>0.81691591301588584</v>
      </c>
      <c r="M25">
        <f t="shared" si="3"/>
        <v>0.78528770327026465</v>
      </c>
      <c r="N25">
        <f t="shared" si="3"/>
        <v>0.63803390723614317</v>
      </c>
      <c r="O25">
        <f t="shared" si="3"/>
        <v>0.87147683030555134</v>
      </c>
      <c r="P25">
        <f t="shared" si="3"/>
        <v>0.84756309897061111</v>
      </c>
      <c r="Q25">
        <f t="shared" si="3"/>
        <v>0.8165139641333431</v>
      </c>
      <c r="S25" s="1">
        <v>6.3</v>
      </c>
      <c r="T25">
        <f t="shared" si="4"/>
        <v>0.96157813262229186</v>
      </c>
      <c r="U25">
        <f t="shared" si="4"/>
        <v>0.95494066401287603</v>
      </c>
      <c r="V25">
        <f t="shared" si="4"/>
        <v>0.92403811035414107</v>
      </c>
      <c r="W25">
        <f t="shared" si="4"/>
        <v>0.97302823930628524</v>
      </c>
      <c r="X25">
        <f t="shared" si="4"/>
        <v>0.96800972443154931</v>
      </c>
      <c r="Y25">
        <f t="shared" si="4"/>
        <v>0.96149377997913166</v>
      </c>
      <c r="AA25" s="1">
        <v>6.3</v>
      </c>
      <c r="AB25">
        <f t="shared" si="5"/>
        <v>2.1906238294608403E-3</v>
      </c>
      <c r="AC25">
        <f t="shared" si="5"/>
        <v>-0.1701833096757904</v>
      </c>
      <c r="AD25">
        <f t="shared" si="5"/>
        <v>-0.97271738448208112</v>
      </c>
      <c r="AE25">
        <f t="shared" si="5"/>
        <v>0.29954795149725155</v>
      </c>
      <c r="AF25">
        <f t="shared" si="5"/>
        <v>0.16921797176888226</v>
      </c>
    </row>
    <row r="26" spans="1:32" x14ac:dyDescent="0.2">
      <c r="A26" s="1">
        <v>6.4</v>
      </c>
      <c r="B26">
        <f>'NNBA-IT'!R26</f>
        <v>400.6465047280717</v>
      </c>
      <c r="C26">
        <f>'NNBA-IATP'!$R26</f>
        <v>402.78899077568622</v>
      </c>
      <c r="D26">
        <f>'NNBA-IAT'!$R26</f>
        <v>740.93645628538434</v>
      </c>
      <c r="E26">
        <f>'NNBA-IAP'!$R26</f>
        <v>246.84693521872578</v>
      </c>
      <c r="F26">
        <f>'NNBA-IA'!$R26</f>
        <v>379.09665082369065</v>
      </c>
      <c r="G26">
        <f>'NNBA-I'!$R26</f>
        <v>334.88424966525781</v>
      </c>
      <c r="H26">
        <f>FCFS!$R26</f>
        <v>636.8803844828326</v>
      </c>
      <c r="I26">
        <f>FOFS!$R26</f>
        <v>4050.0182727282245</v>
      </c>
      <c r="K26" s="1">
        <v>6.4</v>
      </c>
      <c r="L26">
        <f t="shared" si="3"/>
        <v>0.37092346618053001</v>
      </c>
      <c r="M26">
        <f t="shared" si="3"/>
        <v>0.36755943409567582</v>
      </c>
      <c r="N26">
        <f t="shared" si="3"/>
        <v>-0.16338401109189229</v>
      </c>
      <c r="O26">
        <f t="shared" si="3"/>
        <v>0.61241240705007194</v>
      </c>
      <c r="P26">
        <f t="shared" si="3"/>
        <v>0.40476004590480619</v>
      </c>
      <c r="Q26">
        <f t="shared" si="3"/>
        <v>0.47418030477230882</v>
      </c>
      <c r="S26" s="1">
        <v>6.4</v>
      </c>
      <c r="T26">
        <f t="shared" si="4"/>
        <v>0.90107538343075599</v>
      </c>
      <c r="U26">
        <f t="shared" si="4"/>
        <v>0.90054637691687389</v>
      </c>
      <c r="V26">
        <f t="shared" si="4"/>
        <v>0.81705355225810739</v>
      </c>
      <c r="W26">
        <f t="shared" si="4"/>
        <v>0.93905041444357695</v>
      </c>
      <c r="X26">
        <f t="shared" si="4"/>
        <v>0.90639631100520468</v>
      </c>
      <c r="Y26">
        <f t="shared" si="4"/>
        <v>0.9173129040132284</v>
      </c>
      <c r="AA26" s="1">
        <v>6.4</v>
      </c>
      <c r="AB26">
        <f t="shared" si="5"/>
        <v>-0.19637309048887264</v>
      </c>
      <c r="AC26">
        <f t="shared" si="5"/>
        <v>-0.2027707817799862</v>
      </c>
      <c r="AD26">
        <f t="shared" si="5"/>
        <v>-1.2125150914861074</v>
      </c>
      <c r="AE26">
        <f t="shared" si="5"/>
        <v>0.26288878779617736</v>
      </c>
      <c r="AF26">
        <f t="shared" si="5"/>
        <v>-0.13202293390216616</v>
      </c>
    </row>
    <row r="27" spans="1:32" x14ac:dyDescent="0.2">
      <c r="A27" s="1">
        <v>6.5</v>
      </c>
      <c r="B27">
        <f>'NNBA-IT'!R27</f>
        <v>379.24673594578599</v>
      </c>
      <c r="C27">
        <f>'NNBA-IATP'!$R27</f>
        <v>505.73862409311459</v>
      </c>
      <c r="D27">
        <f>'NNBA-IAT'!$R27</f>
        <v>550.83766214633761</v>
      </c>
      <c r="E27">
        <f>'NNBA-IAP'!$R27</f>
        <v>313.95685836568737</v>
      </c>
      <c r="F27">
        <f>'NNBA-IA'!$R27</f>
        <v>590.06576336626222</v>
      </c>
      <c r="G27">
        <f>'NNBA-I'!$R27</f>
        <v>423.3429299675181</v>
      </c>
      <c r="H27">
        <f>FCFS!$R27</f>
        <v>579.5894969392466</v>
      </c>
      <c r="I27">
        <f>FOFS!$R27</f>
        <v>512.37462001090535</v>
      </c>
      <c r="K27" s="1">
        <v>6.5</v>
      </c>
      <c r="L27">
        <f t="shared" si="3"/>
        <v>0.3456632013717475</v>
      </c>
      <c r="M27">
        <f t="shared" si="3"/>
        <v>0.12741927387596044</v>
      </c>
      <c r="N27">
        <f t="shared" si="3"/>
        <v>4.9607239166245279E-2</v>
      </c>
      <c r="O27">
        <f t="shared" si="3"/>
        <v>0.45831168434959274</v>
      </c>
      <c r="P27">
        <f t="shared" si="3"/>
        <v>-1.80753213823572E-2</v>
      </c>
      <c r="Q27">
        <f t="shared" si="3"/>
        <v>0.26958143271548363</v>
      </c>
      <c r="S27" s="1">
        <v>6.5</v>
      </c>
      <c r="T27">
        <f t="shared" si="4"/>
        <v>0.25982528967239998</v>
      </c>
      <c r="U27">
        <f t="shared" si="4"/>
        <v>1.2951453211420797E-2</v>
      </c>
      <c r="V27">
        <f t="shared" si="4"/>
        <v>-7.506820328964306E-2</v>
      </c>
      <c r="W27">
        <f t="shared" si="4"/>
        <v>0.38725134676068629</v>
      </c>
      <c r="X27">
        <f t="shared" si="4"/>
        <v>-0.15162957008624528</v>
      </c>
      <c r="Y27">
        <f t="shared" si="4"/>
        <v>0.17376288084193611</v>
      </c>
      <c r="AA27" s="1">
        <v>6.5</v>
      </c>
      <c r="AB27">
        <f t="shared" si="5"/>
        <v>0.104161876578677</v>
      </c>
      <c r="AC27">
        <f t="shared" si="5"/>
        <v>-0.19463108580062616</v>
      </c>
      <c r="AD27">
        <f t="shared" si="5"/>
        <v>-0.3011618315879323</v>
      </c>
      <c r="AE27">
        <f t="shared" si="5"/>
        <v>0.25838643770482622</v>
      </c>
      <c r="AF27">
        <f t="shared" si="5"/>
        <v>-0.39382453702849435</v>
      </c>
    </row>
    <row r="28" spans="1:32" x14ac:dyDescent="0.2">
      <c r="A28" s="1">
        <v>6.6</v>
      </c>
      <c r="B28">
        <f>'NNBA-IT'!R28</f>
        <v>310.73812920592172</v>
      </c>
      <c r="C28">
        <f>'NNBA-IATP'!$R28</f>
        <v>390.45543687774807</v>
      </c>
      <c r="D28">
        <f>'NNBA-IAT'!$R28</f>
        <v>602.98351735434517</v>
      </c>
      <c r="E28">
        <f>'NNBA-IAP'!$R28</f>
        <v>292.96864665605244</v>
      </c>
      <c r="F28">
        <f>'NNBA-IA'!$R28</f>
        <v>410.18259679035327</v>
      </c>
      <c r="G28">
        <f>'NNBA-I'!$R28</f>
        <v>334.88424966525781</v>
      </c>
      <c r="H28">
        <f>FCFS!$R28</f>
        <v>997.0446138065945</v>
      </c>
      <c r="I28">
        <f>FOFS!$R28</f>
        <v>5008.7648708006018</v>
      </c>
      <c r="K28" s="1">
        <v>6.6</v>
      </c>
      <c r="L28">
        <f t="shared" si="3"/>
        <v>0.68834079748993227</v>
      </c>
      <c r="M28">
        <f t="shared" si="3"/>
        <v>0.60838719604829228</v>
      </c>
      <c r="N28">
        <f t="shared" si="3"/>
        <v>0.39522915122902297</v>
      </c>
      <c r="O28">
        <f t="shared" si="3"/>
        <v>0.70616295138736673</v>
      </c>
      <c r="P28">
        <f t="shared" si="3"/>
        <v>0.58860156194583291</v>
      </c>
      <c r="Q28">
        <f t="shared" si="3"/>
        <v>0.66412310439478661</v>
      </c>
      <c r="S28" s="1">
        <v>6.6</v>
      </c>
      <c r="T28">
        <f t="shared" si="4"/>
        <v>0.93796112670063247</v>
      </c>
      <c r="U28">
        <f t="shared" si="4"/>
        <v>0.92204556473513644</v>
      </c>
      <c r="V28">
        <f t="shared" si="4"/>
        <v>0.87961432949876839</v>
      </c>
      <c r="W28">
        <f t="shared" si="4"/>
        <v>0.94150880422358008</v>
      </c>
      <c r="X28">
        <f t="shared" si="4"/>
        <v>0.9181070368901566</v>
      </c>
      <c r="Y28">
        <f t="shared" si="4"/>
        <v>0.93314035329996836</v>
      </c>
      <c r="AA28" s="1">
        <v>6.6</v>
      </c>
      <c r="AB28">
        <f t="shared" si="5"/>
        <v>7.2102884753379615E-2</v>
      </c>
      <c r="AC28">
        <f t="shared" si="5"/>
        <v>-0.16594147759423702</v>
      </c>
      <c r="AD28">
        <f t="shared" si="5"/>
        <v>-0.80057293813331887</v>
      </c>
      <c r="AE28">
        <f t="shared" si="5"/>
        <v>0.12516445025737458</v>
      </c>
      <c r="AF28">
        <f t="shared" si="5"/>
        <v>-0.22484887599330775</v>
      </c>
    </row>
    <row r="29" spans="1:32" x14ac:dyDescent="0.2">
      <c r="A29" s="1">
        <v>6.7</v>
      </c>
      <c r="B29">
        <f>'NNBA-IT'!R29</f>
        <v>324.43374526708249</v>
      </c>
      <c r="C29">
        <f>'NNBA-IATP'!$R29</f>
        <v>494.92522016592739</v>
      </c>
      <c r="D29">
        <f>'NNBA-IAT'!$R29</f>
        <v>518.78307118863813</v>
      </c>
      <c r="E29">
        <f>'NNBA-IAP'!$R29</f>
        <v>360.69164463916604</v>
      </c>
      <c r="F29">
        <f>'NNBA-IA'!$R29</f>
        <v>375.96998566259754</v>
      </c>
      <c r="G29">
        <f>'NNBA-I'!$R29</f>
        <v>707.56449620365311</v>
      </c>
      <c r="H29">
        <f>FCFS!$R29</f>
        <v>371.05953430064983</v>
      </c>
      <c r="I29">
        <f>FOFS!$R29</f>
        <v>1463.7359763908753</v>
      </c>
      <c r="K29" s="1">
        <v>6.7</v>
      </c>
      <c r="L29">
        <f t="shared" si="3"/>
        <v>0.1256558172570468</v>
      </c>
      <c r="M29">
        <f t="shared" si="3"/>
        <v>-0.33381620579762755</v>
      </c>
      <c r="N29">
        <f t="shared" si="3"/>
        <v>-0.39811276421291408</v>
      </c>
      <c r="O29">
        <f t="shared" si="3"/>
        <v>2.7941310498932597E-2</v>
      </c>
      <c r="P29">
        <f t="shared" si="3"/>
        <v>-1.3233594364318448E-2</v>
      </c>
      <c r="Q29">
        <f t="shared" si="3"/>
        <v>-0.90687593444331549</v>
      </c>
      <c r="S29" s="1">
        <v>6.7</v>
      </c>
      <c r="T29">
        <f t="shared" si="4"/>
        <v>0.77835227766483084</v>
      </c>
      <c r="U29">
        <f t="shared" si="4"/>
        <v>0.66187534627230971</v>
      </c>
      <c r="V29">
        <f t="shared" si="4"/>
        <v>0.64557606046699878</v>
      </c>
      <c r="W29">
        <f t="shared" si="4"/>
        <v>0.75358148569353256</v>
      </c>
      <c r="X29">
        <f t="shared" si="4"/>
        <v>0.7431435779903256</v>
      </c>
      <c r="Y29">
        <f t="shared" si="4"/>
        <v>0.51660374028088696</v>
      </c>
      <c r="AA29" s="1">
        <v>6.7</v>
      </c>
      <c r="AB29">
        <f t="shared" si="5"/>
        <v>0.54147820162290461</v>
      </c>
      <c r="AC29">
        <f t="shared" si="5"/>
        <v>0.30052281760689603</v>
      </c>
      <c r="AD29">
        <f t="shared" si="5"/>
        <v>0.26680454718671948</v>
      </c>
      <c r="AE29">
        <f t="shared" si="5"/>
        <v>0.49023495868657774</v>
      </c>
      <c r="AF29">
        <f t="shared" si="5"/>
        <v>0.46864209880538599</v>
      </c>
    </row>
    <row r="30" spans="1:32" x14ac:dyDescent="0.2">
      <c r="A30" s="1">
        <v>6.8</v>
      </c>
      <c r="B30">
        <f>'NNBA-IT'!R30</f>
        <v>303.46851598057583</v>
      </c>
      <c r="C30">
        <f>'NNBA-IATP'!$R30</f>
        <v>580.75251829908666</v>
      </c>
      <c r="D30">
        <f>'NNBA-IAT'!$R30</f>
        <v>484.43635051307319</v>
      </c>
      <c r="E30">
        <f>'NNBA-IAP'!$R30</f>
        <v>218.29253800623337</v>
      </c>
      <c r="F30">
        <f>'NNBA-IA'!$R30</f>
        <v>346.0322240663254</v>
      </c>
      <c r="G30">
        <f>'NNBA-I'!$R30</f>
        <v>367.92981224514369</v>
      </c>
      <c r="H30">
        <f>FCFS!$R30</f>
        <v>656.71802402841786</v>
      </c>
      <c r="I30">
        <f>FOFS!$R30</f>
        <v>2684.4403685613252</v>
      </c>
      <c r="K30" s="1">
        <v>6.8</v>
      </c>
      <c r="L30">
        <f t="shared" si="3"/>
        <v>0.53790134444757687</v>
      </c>
      <c r="M30">
        <f t="shared" si="3"/>
        <v>0.11567446445789034</v>
      </c>
      <c r="N30">
        <f t="shared" si="3"/>
        <v>0.26233736125976892</v>
      </c>
      <c r="O30">
        <f t="shared" si="3"/>
        <v>0.66760081188697917</v>
      </c>
      <c r="P30">
        <f t="shared" si="3"/>
        <v>0.47308858382825242</v>
      </c>
      <c r="Q30">
        <f t="shared" si="3"/>
        <v>0.43974461065009168</v>
      </c>
      <c r="S30" s="1">
        <v>6.8</v>
      </c>
      <c r="T30">
        <f t="shared" si="4"/>
        <v>0.88695278184062842</v>
      </c>
      <c r="U30">
        <f t="shared" si="4"/>
        <v>0.7836597433489163</v>
      </c>
      <c r="V30">
        <f t="shared" si="4"/>
        <v>0.81953916496468959</v>
      </c>
      <c r="W30">
        <f t="shared" si="4"/>
        <v>0.91868229201037421</v>
      </c>
      <c r="X30">
        <f t="shared" si="4"/>
        <v>0.87109707180727025</v>
      </c>
      <c r="Y30">
        <f t="shared" si="4"/>
        <v>0.86293984528241585</v>
      </c>
      <c r="AA30" s="1">
        <v>6.8</v>
      </c>
      <c r="AB30">
        <f t="shared" si="5"/>
        <v>0.17519998140737422</v>
      </c>
      <c r="AC30">
        <f t="shared" si="5"/>
        <v>-0.57843289391332009</v>
      </c>
      <c r="AD30">
        <f t="shared" si="5"/>
        <v>-0.3166542486921492</v>
      </c>
      <c r="AE30">
        <f t="shared" si="5"/>
        <v>0.40670059684973348</v>
      </c>
      <c r="AF30">
        <f t="shared" si="5"/>
        <v>5.951566698332237E-2</v>
      </c>
    </row>
    <row r="31" spans="1:32" x14ac:dyDescent="0.2">
      <c r="A31" s="1">
        <v>6.9</v>
      </c>
      <c r="B31">
        <f>'NNBA-IT'!R31</f>
        <v>379.84027577614415</v>
      </c>
      <c r="C31">
        <f>'NNBA-IATP'!$R31</f>
        <v>458.02343195301091</v>
      </c>
      <c r="D31">
        <f>'NNBA-IAT'!$R31</f>
        <v>513.7026041123263</v>
      </c>
      <c r="E31">
        <f>'NNBA-IAP'!$R31</f>
        <v>240.13722820618113</v>
      </c>
      <c r="F31">
        <f>'NNBA-IA'!$R31</f>
        <v>366.3318537963778</v>
      </c>
      <c r="G31">
        <f>'NNBA-I'!$R31</f>
        <v>314.50766069959172</v>
      </c>
      <c r="H31">
        <f>FCFS!$R31</f>
        <v>537.5456111026142</v>
      </c>
      <c r="I31">
        <f>FOFS!$R31</f>
        <v>1110.3750054136399</v>
      </c>
      <c r="K31" s="1">
        <v>6.9</v>
      </c>
      <c r="L31">
        <f t="shared" si="3"/>
        <v>0.29338037939326611</v>
      </c>
      <c r="M31">
        <f t="shared" si="3"/>
        <v>0.14793568677174632</v>
      </c>
      <c r="N31">
        <f t="shared" si="3"/>
        <v>4.4355318874952955E-2</v>
      </c>
      <c r="O31">
        <f t="shared" si="3"/>
        <v>0.55327097227412692</v>
      </c>
      <c r="P31">
        <f t="shared" si="3"/>
        <v>0.31851019480010734</v>
      </c>
      <c r="Q31">
        <f t="shared" si="3"/>
        <v>0.41491911718063657</v>
      </c>
      <c r="S31" s="1">
        <v>6.9</v>
      </c>
      <c r="T31">
        <f t="shared" si="4"/>
        <v>0.65791712356255261</v>
      </c>
      <c r="U31">
        <f t="shared" si="4"/>
        <v>0.58750563573575143</v>
      </c>
      <c r="V31">
        <f t="shared" si="4"/>
        <v>0.53736116032172354</v>
      </c>
      <c r="W31">
        <f t="shared" si="4"/>
        <v>0.7837332189256867</v>
      </c>
      <c r="X31">
        <f t="shared" si="4"/>
        <v>0.67008276302120928</v>
      </c>
      <c r="Y31">
        <f t="shared" si="4"/>
        <v>0.71675545724083511</v>
      </c>
      <c r="AA31" s="1">
        <v>6.9</v>
      </c>
      <c r="AB31">
        <f t="shared" si="5"/>
        <v>-0.20772980515395514</v>
      </c>
      <c r="AC31">
        <f t="shared" si="5"/>
        <v>-0.45631884111878962</v>
      </c>
      <c r="AD31">
        <f t="shared" si="5"/>
        <v>-0.63335482184963243</v>
      </c>
      <c r="AE31">
        <f t="shared" si="5"/>
        <v>0.23646620348763775</v>
      </c>
      <c r="AF31">
        <f t="shared" si="5"/>
        <v>-0.16477879420014188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Z1" workbookViewId="0">
      <selection activeCell="B34" sqref="B34"/>
    </sheetView>
  </sheetViews>
  <sheetFormatPr defaultRowHeight="16.5" x14ac:dyDescent="0.3"/>
  <cols>
    <col min="12" max="18" width="9" customWidth="1"/>
  </cols>
  <sheetData>
    <row r="1" spans="1:32" x14ac:dyDescent="0.2">
      <c r="A1" s="1" t="s">
        <v>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48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2">
      <c r="A2" s="1">
        <v>4</v>
      </c>
      <c r="B2">
        <f>'NNBA-IT'!Q2</f>
        <v>318.13919157089094</v>
      </c>
      <c r="C2">
        <f>'NNBA-IATP'!$Q2</f>
        <v>352.4390327784954</v>
      </c>
      <c r="D2">
        <f>'NNBA-IAT'!$Q2</f>
        <v>542.24286680345813</v>
      </c>
      <c r="E2">
        <f>'NNBA-IAP'!$Q2</f>
        <v>345.31662482895081</v>
      </c>
      <c r="F2">
        <f>'NNBA-IA'!$Q2</f>
        <v>389.86320362377546</v>
      </c>
      <c r="G2">
        <f>'NNBA-I'!$Q2</f>
        <v>442.48312688298302</v>
      </c>
      <c r="H2">
        <f>FCFS!$Q2</f>
        <v>1784.2608107567876</v>
      </c>
      <c r="I2">
        <f>FOFS!$Q2</f>
        <v>325.44889666236122</v>
      </c>
      <c r="K2" s="1">
        <v>4</v>
      </c>
      <c r="L2">
        <f>($H2-B2)/$H2</f>
        <v>0.82169692364876112</v>
      </c>
      <c r="M2">
        <f t="shared" ref="M2:Q17" si="0">($H2-C2)/$H2</f>
        <v>0.80247336563480887</v>
      </c>
      <c r="N2">
        <f t="shared" si="0"/>
        <v>0.6960966336678841</v>
      </c>
      <c r="O2">
        <f t="shared" si="0"/>
        <v>0.8064651631941151</v>
      </c>
      <c r="P2">
        <f t="shared" si="0"/>
        <v>0.78149875776377309</v>
      </c>
      <c r="Q2">
        <f t="shared" si="0"/>
        <v>0.75200759652659444</v>
      </c>
      <c r="S2" s="1">
        <v>4</v>
      </c>
      <c r="T2">
        <f>($I2-B2)/$I2</f>
        <v>2.2460377547550182E-2</v>
      </c>
      <c r="U2">
        <f t="shared" ref="U2:Y17" si="1">($I2-C2)/$I2</f>
        <v>-8.2932025251679531E-2</v>
      </c>
      <c r="V2">
        <f t="shared" si="1"/>
        <v>-0.66613828580900381</v>
      </c>
      <c r="W2">
        <f t="shared" si="1"/>
        <v>-6.1047151704439397E-2</v>
      </c>
      <c r="X2">
        <f t="shared" si="1"/>
        <v>-0.19792449021033623</v>
      </c>
      <c r="Y2">
        <f t="shared" si="1"/>
        <v>-0.35960862495115359</v>
      </c>
      <c r="AA2" s="1">
        <v>4</v>
      </c>
      <c r="AB2">
        <f>($G2-B2)/$G2</f>
        <v>0.28101395908137189</v>
      </c>
      <c r="AC2">
        <f t="shared" ref="AC2:AF17" si="2">($G2-C2)/$G2</f>
        <v>0.20349723782416734</v>
      </c>
      <c r="AD2">
        <f t="shared" si="2"/>
        <v>-0.22545433680877305</v>
      </c>
      <c r="AE2">
        <f t="shared" si="2"/>
        <v>0.21959368877748958</v>
      </c>
      <c r="AF2">
        <f t="shared" si="2"/>
        <v>0.1189196153758043</v>
      </c>
    </row>
    <row r="3" spans="1:32" x14ac:dyDescent="0.2">
      <c r="A3" s="1">
        <v>4.0999999999999996</v>
      </c>
      <c r="B3">
        <f>'NNBA-IT'!Q3</f>
        <v>403.22144146072151</v>
      </c>
      <c r="C3">
        <f>'NNBA-IATP'!$Q3</f>
        <v>185.56813739990048</v>
      </c>
      <c r="D3">
        <f>'NNBA-IAT'!$Q3</f>
        <v>407.53093963855554</v>
      </c>
      <c r="E3">
        <f>'NNBA-IAP'!$Q3</f>
        <v>352.64394033072131</v>
      </c>
      <c r="F3">
        <f>'NNBA-IA'!$Q3</f>
        <v>343.41179423556059</v>
      </c>
      <c r="G3">
        <f>'NNBA-I'!$Q3</f>
        <v>371.9858644857668</v>
      </c>
      <c r="H3">
        <f>FCFS!$Q3</f>
        <v>1862.8487738951917</v>
      </c>
      <c r="I3">
        <f>FOFS!$Q3</f>
        <v>310.16001771566971</v>
      </c>
      <c r="K3" s="1">
        <v>4.0999999999999996</v>
      </c>
      <c r="L3">
        <f t="shared" ref="L3:Q31" si="3">($H3-B3)/$H3</f>
        <v>0.7835457997926526</v>
      </c>
      <c r="M3">
        <f t="shared" si="0"/>
        <v>0.90038475479043856</v>
      </c>
      <c r="N3">
        <f t="shared" si="0"/>
        <v>0.78123240847596354</v>
      </c>
      <c r="O3">
        <f t="shared" si="0"/>
        <v>0.81069642084078164</v>
      </c>
      <c r="P3">
        <f t="shared" si="0"/>
        <v>0.81565234975167034</v>
      </c>
      <c r="Q3">
        <f t="shared" si="0"/>
        <v>0.80031343944900613</v>
      </c>
      <c r="S3" s="1">
        <v>4.0999999999999996</v>
      </c>
      <c r="T3">
        <f t="shared" ref="T3:Y31" si="4">($I3-B3)/$I3</f>
        <v>-0.30004326292747113</v>
      </c>
      <c r="U3">
        <f t="shared" si="1"/>
        <v>0.40170193835230322</v>
      </c>
      <c r="V3">
        <f t="shared" si="1"/>
        <v>-0.31393769783746861</v>
      </c>
      <c r="W3">
        <f t="shared" si="1"/>
        <v>-0.13697420746860259</v>
      </c>
      <c r="X3">
        <f t="shared" si="1"/>
        <v>-0.10720845570228685</v>
      </c>
      <c r="Y3">
        <f t="shared" si="1"/>
        <v>-0.19933532124947889</v>
      </c>
      <c r="AA3" s="1">
        <v>4.0999999999999996</v>
      </c>
      <c r="AB3">
        <f t="shared" ref="AB3:AF31" si="5">($G3-B3)/$G3</f>
        <v>-8.396979551396333E-2</v>
      </c>
      <c r="AC3">
        <f t="shared" si="2"/>
        <v>0.50114196501410113</v>
      </c>
      <c r="AD3">
        <f t="shared" si="2"/>
        <v>-9.5554908254178547E-2</v>
      </c>
      <c r="AE3">
        <f t="shared" si="2"/>
        <v>5.1996395566761021E-2</v>
      </c>
      <c r="AF3">
        <f t="shared" si="2"/>
        <v>7.6814935668878162E-2</v>
      </c>
    </row>
    <row r="4" spans="1:32" x14ac:dyDescent="0.2">
      <c r="A4" s="1">
        <v>4.2</v>
      </c>
      <c r="B4">
        <f>'NNBA-IT'!Q4</f>
        <v>318.89746158754406</v>
      </c>
      <c r="C4">
        <f>'NNBA-IATP'!$Q4</f>
        <v>164.75557725834551</v>
      </c>
      <c r="D4">
        <f>'NNBA-IAT'!$Q4</f>
        <v>614.12460349004937</v>
      </c>
      <c r="E4">
        <f>'NNBA-IAP'!$Q4</f>
        <v>381.67710633704928</v>
      </c>
      <c r="F4">
        <f>'NNBA-IA'!$Q4</f>
        <v>229.75787274902075</v>
      </c>
      <c r="G4">
        <f>'NNBA-I'!$Q4</f>
        <v>293.31292712353024</v>
      </c>
      <c r="H4">
        <f>FCFS!$Q4</f>
        <v>1852.4823148931987</v>
      </c>
      <c r="I4">
        <f>FOFS!$Q4</f>
        <v>297.39095126451502</v>
      </c>
      <c r="K4" s="1">
        <v>4.2</v>
      </c>
      <c r="L4">
        <f t="shared" si="3"/>
        <v>0.8278539778632491</v>
      </c>
      <c r="M4">
        <f t="shared" si="0"/>
        <v>0.91106226713541172</v>
      </c>
      <c r="N4">
        <f t="shared" si="0"/>
        <v>0.66848557821430243</v>
      </c>
      <c r="O4">
        <f t="shared" si="0"/>
        <v>0.79396450737018009</v>
      </c>
      <c r="P4">
        <f t="shared" si="0"/>
        <v>0.87597297372187488</v>
      </c>
      <c r="Q4">
        <f t="shared" si="0"/>
        <v>0.84166492453643715</v>
      </c>
      <c r="S4" s="1">
        <v>4.2</v>
      </c>
      <c r="T4">
        <f t="shared" si="4"/>
        <v>-7.2317298934559779E-2</v>
      </c>
      <c r="U4">
        <f t="shared" si="1"/>
        <v>0.44599667018179279</v>
      </c>
      <c r="V4">
        <f t="shared" si="1"/>
        <v>-1.0650413231430667</v>
      </c>
      <c r="W4">
        <f t="shared" si="1"/>
        <v>-0.28341869419411403</v>
      </c>
      <c r="X4">
        <f t="shared" si="1"/>
        <v>0.22742144045713714</v>
      </c>
      <c r="Y4">
        <f t="shared" si="1"/>
        <v>1.371267055586225E-2</v>
      </c>
      <c r="AA4" s="1">
        <v>4.2</v>
      </c>
      <c r="AB4">
        <f t="shared" si="5"/>
        <v>-8.7226071877966549E-2</v>
      </c>
      <c r="AC4">
        <f t="shared" si="2"/>
        <v>0.4382941833690206</v>
      </c>
      <c r="AD4">
        <f t="shared" si="2"/>
        <v>-1.093752258083762</v>
      </c>
      <c r="AE4">
        <f t="shared" si="2"/>
        <v>-0.30126247785970922</v>
      </c>
      <c r="AF4">
        <f t="shared" si="2"/>
        <v>0.21668003179329004</v>
      </c>
    </row>
    <row r="5" spans="1:32" x14ac:dyDescent="0.2">
      <c r="A5" s="1">
        <v>4.3</v>
      </c>
      <c r="B5">
        <f>'NNBA-IT'!Q5</f>
        <v>212.99488811094125</v>
      </c>
      <c r="C5">
        <f>'NNBA-IATP'!$Q5</f>
        <v>179.74942294388529</v>
      </c>
      <c r="D5">
        <f>'NNBA-IAT'!$Q5</f>
        <v>423.60553492285544</v>
      </c>
      <c r="E5">
        <f>'NNBA-IAP'!$Q5</f>
        <v>147.8586469685406</v>
      </c>
      <c r="F5">
        <f>'NNBA-IA'!$Q5</f>
        <v>273.70697834007115</v>
      </c>
      <c r="G5">
        <f>'NNBA-I'!$Q5</f>
        <v>246.11548885515367</v>
      </c>
      <c r="H5">
        <f>FCFS!$Q5</f>
        <v>1794.9224005922752</v>
      </c>
      <c r="I5">
        <f>FOFS!$Q5</f>
        <v>312.53102240382441</v>
      </c>
      <c r="K5" s="1">
        <v>4.3</v>
      </c>
      <c r="L5">
        <f t="shared" si="3"/>
        <v>0.8813347652017387</v>
      </c>
      <c r="M5">
        <f t="shared" si="0"/>
        <v>0.89985671643265863</v>
      </c>
      <c r="N5">
        <f t="shared" si="0"/>
        <v>0.76399785596130665</v>
      </c>
      <c r="O5">
        <f t="shared" si="0"/>
        <v>0.91762393353620675</v>
      </c>
      <c r="P5">
        <f t="shared" si="0"/>
        <v>0.84751041145302142</v>
      </c>
      <c r="Q5">
        <f t="shared" si="0"/>
        <v>0.86288237933074863</v>
      </c>
      <c r="S5" s="1">
        <v>4.3</v>
      </c>
      <c r="T5">
        <f t="shared" si="4"/>
        <v>0.31848401329027604</v>
      </c>
      <c r="U5">
        <f t="shared" si="1"/>
        <v>0.42485894180568962</v>
      </c>
      <c r="V5">
        <f t="shared" si="1"/>
        <v>-0.35540315858791949</v>
      </c>
      <c r="W5">
        <f t="shared" si="1"/>
        <v>0.52689929520823375</v>
      </c>
      <c r="X5">
        <f t="shared" si="1"/>
        <v>0.12422460901685572</v>
      </c>
      <c r="Y5">
        <f t="shared" si="1"/>
        <v>0.21250861126629078</v>
      </c>
      <c r="AA5" s="1">
        <v>4.3</v>
      </c>
      <c r="AB5">
        <f t="shared" si="5"/>
        <v>0.13457341063042516</v>
      </c>
      <c r="AC5">
        <f t="shared" si="2"/>
        <v>0.26965416203580261</v>
      </c>
      <c r="AD5">
        <f t="shared" si="2"/>
        <v>-0.7211656888939646</v>
      </c>
      <c r="AE5">
        <f t="shared" si="2"/>
        <v>0.3992306308866248</v>
      </c>
      <c r="AF5">
        <f t="shared" si="2"/>
        <v>-0.11210789541635022</v>
      </c>
    </row>
    <row r="6" spans="1:32" x14ac:dyDescent="0.2">
      <c r="A6" s="1">
        <v>4.4000000000000004</v>
      </c>
      <c r="B6">
        <f>'NNBA-IT'!Q6</f>
        <v>141.43776206258076</v>
      </c>
      <c r="C6">
        <f>'NNBA-IATP'!$Q6</f>
        <v>136.75092579364582</v>
      </c>
      <c r="D6">
        <f>'NNBA-IAT'!$Q6</f>
        <v>351.46633252204083</v>
      </c>
      <c r="E6">
        <f>'NNBA-IAP'!$Q6</f>
        <v>202.71714363321917</v>
      </c>
      <c r="F6">
        <f>'NNBA-IA'!$Q6</f>
        <v>269.37168600706536</v>
      </c>
      <c r="G6">
        <f>'NNBA-I'!$Q6</f>
        <v>186.30812840908789</v>
      </c>
      <c r="H6">
        <f>FCFS!$Q6</f>
        <v>1857.5247343759142</v>
      </c>
      <c r="I6">
        <f>FOFS!$Q6</f>
        <v>317.32897358263153</v>
      </c>
      <c r="K6" s="1">
        <v>4.4000000000000004</v>
      </c>
      <c r="L6">
        <f t="shared" si="3"/>
        <v>0.92385686206751882</v>
      </c>
      <c r="M6">
        <f t="shared" si="0"/>
        <v>0.9263800243071374</v>
      </c>
      <c r="N6">
        <f t="shared" si="0"/>
        <v>0.81078780485788504</v>
      </c>
      <c r="O6">
        <f t="shared" si="0"/>
        <v>0.89086705555965184</v>
      </c>
      <c r="P6">
        <f t="shared" si="0"/>
        <v>0.85498352672134503</v>
      </c>
      <c r="Q6">
        <f t="shared" si="0"/>
        <v>0.89970086267966543</v>
      </c>
      <c r="S6" s="1">
        <v>4.4000000000000004</v>
      </c>
      <c r="T6">
        <f t="shared" si="4"/>
        <v>0.55428664308287379</v>
      </c>
      <c r="U6">
        <f t="shared" si="1"/>
        <v>0.56905628802269992</v>
      </c>
      <c r="V6">
        <f t="shared" si="1"/>
        <v>-0.10757718891533877</v>
      </c>
      <c r="W6">
        <f t="shared" si="1"/>
        <v>0.36117669513580608</v>
      </c>
      <c r="X6">
        <f t="shared" si="1"/>
        <v>0.15112798252907791</v>
      </c>
      <c r="Y6">
        <f t="shared" si="1"/>
        <v>0.4128864871503018</v>
      </c>
      <c r="AA6" s="1">
        <v>4.4000000000000004</v>
      </c>
      <c r="AB6">
        <f t="shared" si="5"/>
        <v>0.2408395528937019</v>
      </c>
      <c r="AC6">
        <f t="shared" si="2"/>
        <v>0.26599592319786691</v>
      </c>
      <c r="AD6">
        <f t="shared" si="2"/>
        <v>-0.88647878932209123</v>
      </c>
      <c r="AE6">
        <f t="shared" si="2"/>
        <v>-8.8074607180321327E-2</v>
      </c>
      <c r="AF6">
        <f t="shared" si="2"/>
        <v>-0.44583968669144625</v>
      </c>
    </row>
    <row r="7" spans="1:32" x14ac:dyDescent="0.2">
      <c r="A7" s="1">
        <v>4.5</v>
      </c>
      <c r="B7">
        <f>'NNBA-IT'!Q7</f>
        <v>122.31762734579343</v>
      </c>
      <c r="C7">
        <f>'NNBA-IATP'!$Q7</f>
        <v>156.77194036839865</v>
      </c>
      <c r="D7">
        <f>'NNBA-IAT'!$Q7</f>
        <v>318.77082423560159</v>
      </c>
      <c r="E7">
        <f>'NNBA-IAP'!$Q7</f>
        <v>190.35347263790345</v>
      </c>
      <c r="F7">
        <f>'NNBA-IA'!$Q7</f>
        <v>207.60718389445901</v>
      </c>
      <c r="G7">
        <f>'NNBA-I'!$Q7</f>
        <v>255.7364999487736</v>
      </c>
      <c r="H7">
        <f>FCFS!$Q7</f>
        <v>1763.6661316078985</v>
      </c>
      <c r="I7">
        <f>FOFS!$Q7</f>
        <v>285.99088709977696</v>
      </c>
      <c r="K7" s="1">
        <v>4.5</v>
      </c>
      <c r="L7">
        <f t="shared" si="3"/>
        <v>0.93064581490019371</v>
      </c>
      <c r="M7">
        <f t="shared" si="0"/>
        <v>0.91111019395407178</v>
      </c>
      <c r="N7">
        <f t="shared" si="0"/>
        <v>0.81925670708152409</v>
      </c>
      <c r="O7">
        <f t="shared" si="0"/>
        <v>0.89206944033995705</v>
      </c>
      <c r="P7">
        <f t="shared" si="0"/>
        <v>0.88228657330671323</v>
      </c>
      <c r="Q7">
        <f t="shared" si="0"/>
        <v>0.85499721553555952</v>
      </c>
      <c r="S7" s="1">
        <v>4.5</v>
      </c>
      <c r="T7">
        <f t="shared" si="4"/>
        <v>0.57230236044857241</v>
      </c>
      <c r="U7">
        <f t="shared" si="1"/>
        <v>0.45182889581476837</v>
      </c>
      <c r="V7">
        <f t="shared" si="1"/>
        <v>-0.11461881694289204</v>
      </c>
      <c r="W7">
        <f t="shared" si="1"/>
        <v>0.33440720937554691</v>
      </c>
      <c r="X7">
        <f t="shared" si="1"/>
        <v>0.27407762534045815</v>
      </c>
      <c r="Y7">
        <f t="shared" si="1"/>
        <v>0.10578794120963776</v>
      </c>
      <c r="AA7" s="1">
        <v>4.5</v>
      </c>
      <c r="AB7">
        <f t="shared" si="5"/>
        <v>0.52170445998011705</v>
      </c>
      <c r="AC7">
        <f t="shared" si="2"/>
        <v>0.38697862682956274</v>
      </c>
      <c r="AD7">
        <f t="shared" si="2"/>
        <v>-0.24648153196534073</v>
      </c>
      <c r="AE7">
        <f t="shared" si="2"/>
        <v>0.25566560629384927</v>
      </c>
      <c r="AF7">
        <f t="shared" si="2"/>
        <v>0.18819885336647424</v>
      </c>
    </row>
    <row r="8" spans="1:32" x14ac:dyDescent="0.2">
      <c r="A8" s="1">
        <v>4.5999999999999996</v>
      </c>
      <c r="B8">
        <f>'NNBA-IT'!Q8</f>
        <v>85.8496242611036</v>
      </c>
      <c r="C8">
        <f>'NNBA-IATP'!$Q8</f>
        <v>116.50850711916428</v>
      </c>
      <c r="D8">
        <f>'NNBA-IAT'!$Q8</f>
        <v>360.07498490730222</v>
      </c>
      <c r="E8">
        <f>'NNBA-IAP'!$Q8</f>
        <v>165.47363619785892</v>
      </c>
      <c r="F8">
        <f>'NNBA-IA'!$Q8</f>
        <v>141.63499496025361</v>
      </c>
      <c r="G8">
        <f>'NNBA-I'!$Q8</f>
        <v>144.73091670057693</v>
      </c>
      <c r="H8">
        <f>FCFS!$Q8</f>
        <v>1758.3498158971288</v>
      </c>
      <c r="I8">
        <f>FOFS!$Q8</f>
        <v>315.69517602321412</v>
      </c>
      <c r="K8" s="1">
        <v>4.5999999999999996</v>
      </c>
      <c r="L8">
        <f t="shared" si="3"/>
        <v>0.95117602681506119</v>
      </c>
      <c r="M8">
        <f t="shared" si="0"/>
        <v>0.93373985877791876</v>
      </c>
      <c r="N8">
        <f t="shared" si="0"/>
        <v>0.79521993766434462</v>
      </c>
      <c r="O8">
        <f t="shared" si="0"/>
        <v>0.90589265304217492</v>
      </c>
      <c r="P8">
        <f t="shared" si="0"/>
        <v>0.91945004703856958</v>
      </c>
      <c r="Q8">
        <f t="shared" si="0"/>
        <v>0.91768934975732708</v>
      </c>
      <c r="S8" s="1">
        <v>4.5999999999999996</v>
      </c>
      <c r="T8">
        <f t="shared" si="4"/>
        <v>0.7280616531980495</v>
      </c>
      <c r="U8">
        <f t="shared" si="1"/>
        <v>0.63094619123797757</v>
      </c>
      <c r="V8">
        <f t="shared" si="1"/>
        <v>-0.14057803937056268</v>
      </c>
      <c r="W8">
        <f t="shared" si="1"/>
        <v>0.47584363409565972</v>
      </c>
      <c r="X8">
        <f t="shared" si="1"/>
        <v>0.55135521313813574</v>
      </c>
      <c r="Y8">
        <f t="shared" si="1"/>
        <v>0.54154853259482694</v>
      </c>
      <c r="AA8" s="1">
        <v>4.5999999999999996</v>
      </c>
      <c r="AB8">
        <f t="shared" si="5"/>
        <v>0.40683285770440097</v>
      </c>
      <c r="AC8">
        <f t="shared" si="2"/>
        <v>0.19499917657399973</v>
      </c>
      <c r="AD8">
        <f t="shared" si="2"/>
        <v>-1.4878926570487678</v>
      </c>
      <c r="AE8">
        <f t="shared" si="2"/>
        <v>-0.14331920207618853</v>
      </c>
      <c r="AF8">
        <f t="shared" si="2"/>
        <v>2.1390880475995622E-2</v>
      </c>
    </row>
    <row r="9" spans="1:32" x14ac:dyDescent="0.2">
      <c r="A9" s="1">
        <v>4.7</v>
      </c>
      <c r="B9">
        <f>'NNBA-IT'!Q9</f>
        <v>97.962228677596613</v>
      </c>
      <c r="C9">
        <f>'NNBA-IATP'!$Q9</f>
        <v>94.831815322665534</v>
      </c>
      <c r="D9">
        <f>'NNBA-IAT'!$Q9</f>
        <v>207.0627225769822</v>
      </c>
      <c r="E9">
        <f>'NNBA-IAP'!$Q9</f>
        <v>86.012377489146274</v>
      </c>
      <c r="F9">
        <f>'NNBA-IA'!$Q9</f>
        <v>115.56846766779245</v>
      </c>
      <c r="G9">
        <f>'NNBA-I'!$Q9</f>
        <v>209.72215978098029</v>
      </c>
      <c r="H9">
        <f>FCFS!$Q9</f>
        <v>1771.862214586648</v>
      </c>
      <c r="I9">
        <f>FOFS!$Q9</f>
        <v>319.06090081427465</v>
      </c>
      <c r="K9" s="1">
        <v>4.7</v>
      </c>
      <c r="L9">
        <f t="shared" si="3"/>
        <v>0.94471227623054765</v>
      </c>
      <c r="M9">
        <f t="shared" si="0"/>
        <v>0.94647901256543898</v>
      </c>
      <c r="N9">
        <f t="shared" si="0"/>
        <v>0.88313836094456855</v>
      </c>
      <c r="O9">
        <f t="shared" si="0"/>
        <v>0.95145650898751633</v>
      </c>
      <c r="P9">
        <f t="shared" si="0"/>
        <v>0.93477570280782074</v>
      </c>
      <c r="Q9">
        <f t="shared" si="0"/>
        <v>0.88163743317371568</v>
      </c>
      <c r="S9" s="1">
        <v>4.7</v>
      </c>
      <c r="T9">
        <f t="shared" si="4"/>
        <v>0.69296699022792385</v>
      </c>
      <c r="U9">
        <f t="shared" si="1"/>
        <v>0.70277832513903937</v>
      </c>
      <c r="V9">
        <f t="shared" si="1"/>
        <v>0.35102445317324105</v>
      </c>
      <c r="W9">
        <f t="shared" si="1"/>
        <v>0.73042018852941781</v>
      </c>
      <c r="X9">
        <f t="shared" si="1"/>
        <v>0.63778555325064779</v>
      </c>
      <c r="Y9">
        <f t="shared" si="1"/>
        <v>0.34268925071749995</v>
      </c>
      <c r="AA9" s="1">
        <v>4.7</v>
      </c>
      <c r="AB9">
        <f t="shared" si="5"/>
        <v>0.53289519438526778</v>
      </c>
      <c r="AC9">
        <f t="shared" si="2"/>
        <v>0.54782167310454222</v>
      </c>
      <c r="AD9">
        <f t="shared" si="2"/>
        <v>1.2680763953486997E-2</v>
      </c>
      <c r="AE9">
        <f t="shared" si="2"/>
        <v>0.58987463423525766</v>
      </c>
      <c r="AF9">
        <f t="shared" si="2"/>
        <v>0.44894489076173744</v>
      </c>
    </row>
    <row r="10" spans="1:32" x14ac:dyDescent="0.2">
      <c r="A10" s="1">
        <v>4.8</v>
      </c>
      <c r="B10">
        <f>'NNBA-IT'!Q10</f>
        <v>74.957532490976519</v>
      </c>
      <c r="C10">
        <f>'NNBA-IATP'!$Q10</f>
        <v>54.001811238725168</v>
      </c>
      <c r="D10">
        <f>'NNBA-IAT'!$Q10</f>
        <v>218.31459316289511</v>
      </c>
      <c r="E10">
        <f>'NNBA-IAP'!$Q10</f>
        <v>68.097901161863774</v>
      </c>
      <c r="F10">
        <f>'NNBA-IA'!$Q10</f>
        <v>130.81748956219963</v>
      </c>
      <c r="G10">
        <f>'NNBA-I'!$Q10</f>
        <v>157.41831922578695</v>
      </c>
      <c r="H10">
        <f>FCFS!$Q10</f>
        <v>1475.7038357039141</v>
      </c>
      <c r="I10">
        <f>FOFS!$Q10</f>
        <v>306.14789741951154</v>
      </c>
      <c r="K10" s="1">
        <v>4.8</v>
      </c>
      <c r="L10">
        <f t="shared" si="3"/>
        <v>0.94920557182449716</v>
      </c>
      <c r="M10">
        <f t="shared" si="0"/>
        <v>0.96340606432525389</v>
      </c>
      <c r="N10">
        <f t="shared" si="0"/>
        <v>0.85206069952460439</v>
      </c>
      <c r="O10">
        <f t="shared" si="0"/>
        <v>0.95385395123718653</v>
      </c>
      <c r="P10">
        <f t="shared" si="0"/>
        <v>0.91135247710473055</v>
      </c>
      <c r="Q10">
        <f t="shared" si="0"/>
        <v>0.8933266178367707</v>
      </c>
      <c r="S10" s="1">
        <v>4.8</v>
      </c>
      <c r="T10">
        <f t="shared" si="4"/>
        <v>0.75515908120622199</v>
      </c>
      <c r="U10">
        <f t="shared" si="1"/>
        <v>0.82360874696870123</v>
      </c>
      <c r="V10">
        <f t="shared" si="1"/>
        <v>0.28689827693397252</v>
      </c>
      <c r="W10">
        <f t="shared" si="1"/>
        <v>0.77756534754654916</v>
      </c>
      <c r="X10">
        <f t="shared" si="1"/>
        <v>0.57269838968404974</v>
      </c>
      <c r="Y10">
        <f t="shared" si="1"/>
        <v>0.48580956932041858</v>
      </c>
      <c r="AA10" s="1">
        <v>4.8</v>
      </c>
      <c r="AB10">
        <f t="shared" si="5"/>
        <v>0.52383221432148541</v>
      </c>
      <c r="AC10">
        <f t="shared" si="2"/>
        <v>0.65695345049854248</v>
      </c>
      <c r="AD10">
        <f t="shared" si="2"/>
        <v>-0.38684362936034095</v>
      </c>
      <c r="AE10">
        <f t="shared" si="2"/>
        <v>0.5674080278789525</v>
      </c>
      <c r="AF10">
        <f t="shared" si="2"/>
        <v>0.16898179191859772</v>
      </c>
    </row>
    <row r="11" spans="1:32" x14ac:dyDescent="0.2">
      <c r="A11" s="1">
        <v>4.9000000000000004</v>
      </c>
      <c r="B11">
        <f>'NNBA-IT'!Q11</f>
        <v>62.953995926674907</v>
      </c>
      <c r="C11">
        <f>'NNBA-IATP'!$Q11</f>
        <v>54.253131283342555</v>
      </c>
      <c r="D11">
        <f>'NNBA-IAT'!$Q11</f>
        <v>181.72647399635298</v>
      </c>
      <c r="E11">
        <f>'NNBA-IAP'!$Q11</f>
        <v>70.751384371035783</v>
      </c>
      <c r="F11">
        <f>'NNBA-IA'!$Q11</f>
        <v>93.047258163752304</v>
      </c>
      <c r="G11">
        <f>'NNBA-I'!$Q11</f>
        <v>136.58556920769888</v>
      </c>
      <c r="H11">
        <f>FCFS!$Q11</f>
        <v>1545.9555785093316</v>
      </c>
      <c r="I11">
        <f>FOFS!$Q11</f>
        <v>311.20812822071605</v>
      </c>
      <c r="K11" s="1">
        <v>4.9000000000000004</v>
      </c>
      <c r="L11">
        <f t="shared" si="3"/>
        <v>0.95927826335904332</v>
      </c>
      <c r="M11">
        <f t="shared" si="0"/>
        <v>0.9649064099657666</v>
      </c>
      <c r="N11">
        <f t="shared" si="0"/>
        <v>0.88245039086337751</v>
      </c>
      <c r="O11">
        <f t="shared" si="0"/>
        <v>0.95423452953334087</v>
      </c>
      <c r="P11">
        <f t="shared" si="0"/>
        <v>0.93981246327046997</v>
      </c>
      <c r="Q11">
        <f t="shared" si="0"/>
        <v>0.91164974524080455</v>
      </c>
      <c r="S11" s="1">
        <v>4.9000000000000004</v>
      </c>
      <c r="T11">
        <f t="shared" si="4"/>
        <v>0.79771095219586785</v>
      </c>
      <c r="U11">
        <f t="shared" si="1"/>
        <v>0.82566929857029647</v>
      </c>
      <c r="V11">
        <f t="shared" si="1"/>
        <v>0.41606128658867053</v>
      </c>
      <c r="W11">
        <f t="shared" si="1"/>
        <v>0.77265573114832897</v>
      </c>
      <c r="X11">
        <f t="shared" si="1"/>
        <v>0.70101276372267174</v>
      </c>
      <c r="Y11">
        <f t="shared" si="1"/>
        <v>0.56111181931974086</v>
      </c>
      <c r="AA11" s="1">
        <v>4.9000000000000004</v>
      </c>
      <c r="AB11">
        <f t="shared" si="5"/>
        <v>0.53908750176276754</v>
      </c>
      <c r="AC11">
        <f t="shared" si="2"/>
        <v>0.60279016591538659</v>
      </c>
      <c r="AD11">
        <f t="shared" si="2"/>
        <v>-0.33049541800430299</v>
      </c>
      <c r="AE11">
        <f t="shared" si="2"/>
        <v>0.48199956421862056</v>
      </c>
      <c r="AF11">
        <f t="shared" si="2"/>
        <v>0.31876215984237716</v>
      </c>
    </row>
    <row r="12" spans="1:32" x14ac:dyDescent="0.2">
      <c r="A12" s="1">
        <v>5</v>
      </c>
      <c r="B12">
        <f>'NNBA-IT'!Q12</f>
        <v>45.758761617907112</v>
      </c>
      <c r="C12">
        <f>'NNBA-IATP'!$Q12</f>
        <v>70.430814292218201</v>
      </c>
      <c r="D12">
        <f>'NNBA-IAT'!$Q12</f>
        <v>187.35365717207196</v>
      </c>
      <c r="E12">
        <f>'NNBA-IAP'!$Q12</f>
        <v>63.210006514109409</v>
      </c>
      <c r="F12">
        <f>'NNBA-IA'!$Q12</f>
        <v>85.648176949018307</v>
      </c>
      <c r="G12">
        <f>'NNBA-I'!$Q12</f>
        <v>151.01426853874818</v>
      </c>
      <c r="H12">
        <f>FCFS!$Q12</f>
        <v>1691.0247509765404</v>
      </c>
      <c r="I12">
        <f>FOFS!$Q12</f>
        <v>332.06696177173944</v>
      </c>
      <c r="K12" s="1">
        <v>5</v>
      </c>
      <c r="L12">
        <f t="shared" si="3"/>
        <v>0.97294021770439365</v>
      </c>
      <c r="M12">
        <f t="shared" si="0"/>
        <v>0.958350216783317</v>
      </c>
      <c r="N12">
        <f t="shared" si="0"/>
        <v>0.8892070284223349</v>
      </c>
      <c r="O12">
        <f t="shared" si="0"/>
        <v>0.96262029489656697</v>
      </c>
      <c r="P12">
        <f t="shared" si="0"/>
        <v>0.94935131676839279</v>
      </c>
      <c r="Q12">
        <f t="shared" si="0"/>
        <v>0.9106965948005552</v>
      </c>
      <c r="S12" s="1">
        <v>5</v>
      </c>
      <c r="T12">
        <f t="shared" si="4"/>
        <v>0.86220019789453983</v>
      </c>
      <c r="U12">
        <f t="shared" si="1"/>
        <v>0.78790177162932618</v>
      </c>
      <c r="V12">
        <f t="shared" si="1"/>
        <v>0.43579555107666029</v>
      </c>
      <c r="W12">
        <f t="shared" si="1"/>
        <v>0.80964680684626633</v>
      </c>
      <c r="X12">
        <f t="shared" si="1"/>
        <v>0.74207558471928836</v>
      </c>
      <c r="Y12">
        <f t="shared" si="1"/>
        <v>0.54522946898115576</v>
      </c>
      <c r="AA12" s="1">
        <v>5</v>
      </c>
      <c r="AB12">
        <f t="shared" si="5"/>
        <v>0.69699047606110121</v>
      </c>
      <c r="AC12">
        <f t="shared" si="2"/>
        <v>0.53361483670566778</v>
      </c>
      <c r="AD12">
        <f t="shared" si="2"/>
        <v>-0.24063546435017558</v>
      </c>
      <c r="AE12">
        <f t="shared" si="2"/>
        <v>0.58143023751500278</v>
      </c>
      <c r="AF12">
        <f t="shared" si="2"/>
        <v>0.43284712247543572</v>
      </c>
    </row>
    <row r="13" spans="1:32" x14ac:dyDescent="0.2">
      <c r="A13" s="1">
        <v>5.0999999999999996</v>
      </c>
      <c r="B13">
        <f>'NNBA-IT'!Q13</f>
        <v>62.097094393784573</v>
      </c>
      <c r="C13">
        <f>'NNBA-IATP'!$Q13</f>
        <v>43.833149442580179</v>
      </c>
      <c r="D13">
        <f>'NNBA-IAT'!$Q13</f>
        <v>160.59169651947832</v>
      </c>
      <c r="E13">
        <f>'NNBA-IAP'!$Q13</f>
        <v>53.823846747888638</v>
      </c>
      <c r="F13">
        <f>'NNBA-IA'!$Q13</f>
        <v>69.782763906474429</v>
      </c>
      <c r="G13">
        <f>'NNBA-I'!$Q13</f>
        <v>141.27152767532607</v>
      </c>
      <c r="H13">
        <f>FCFS!$Q13</f>
        <v>1448.5651227524522</v>
      </c>
      <c r="I13">
        <f>FOFS!$Q13</f>
        <v>294.6045177394285</v>
      </c>
      <c r="K13" s="1">
        <v>5.0999999999999996</v>
      </c>
      <c r="L13">
        <f t="shared" si="3"/>
        <v>0.95713199674737959</v>
      </c>
      <c r="M13">
        <f t="shared" si="0"/>
        <v>0.96974029765448733</v>
      </c>
      <c r="N13">
        <f t="shared" si="0"/>
        <v>0.88913739948789161</v>
      </c>
      <c r="O13">
        <f t="shared" si="0"/>
        <v>0.96284333655250742</v>
      </c>
      <c r="P13">
        <f t="shared" si="0"/>
        <v>0.95182628463822283</v>
      </c>
      <c r="Q13">
        <f t="shared" si="0"/>
        <v>0.9024748522131385</v>
      </c>
      <c r="S13" s="1">
        <v>5.0999999999999996</v>
      </c>
      <c r="T13">
        <f t="shared" si="4"/>
        <v>0.78921879789804128</v>
      </c>
      <c r="U13">
        <f t="shared" si="1"/>
        <v>0.85121358701854777</v>
      </c>
      <c r="V13">
        <f t="shared" si="1"/>
        <v>0.45489058432729707</v>
      </c>
      <c r="W13">
        <f t="shared" si="1"/>
        <v>0.81730135314661168</v>
      </c>
      <c r="X13">
        <f t="shared" si="1"/>
        <v>0.76313070674565886</v>
      </c>
      <c r="Y13">
        <f t="shared" si="1"/>
        <v>0.5204705998423359</v>
      </c>
      <c r="AA13" s="1">
        <v>5.0999999999999996</v>
      </c>
      <c r="AB13">
        <f t="shared" si="5"/>
        <v>0.56044154533036727</v>
      </c>
      <c r="AC13">
        <f t="shared" si="2"/>
        <v>0.68972410673353324</v>
      </c>
      <c r="AD13">
        <f t="shared" si="2"/>
        <v>-0.13675911319196865</v>
      </c>
      <c r="AE13">
        <f t="shared" si="2"/>
        <v>0.6190042846313093</v>
      </c>
      <c r="AF13">
        <f t="shared" si="2"/>
        <v>0.50603801732185549</v>
      </c>
    </row>
    <row r="14" spans="1:32" x14ac:dyDescent="0.2">
      <c r="A14" s="1">
        <v>5.2</v>
      </c>
      <c r="B14">
        <f>'NNBA-IT'!Q14</f>
        <v>62.224965692081241</v>
      </c>
      <c r="C14">
        <f>'NNBA-IATP'!$Q14</f>
        <v>36.699950317124603</v>
      </c>
      <c r="D14">
        <f>'NNBA-IAT'!$Q14</f>
        <v>176.99673446181055</v>
      </c>
      <c r="E14">
        <f>'NNBA-IAP'!$Q14</f>
        <v>64.524359646896301</v>
      </c>
      <c r="F14">
        <f>'NNBA-IA'!$Q14</f>
        <v>66.391637188080495</v>
      </c>
      <c r="G14">
        <f>'NNBA-I'!$Q14</f>
        <v>122.22961154886252</v>
      </c>
      <c r="H14">
        <f>FCFS!$Q14</f>
        <v>1487.5067874508604</v>
      </c>
      <c r="I14">
        <f>FOFS!$Q14</f>
        <v>279.84615064087484</v>
      </c>
      <c r="K14" s="1">
        <v>5.2</v>
      </c>
      <c r="L14">
        <f t="shared" si="3"/>
        <v>0.95816828116884356</v>
      </c>
      <c r="M14">
        <f t="shared" si="0"/>
        <v>0.97532787707139323</v>
      </c>
      <c r="N14">
        <f t="shared" si="0"/>
        <v>0.8810111416263654</v>
      </c>
      <c r="O14">
        <f t="shared" si="0"/>
        <v>0.9566224771602746</v>
      </c>
      <c r="P14">
        <f t="shared" si="0"/>
        <v>0.95536717025550133</v>
      </c>
      <c r="Q14">
        <f t="shared" si="0"/>
        <v>0.91782920751687636</v>
      </c>
      <c r="S14" s="1">
        <v>5.2</v>
      </c>
      <c r="T14">
        <f t="shared" si="4"/>
        <v>0.77764580449086029</v>
      </c>
      <c r="U14">
        <f t="shared" si="1"/>
        <v>0.86885669060275383</v>
      </c>
      <c r="V14">
        <f t="shared" si="1"/>
        <v>0.36752128247442084</v>
      </c>
      <c r="W14">
        <f t="shared" si="1"/>
        <v>0.76942916849444143</v>
      </c>
      <c r="X14">
        <f t="shared" si="1"/>
        <v>0.76275665383984304</v>
      </c>
      <c r="Y14">
        <f t="shared" si="1"/>
        <v>0.5632256821509074</v>
      </c>
      <c r="AA14" s="1">
        <v>5.2</v>
      </c>
      <c r="AB14">
        <f t="shared" si="5"/>
        <v>0.49091742251666909</v>
      </c>
      <c r="AC14">
        <f t="shared" si="2"/>
        <v>0.69974583202816265</v>
      </c>
      <c r="AD14">
        <f t="shared" si="2"/>
        <v>-0.44806755268999865</v>
      </c>
      <c r="AE14">
        <f t="shared" si="2"/>
        <v>0.47210533659348142</v>
      </c>
      <c r="AF14">
        <f t="shared" si="2"/>
        <v>0.45682853486333985</v>
      </c>
    </row>
    <row r="15" spans="1:32" x14ac:dyDescent="0.2">
      <c r="A15" s="1">
        <v>5.3</v>
      </c>
      <c r="B15">
        <f>'NNBA-IT'!Q15</f>
        <v>52.268898684926171</v>
      </c>
      <c r="C15">
        <f>'NNBA-IATP'!$Q15</f>
        <v>44.475784975797978</v>
      </c>
      <c r="D15">
        <f>'NNBA-IAT'!$Q15</f>
        <v>160.38340925158627</v>
      </c>
      <c r="E15">
        <f>'NNBA-IAP'!$Q15</f>
        <v>39.14480554288366</v>
      </c>
      <c r="F15">
        <f>'NNBA-IA'!$Q15</f>
        <v>61.517257399856589</v>
      </c>
      <c r="G15">
        <f>'NNBA-I'!$Q15</f>
        <v>104.68563015342625</v>
      </c>
      <c r="H15">
        <f>FCFS!$Q15</f>
        <v>1434.0475946555889</v>
      </c>
      <c r="I15">
        <f>FOFS!$Q15</f>
        <v>309.84033493630341</v>
      </c>
      <c r="K15" s="1">
        <v>5.3</v>
      </c>
      <c r="L15">
        <f t="shared" si="3"/>
        <v>0.96355148958812664</v>
      </c>
      <c r="M15">
        <f t="shared" si="0"/>
        <v>0.96898583760988799</v>
      </c>
      <c r="N15">
        <f t="shared" si="0"/>
        <v>0.88816033034795816</v>
      </c>
      <c r="O15">
        <f t="shared" si="0"/>
        <v>0.97270327310699545</v>
      </c>
      <c r="P15">
        <f t="shared" si="0"/>
        <v>0.95710236004082483</v>
      </c>
      <c r="Q15">
        <f t="shared" si="0"/>
        <v>0.9269998913958164</v>
      </c>
      <c r="S15" s="1">
        <v>5.3</v>
      </c>
      <c r="T15">
        <f t="shared" si="4"/>
        <v>0.83130376264384187</v>
      </c>
      <c r="U15">
        <f t="shared" si="1"/>
        <v>0.85645579364306701</v>
      </c>
      <c r="V15">
        <f t="shared" si="1"/>
        <v>0.48236755784375945</v>
      </c>
      <c r="W15">
        <f t="shared" si="1"/>
        <v>0.87366136319556009</v>
      </c>
      <c r="X15">
        <f t="shared" si="1"/>
        <v>0.80145497385773468</v>
      </c>
      <c r="Y15">
        <f t="shared" si="1"/>
        <v>0.6621303995977561</v>
      </c>
      <c r="AA15" s="1">
        <v>5.3</v>
      </c>
      <c r="AB15">
        <f t="shared" si="5"/>
        <v>0.50070607963746905</v>
      </c>
      <c r="AC15">
        <f t="shared" si="2"/>
        <v>0.57514909247224577</v>
      </c>
      <c r="AD15">
        <f t="shared" si="2"/>
        <v>-0.53204798993452973</v>
      </c>
      <c r="AE15">
        <f t="shared" si="2"/>
        <v>0.62607279064458599</v>
      </c>
      <c r="AF15">
        <f t="shared" si="2"/>
        <v>0.41236197069552438</v>
      </c>
    </row>
    <row r="16" spans="1:32" x14ac:dyDescent="0.2">
      <c r="A16" s="1">
        <v>5.4</v>
      </c>
      <c r="B16">
        <f>'NNBA-IT'!Q16</f>
        <v>37.56230400649838</v>
      </c>
      <c r="C16">
        <f>'NNBA-IATP'!$Q16</f>
        <v>34.532965777429581</v>
      </c>
      <c r="D16">
        <f>'NNBA-IAT'!$Q16</f>
        <v>136.26945914753423</v>
      </c>
      <c r="E16">
        <f>'NNBA-IAP'!$Q16</f>
        <v>37.251632485860227</v>
      </c>
      <c r="F16">
        <f>'NNBA-IA'!$Q16</f>
        <v>66.415338522745742</v>
      </c>
      <c r="G16">
        <f>'NNBA-I'!$Q16</f>
        <v>104.40891458556507</v>
      </c>
      <c r="H16">
        <f>FCFS!$Q16</f>
        <v>1156.9557843713837</v>
      </c>
      <c r="I16">
        <f>FOFS!$Q16</f>
        <v>264.217877352301</v>
      </c>
      <c r="K16" s="1">
        <v>5.4</v>
      </c>
      <c r="L16">
        <f t="shared" si="3"/>
        <v>0.96753350083563705</v>
      </c>
      <c r="M16">
        <f t="shared" si="0"/>
        <v>0.97015187075952725</v>
      </c>
      <c r="N16">
        <f t="shared" si="0"/>
        <v>0.88221722818770087</v>
      </c>
      <c r="O16">
        <f t="shared" si="0"/>
        <v>0.96780202580853136</v>
      </c>
      <c r="P16">
        <f t="shared" si="0"/>
        <v>0.94259474785474917</v>
      </c>
      <c r="Q16">
        <f t="shared" si="0"/>
        <v>0.90975548418015451</v>
      </c>
      <c r="S16" s="1">
        <v>5.4</v>
      </c>
      <c r="T16">
        <f t="shared" si="4"/>
        <v>0.85783587248937809</v>
      </c>
      <c r="U16">
        <f t="shared" si="1"/>
        <v>0.86930117627360903</v>
      </c>
      <c r="V16">
        <f t="shared" si="1"/>
        <v>0.48425344827883765</v>
      </c>
      <c r="W16">
        <f t="shared" si="1"/>
        <v>0.85901168815995788</v>
      </c>
      <c r="X16">
        <f t="shared" si="1"/>
        <v>0.74863419845664225</v>
      </c>
      <c r="Y16">
        <f t="shared" si="1"/>
        <v>0.60483781176415619</v>
      </c>
      <c r="AA16" s="1">
        <v>5.4</v>
      </c>
      <c r="AB16">
        <f t="shared" si="5"/>
        <v>0.64023853561167554</v>
      </c>
      <c r="AC16">
        <f t="shared" si="2"/>
        <v>0.66925270783148338</v>
      </c>
      <c r="AD16">
        <f t="shared" si="2"/>
        <v>-0.30515157339231647</v>
      </c>
      <c r="AE16">
        <f t="shared" si="2"/>
        <v>0.64321406238418644</v>
      </c>
      <c r="AF16">
        <f t="shared" si="2"/>
        <v>0.3638920700749444</v>
      </c>
    </row>
    <row r="17" spans="1:32" x14ac:dyDescent="0.2">
      <c r="A17" s="1">
        <v>5.5</v>
      </c>
      <c r="B17">
        <f>'NNBA-IT'!Q17</f>
        <v>37.916666666666515</v>
      </c>
      <c r="C17">
        <f>'NNBA-IATP'!$Q17</f>
        <v>43.819355004172394</v>
      </c>
      <c r="D17">
        <f>'NNBA-IAT'!$Q17</f>
        <v>88.371569992888908</v>
      </c>
      <c r="E17">
        <f>'NNBA-IAP'!$Q17</f>
        <v>38.858851144286746</v>
      </c>
      <c r="F17">
        <f>'NNBA-IA'!$Q17</f>
        <v>58.450424962223224</v>
      </c>
      <c r="G17">
        <f>'NNBA-I'!$Q17</f>
        <v>124.93364202826615</v>
      </c>
      <c r="H17">
        <f>FCFS!$Q17</f>
        <v>1022.7751953810412</v>
      </c>
      <c r="I17">
        <f>FOFS!$Q17</f>
        <v>231.2504880892252</v>
      </c>
      <c r="K17" s="1">
        <v>5.5</v>
      </c>
      <c r="L17">
        <f t="shared" si="3"/>
        <v>0.96292766305058808</v>
      </c>
      <c r="M17">
        <f t="shared" si="0"/>
        <v>0.95715641599242418</v>
      </c>
      <c r="N17">
        <f t="shared" si="0"/>
        <v>0.91359629135318876</v>
      </c>
      <c r="O17">
        <f t="shared" si="0"/>
        <v>0.96200645917130434</v>
      </c>
      <c r="P17">
        <f t="shared" si="0"/>
        <v>0.94285115123421903</v>
      </c>
      <c r="Q17">
        <f t="shared" si="0"/>
        <v>0.87784838487237526</v>
      </c>
      <c r="S17" s="1">
        <v>5.5</v>
      </c>
      <c r="T17">
        <f t="shared" si="4"/>
        <v>0.8360363821068485</v>
      </c>
      <c r="U17">
        <f t="shared" si="1"/>
        <v>0.81051129722474258</v>
      </c>
      <c r="V17">
        <f t="shared" si="1"/>
        <v>0.61785347688091452</v>
      </c>
      <c r="W17">
        <f t="shared" si="1"/>
        <v>0.83196207945172629</v>
      </c>
      <c r="X17">
        <f t="shared" si="1"/>
        <v>0.74724193905410985</v>
      </c>
      <c r="Y17">
        <f t="shared" si="1"/>
        <v>0.45974755313786836</v>
      </c>
      <c r="AA17" s="1">
        <v>5.5</v>
      </c>
      <c r="AB17">
        <f t="shared" si="5"/>
        <v>0.69650555245889734</v>
      </c>
      <c r="AC17">
        <f t="shared" si="2"/>
        <v>0.64925896425673479</v>
      </c>
      <c r="AD17">
        <f t="shared" si="2"/>
        <v>0.29265193459344679</v>
      </c>
      <c r="AE17">
        <f t="shared" si="2"/>
        <v>0.6889640731397636</v>
      </c>
      <c r="AF17">
        <f t="shared" si="2"/>
        <v>0.5321482347485007</v>
      </c>
    </row>
    <row r="18" spans="1:32" x14ac:dyDescent="0.2">
      <c r="A18" s="1">
        <v>5.6</v>
      </c>
      <c r="B18">
        <f>'NNBA-IT'!Q18</f>
        <v>35.834854674743383</v>
      </c>
      <c r="C18">
        <f>'NNBA-IATP'!$Q18</f>
        <v>36.699950317124603</v>
      </c>
      <c r="D18">
        <f>'NNBA-IAT'!$Q18</f>
        <v>131.02030983139593</v>
      </c>
      <c r="E18">
        <f>'NNBA-IAP'!$Q18</f>
        <v>34.928051328719448</v>
      </c>
      <c r="F18">
        <f>'NNBA-IA'!$Q18</f>
        <v>54.99622536244533</v>
      </c>
      <c r="G18">
        <f>'NNBA-I'!$Q18</f>
        <v>93.314270142785972</v>
      </c>
      <c r="H18">
        <f>FCFS!$Q18</f>
        <v>1456.4264745005125</v>
      </c>
      <c r="I18">
        <f>FOFS!$Q18</f>
        <v>262.93902879578491</v>
      </c>
      <c r="K18" s="1">
        <v>5.6</v>
      </c>
      <c r="L18">
        <f t="shared" si="3"/>
        <v>0.97539535616651496</v>
      </c>
      <c r="M18">
        <f t="shared" si="3"/>
        <v>0.9748013710546487</v>
      </c>
      <c r="N18">
        <f t="shared" si="3"/>
        <v>0.91003987353612903</v>
      </c>
      <c r="O18">
        <f t="shared" si="3"/>
        <v>0.97601797829121573</v>
      </c>
      <c r="P18">
        <f t="shared" si="3"/>
        <v>0.96223892772801556</v>
      </c>
      <c r="Q18">
        <f t="shared" si="3"/>
        <v>0.93592929558988658</v>
      </c>
      <c r="S18" s="1">
        <v>5.6</v>
      </c>
      <c r="T18">
        <f t="shared" si="4"/>
        <v>0.86371420462431614</v>
      </c>
      <c r="U18">
        <f t="shared" si="4"/>
        <v>0.86042410483828136</v>
      </c>
      <c r="V18">
        <f t="shared" si="4"/>
        <v>0.50170839821137925</v>
      </c>
      <c r="W18">
        <f t="shared" si="4"/>
        <v>0.8671629256079485</v>
      </c>
      <c r="X18">
        <f t="shared" si="4"/>
        <v>0.79084038754414476</v>
      </c>
      <c r="Y18">
        <f t="shared" si="4"/>
        <v>0.6451106153006303</v>
      </c>
      <c r="AA18" s="1">
        <v>5.6</v>
      </c>
      <c r="AB18">
        <f t="shared" si="5"/>
        <v>0.61597669231179497</v>
      </c>
      <c r="AC18">
        <f t="shared" si="5"/>
        <v>0.60670591688744147</v>
      </c>
      <c r="AD18">
        <f t="shared" si="5"/>
        <v>-0.40407581424484812</v>
      </c>
      <c r="AE18">
        <f t="shared" si="5"/>
        <v>0.62569442728026636</v>
      </c>
      <c r="AF18">
        <f t="shared" si="5"/>
        <v>0.41063435122739339</v>
      </c>
    </row>
    <row r="19" spans="1:32" x14ac:dyDescent="0.2">
      <c r="A19" s="1">
        <v>5.7</v>
      </c>
      <c r="B19">
        <f>'NNBA-IT'!Q19</f>
        <v>36.877932553182745</v>
      </c>
      <c r="C19">
        <f>'NNBA-IATP'!$Q19</f>
        <v>35.477081799350344</v>
      </c>
      <c r="D19">
        <f>'NNBA-IAT'!$Q19</f>
        <v>58.529067928096538</v>
      </c>
      <c r="E19">
        <f>'NNBA-IAP'!$Q19</f>
        <v>34.630833818633619</v>
      </c>
      <c r="F19">
        <f>'NNBA-IA'!$Q19</f>
        <v>52.344192947776719</v>
      </c>
      <c r="G19">
        <f>'NNBA-I'!$Q19</f>
        <v>110.69237201504757</v>
      </c>
      <c r="H19">
        <f>FCFS!$Q19</f>
        <v>1416.3480404112606</v>
      </c>
      <c r="I19">
        <f>FOFS!$Q19</f>
        <v>297.49663918678516</v>
      </c>
      <c r="K19" s="1">
        <v>5.7</v>
      </c>
      <c r="L19">
        <f t="shared" si="3"/>
        <v>0.97396266207105808</v>
      </c>
      <c r="M19">
        <f t="shared" si="3"/>
        <v>0.97495172034901179</v>
      </c>
      <c r="N19">
        <f t="shared" si="3"/>
        <v>0.95867606954071716</v>
      </c>
      <c r="O19">
        <f t="shared" si="3"/>
        <v>0.97554920624694907</v>
      </c>
      <c r="P19">
        <f t="shared" si="3"/>
        <v>0.96304284578769372</v>
      </c>
      <c r="Q19">
        <f t="shared" si="3"/>
        <v>0.92184663030782588</v>
      </c>
      <c r="S19" s="1">
        <v>5.7</v>
      </c>
      <c r="T19">
        <f t="shared" si="4"/>
        <v>0.87603916247931557</v>
      </c>
      <c r="U19">
        <f t="shared" si="4"/>
        <v>0.88074795770356307</v>
      </c>
      <c r="V19">
        <f t="shared" si="4"/>
        <v>0.80326141468997003</v>
      </c>
      <c r="W19">
        <f t="shared" si="4"/>
        <v>0.88359252086578888</v>
      </c>
      <c r="X19">
        <f t="shared" si="4"/>
        <v>0.82405114528062928</v>
      </c>
      <c r="Y19">
        <f t="shared" si="4"/>
        <v>0.62792059662378685</v>
      </c>
      <c r="AA19" s="1">
        <v>5.7</v>
      </c>
      <c r="AB19">
        <f t="shared" si="5"/>
        <v>0.66684305447741654</v>
      </c>
      <c r="AC19">
        <f t="shared" si="5"/>
        <v>0.6794984048717686</v>
      </c>
      <c r="AD19">
        <f t="shared" si="5"/>
        <v>0.47124569776009434</v>
      </c>
      <c r="AE19">
        <f t="shared" si="5"/>
        <v>0.68714344820503181</v>
      </c>
      <c r="AF19">
        <f t="shared" si="5"/>
        <v>0.52712014391867013</v>
      </c>
    </row>
    <row r="20" spans="1:32" x14ac:dyDescent="0.2">
      <c r="A20" s="1">
        <v>5.8</v>
      </c>
      <c r="B20">
        <f>'NNBA-IT'!Q20</f>
        <v>36.699950317124603</v>
      </c>
      <c r="C20">
        <f>'NNBA-IATP'!$Q20</f>
        <v>32.428458289483842</v>
      </c>
      <c r="D20">
        <f>'NNBA-IAT'!$Q20</f>
        <v>40.590323077206449</v>
      </c>
      <c r="E20">
        <f>'NNBA-IAP'!$Q20</f>
        <v>32.749869951987193</v>
      </c>
      <c r="F20">
        <f>'NNBA-IA'!$Q20</f>
        <v>50.964468247074365</v>
      </c>
      <c r="G20">
        <f>'NNBA-I'!$Q20</f>
        <v>103.10539400748667</v>
      </c>
      <c r="H20">
        <f>FCFS!$Q20</f>
        <v>1338.7718571758969</v>
      </c>
      <c r="I20">
        <f>FOFS!$Q20</f>
        <v>265.54764545364742</v>
      </c>
      <c r="K20" s="1">
        <v>5.8</v>
      </c>
      <c r="L20">
        <f t="shared" si="3"/>
        <v>0.97258685255414457</v>
      </c>
      <c r="M20">
        <f t="shared" si="3"/>
        <v>0.97577745743931998</v>
      </c>
      <c r="N20">
        <f t="shared" si="3"/>
        <v>0.96968092594743471</v>
      </c>
      <c r="O20">
        <f t="shared" si="3"/>
        <v>0.97553737795095863</v>
      </c>
      <c r="P20">
        <f t="shared" si="3"/>
        <v>0.96193192441721731</v>
      </c>
      <c r="Q20">
        <f t="shared" si="3"/>
        <v>0.92298509006233165</v>
      </c>
      <c r="S20" s="1">
        <v>5.8</v>
      </c>
      <c r="T20">
        <f t="shared" si="4"/>
        <v>0.86179523356560606</v>
      </c>
      <c r="U20">
        <f t="shared" si="4"/>
        <v>0.87788082912923293</v>
      </c>
      <c r="V20">
        <f t="shared" si="4"/>
        <v>0.84714485791103844</v>
      </c>
      <c r="W20">
        <f t="shared" si="4"/>
        <v>0.87667045627145723</v>
      </c>
      <c r="X20">
        <f t="shared" si="4"/>
        <v>0.80807787559174404</v>
      </c>
      <c r="Y20">
        <f t="shared" si="4"/>
        <v>0.61172544448154709</v>
      </c>
      <c r="AA20" s="1">
        <v>5.8</v>
      </c>
      <c r="AB20">
        <f t="shared" si="5"/>
        <v>0.64405402190248406</v>
      </c>
      <c r="AC20">
        <f t="shared" si="5"/>
        <v>0.68548242697051176</v>
      </c>
      <c r="AD20">
        <f t="shared" si="5"/>
        <v>0.60632202157862747</v>
      </c>
      <c r="AE20">
        <f t="shared" si="5"/>
        <v>0.6823651151596476</v>
      </c>
      <c r="AF20">
        <f t="shared" si="5"/>
        <v>0.50570512107859511</v>
      </c>
    </row>
    <row r="21" spans="1:32" x14ac:dyDescent="0.2">
      <c r="A21" s="1">
        <v>5.9</v>
      </c>
      <c r="B21">
        <f>'NNBA-IT'!Q21</f>
        <v>35.792839872759487</v>
      </c>
      <c r="C21">
        <f>'NNBA-IATP'!$Q21</f>
        <v>32.922928462081472</v>
      </c>
      <c r="D21">
        <f>'NNBA-IAT'!$Q21</f>
        <v>42.633084190160389</v>
      </c>
      <c r="E21">
        <f>'NNBA-IAP'!$Q21</f>
        <v>30.896358663339925</v>
      </c>
      <c r="F21">
        <f>'NNBA-IA'!$Q21</f>
        <v>44.931589669808091</v>
      </c>
      <c r="G21">
        <f>'NNBA-I'!$Q21</f>
        <v>105.01249542009737</v>
      </c>
      <c r="H21">
        <f>FCFS!$Q21</f>
        <v>1217.3412159598738</v>
      </c>
      <c r="I21">
        <f>FOFS!$Q21</f>
        <v>273.4563526701877</v>
      </c>
      <c r="K21" s="1">
        <v>5.9</v>
      </c>
      <c r="L21">
        <f t="shared" si="3"/>
        <v>0.97059752893970908</v>
      </c>
      <c r="M21">
        <f t="shared" si="3"/>
        <v>0.97295505316796349</v>
      </c>
      <c r="N21">
        <f t="shared" si="3"/>
        <v>0.96497852563338682</v>
      </c>
      <c r="O21">
        <f t="shared" si="3"/>
        <v>0.97461980399720705</v>
      </c>
      <c r="P21">
        <f t="shared" si="3"/>
        <v>0.96309038987529927</v>
      </c>
      <c r="Q21">
        <f t="shared" si="3"/>
        <v>0.91373618666374079</v>
      </c>
      <c r="S21" s="1">
        <v>5.9</v>
      </c>
      <c r="T21">
        <f t="shared" si="4"/>
        <v>0.86910949581804453</v>
      </c>
      <c r="U21">
        <f t="shared" si="4"/>
        <v>0.87960444823971817</v>
      </c>
      <c r="V21">
        <f t="shared" si="4"/>
        <v>0.84409546981130246</v>
      </c>
      <c r="W21">
        <f t="shared" si="4"/>
        <v>0.88701539254199135</v>
      </c>
      <c r="X21">
        <f t="shared" si="4"/>
        <v>0.83569008643950016</v>
      </c>
      <c r="Y21">
        <f t="shared" si="4"/>
        <v>0.61598077940156093</v>
      </c>
      <c r="AA21" s="1">
        <v>5.9</v>
      </c>
      <c r="AB21">
        <f t="shared" si="5"/>
        <v>0.65915637249098813</v>
      </c>
      <c r="AC21">
        <f t="shared" si="5"/>
        <v>0.68648560982790763</v>
      </c>
      <c r="AD21">
        <f t="shared" si="5"/>
        <v>0.59401894013080236</v>
      </c>
      <c r="AE21">
        <f t="shared" si="5"/>
        <v>0.70578397799480386</v>
      </c>
      <c r="AF21">
        <f t="shared" si="5"/>
        <v>0.57213101650368881</v>
      </c>
    </row>
    <row r="22" spans="1:32" x14ac:dyDescent="0.2">
      <c r="A22" s="1">
        <v>6</v>
      </c>
      <c r="B22">
        <f>'NNBA-IT'!Q22</f>
        <v>34.529057586858471</v>
      </c>
      <c r="C22">
        <f>'NNBA-IATP'!$Q22</f>
        <v>35.710893556863084</v>
      </c>
      <c r="D22">
        <f>'NNBA-IAT'!$Q22</f>
        <v>52.865680036586809</v>
      </c>
      <c r="E22">
        <f>'NNBA-IAP'!$Q22</f>
        <v>26.917061294315999</v>
      </c>
      <c r="F22">
        <f>'NNBA-IA'!$Q22</f>
        <v>46.037638341799266</v>
      </c>
      <c r="G22">
        <f>'NNBA-I'!$Q22</f>
        <v>97.410592988091594</v>
      </c>
      <c r="H22">
        <f>FCFS!$Q22</f>
        <v>1258.1089947925684</v>
      </c>
      <c r="I22">
        <f>FOFS!$Q22</f>
        <v>259.93421251083328</v>
      </c>
      <c r="K22" s="1">
        <v>6</v>
      </c>
      <c r="L22">
        <f t="shared" si="3"/>
        <v>0.97255479634135233</v>
      </c>
      <c r="M22">
        <f t="shared" si="3"/>
        <v>0.97161542147407431</v>
      </c>
      <c r="N22">
        <f t="shared" si="3"/>
        <v>0.95798004763068789</v>
      </c>
      <c r="O22">
        <f t="shared" si="3"/>
        <v>0.97860514358793371</v>
      </c>
      <c r="P22">
        <f t="shared" si="3"/>
        <v>0.96340727350940703</v>
      </c>
      <c r="Q22">
        <f t="shared" si="3"/>
        <v>0.92257380450240545</v>
      </c>
      <c r="S22" s="1">
        <v>6</v>
      </c>
      <c r="T22">
        <f t="shared" si="4"/>
        <v>0.86716232059902698</v>
      </c>
      <c r="U22">
        <f t="shared" si="4"/>
        <v>0.86261564719813566</v>
      </c>
      <c r="V22">
        <f t="shared" si="4"/>
        <v>0.79661900014649467</v>
      </c>
      <c r="W22">
        <f t="shared" si="4"/>
        <v>0.89644663919262191</v>
      </c>
      <c r="X22">
        <f t="shared" si="4"/>
        <v>0.8228873456206518</v>
      </c>
      <c r="Y22">
        <f t="shared" si="4"/>
        <v>0.62524905033795108</v>
      </c>
      <c r="AA22" s="1">
        <v>6</v>
      </c>
      <c r="AB22">
        <f t="shared" si="5"/>
        <v>0.64553077311540819</v>
      </c>
      <c r="AC22">
        <f t="shared" si="5"/>
        <v>0.63339825309113218</v>
      </c>
      <c r="AD22">
        <f t="shared" si="5"/>
        <v>0.45729023492291421</v>
      </c>
      <c r="AE22">
        <f t="shared" si="5"/>
        <v>0.72367418708141318</v>
      </c>
      <c r="AF22">
        <f t="shared" si="5"/>
        <v>0.52738570899134807</v>
      </c>
    </row>
    <row r="23" spans="1:32" x14ac:dyDescent="0.2">
      <c r="A23" s="1">
        <v>6.1</v>
      </c>
      <c r="B23">
        <f>'NNBA-IT'!Q23</f>
        <v>35.097409699140371</v>
      </c>
      <c r="C23">
        <f>'NNBA-IATP'!$Q23</f>
        <v>31.375737230762752</v>
      </c>
      <c r="D23">
        <f>'NNBA-IAT'!$Q23</f>
        <v>33.318098162531896</v>
      </c>
      <c r="E23">
        <f>'NNBA-IAP'!$Q23</f>
        <v>25.667442078708518</v>
      </c>
      <c r="F23">
        <f>'NNBA-IA'!$Q23</f>
        <v>43.150217313519533</v>
      </c>
      <c r="G23">
        <f>'NNBA-I'!$Q23</f>
        <v>94.530986492328338</v>
      </c>
      <c r="H23">
        <f>FCFS!$Q23</f>
        <v>849.69039339347273</v>
      </c>
      <c r="I23">
        <f>FOFS!$Q23</f>
        <v>228.64459707280093</v>
      </c>
      <c r="K23" s="1">
        <v>6.1</v>
      </c>
      <c r="L23">
        <f t="shared" si="3"/>
        <v>0.95869388429946911</v>
      </c>
      <c r="M23">
        <f t="shared" si="3"/>
        <v>0.96307391789442842</v>
      </c>
      <c r="N23">
        <f t="shared" si="3"/>
        <v>0.96078795474023559</v>
      </c>
      <c r="O23">
        <f t="shared" si="3"/>
        <v>0.96979200626689621</v>
      </c>
      <c r="P23">
        <f t="shared" si="3"/>
        <v>0.94921654093182428</v>
      </c>
      <c r="Q23">
        <f t="shared" si="3"/>
        <v>0.88874655141763725</v>
      </c>
      <c r="S23" s="1">
        <v>6.1</v>
      </c>
      <c r="T23">
        <f t="shared" si="4"/>
        <v>0.8464979704376514</v>
      </c>
      <c r="U23">
        <f t="shared" si="4"/>
        <v>0.86277507698652223</v>
      </c>
      <c r="V23">
        <f t="shared" si="4"/>
        <v>0.85427996729822864</v>
      </c>
      <c r="W23">
        <f t="shared" si="4"/>
        <v>0.88774087641994026</v>
      </c>
      <c r="X23">
        <f t="shared" si="4"/>
        <v>0.81127821139906309</v>
      </c>
      <c r="Y23">
        <f t="shared" si="4"/>
        <v>0.58655928151134284</v>
      </c>
      <c r="AA23" s="1">
        <v>6.1</v>
      </c>
      <c r="AB23">
        <f t="shared" si="5"/>
        <v>0.62872058145729071</v>
      </c>
      <c r="AC23">
        <f t="shared" si="5"/>
        <v>0.66809044954472097</v>
      </c>
      <c r="AD23">
        <f t="shared" si="5"/>
        <v>0.64754310307302432</v>
      </c>
      <c r="AE23">
        <f t="shared" si="5"/>
        <v>0.72847588890028603</v>
      </c>
      <c r="AF23">
        <f t="shared" si="5"/>
        <v>0.54353361882009565</v>
      </c>
    </row>
    <row r="24" spans="1:32" x14ac:dyDescent="0.2">
      <c r="A24" s="1">
        <v>6.2</v>
      </c>
      <c r="B24">
        <f>'NNBA-IT'!Q24</f>
        <v>35.097409699140371</v>
      </c>
      <c r="C24">
        <f>'NNBA-IATP'!$Q24</f>
        <v>26.55452745065395</v>
      </c>
      <c r="D24">
        <f>'NNBA-IAT'!$Q24</f>
        <v>36.877932553182291</v>
      </c>
      <c r="E24">
        <f>'NNBA-IAP'!$Q24</f>
        <v>30.420301743119126</v>
      </c>
      <c r="F24">
        <f>'NNBA-IA'!$Q24</f>
        <v>36.98780763726063</v>
      </c>
      <c r="G24">
        <f>'NNBA-I'!$Q24</f>
        <v>60.344176750375482</v>
      </c>
      <c r="H24">
        <f>FCFS!$Q24</f>
        <v>486.8527179359553</v>
      </c>
      <c r="I24">
        <f>FOFS!$Q24</f>
        <v>170.36750021616899</v>
      </c>
      <c r="K24" s="1">
        <v>6.2</v>
      </c>
      <c r="L24">
        <f t="shared" si="3"/>
        <v>0.92790959481968549</v>
      </c>
      <c r="M24">
        <f t="shared" si="3"/>
        <v>0.94545675422490472</v>
      </c>
      <c r="N24">
        <f t="shared" si="3"/>
        <v>0.92425238435654877</v>
      </c>
      <c r="O24">
        <f t="shared" si="3"/>
        <v>0.93751641795882745</v>
      </c>
      <c r="P24">
        <f t="shared" si="3"/>
        <v>0.92402669991435415</v>
      </c>
      <c r="Q24">
        <f t="shared" si="3"/>
        <v>0.87605250103931087</v>
      </c>
      <c r="S24" s="1">
        <v>6.2</v>
      </c>
      <c r="T24">
        <f t="shared" si="4"/>
        <v>0.79398999425003358</v>
      </c>
      <c r="U24">
        <f t="shared" si="4"/>
        <v>0.84413384350324727</v>
      </c>
      <c r="V24">
        <f t="shared" si="4"/>
        <v>0.78353892317261142</v>
      </c>
      <c r="W24">
        <f t="shared" si="4"/>
        <v>0.82144304691610404</v>
      </c>
      <c r="X24">
        <f t="shared" si="4"/>
        <v>0.78289399333599985</v>
      </c>
      <c r="Y24">
        <f t="shared" si="4"/>
        <v>0.64579995202249008</v>
      </c>
      <c r="AA24" s="1">
        <v>6.2</v>
      </c>
      <c r="AB24">
        <f t="shared" si="5"/>
        <v>0.41837950918897931</v>
      </c>
      <c r="AC24">
        <f t="shared" si="5"/>
        <v>0.55994879902825556</v>
      </c>
      <c r="AD24">
        <f t="shared" si="5"/>
        <v>0.38887338366161694</v>
      </c>
      <c r="AE24">
        <f t="shared" si="5"/>
        <v>0.49588670553982095</v>
      </c>
      <c r="AF24">
        <f t="shared" si="5"/>
        <v>0.38705257691612338</v>
      </c>
    </row>
    <row r="25" spans="1:32" x14ac:dyDescent="0.2">
      <c r="A25" s="1">
        <v>6.3</v>
      </c>
      <c r="B25">
        <f>'NNBA-IT'!Q25</f>
        <v>33.318098162532351</v>
      </c>
      <c r="C25">
        <f>'NNBA-IATP'!$Q25</f>
        <v>33.318098162532351</v>
      </c>
      <c r="D25">
        <f>'NNBA-IAT'!$Q25</f>
        <v>39.214510243385121</v>
      </c>
      <c r="E25">
        <f>'NNBA-IAP'!$Q25</f>
        <v>23.25226852033029</v>
      </c>
      <c r="F25">
        <f>'NNBA-IA'!$Q25</f>
        <v>38.681853706932088</v>
      </c>
      <c r="G25">
        <f>'NNBA-I'!$Q25</f>
        <v>36.8779325531832</v>
      </c>
      <c r="H25">
        <f>FCFS!$Q25</f>
        <v>1067.7538330622174</v>
      </c>
      <c r="I25">
        <f>FOFS!$Q25</f>
        <v>271.60482205670996</v>
      </c>
      <c r="K25" s="1">
        <v>6.3</v>
      </c>
      <c r="L25">
        <f t="shared" si="3"/>
        <v>0.9687960865783275</v>
      </c>
      <c r="M25">
        <f t="shared" si="3"/>
        <v>0.9687960865783275</v>
      </c>
      <c r="N25">
        <f t="shared" si="3"/>
        <v>0.96327382863995759</v>
      </c>
      <c r="O25">
        <f t="shared" si="3"/>
        <v>0.97822319358606746</v>
      </c>
      <c r="P25">
        <f t="shared" si="3"/>
        <v>0.96377268569854146</v>
      </c>
      <c r="Q25">
        <f t="shared" si="3"/>
        <v>0.9654621398572546</v>
      </c>
      <c r="S25" s="1">
        <v>6.3</v>
      </c>
      <c r="T25">
        <f t="shared" si="4"/>
        <v>0.87732876791275938</v>
      </c>
      <c r="U25">
        <f t="shared" si="4"/>
        <v>0.87732876791275938</v>
      </c>
      <c r="V25">
        <f t="shared" si="4"/>
        <v>0.85561924141686518</v>
      </c>
      <c r="W25">
        <f t="shared" si="4"/>
        <v>0.9143893383620586</v>
      </c>
      <c r="X25">
        <f t="shared" si="4"/>
        <v>0.85758038677658133</v>
      </c>
      <c r="Y25">
        <f t="shared" si="4"/>
        <v>0.86422209932089045</v>
      </c>
      <c r="AA25" s="1">
        <v>6.3</v>
      </c>
      <c r="AB25">
        <f t="shared" si="5"/>
        <v>9.6530205035682617E-2</v>
      </c>
      <c r="AC25">
        <f t="shared" si="5"/>
        <v>9.6530205035682617E-2</v>
      </c>
      <c r="AD25">
        <f t="shared" si="5"/>
        <v>-6.3359779912614267E-2</v>
      </c>
      <c r="AE25">
        <f t="shared" si="5"/>
        <v>0.36948014949598307</v>
      </c>
      <c r="AF25">
        <f t="shared" si="5"/>
        <v>-4.8916005558266543E-2</v>
      </c>
    </row>
    <row r="26" spans="1:32" x14ac:dyDescent="0.2">
      <c r="A26" s="1">
        <v>6.4</v>
      </c>
      <c r="B26">
        <f>'NNBA-IT'!Q26</f>
        <v>26.099035822827773</v>
      </c>
      <c r="C26">
        <f>'NNBA-IATP'!$Q26</f>
        <v>14.333071299311996</v>
      </c>
      <c r="D26">
        <f>'NNBA-IAT'!$Q26</f>
        <v>36.699950317124603</v>
      </c>
      <c r="E26">
        <f>'NNBA-IAP'!$Q26</f>
        <v>18.744559635169935</v>
      </c>
      <c r="F26">
        <f>'NNBA-IA'!$Q26</f>
        <v>41.840214203433788</v>
      </c>
      <c r="G26">
        <f>'NNBA-I'!$Q26</f>
        <v>37.246869600357059</v>
      </c>
      <c r="H26">
        <f>FCFS!$Q26</f>
        <v>66.414283071598675</v>
      </c>
      <c r="I26">
        <f>FOFS!$Q26</f>
        <v>156.06466437525796</v>
      </c>
      <c r="K26" s="1">
        <v>6.4</v>
      </c>
      <c r="L26">
        <f t="shared" si="3"/>
        <v>0.60702676268158451</v>
      </c>
      <c r="M26">
        <f t="shared" si="3"/>
        <v>0.78418691527754558</v>
      </c>
      <c r="N26">
        <f t="shared" si="3"/>
        <v>0.44740877082780817</v>
      </c>
      <c r="O26">
        <f t="shared" si="3"/>
        <v>0.71776312611908877</v>
      </c>
      <c r="P26">
        <f t="shared" si="3"/>
        <v>0.37001180667225647</v>
      </c>
      <c r="Q26">
        <f t="shared" si="3"/>
        <v>0.43917380602900363</v>
      </c>
      <c r="S26" s="1">
        <v>6.4</v>
      </c>
      <c r="T26">
        <f t="shared" si="4"/>
        <v>0.83276780860481936</v>
      </c>
      <c r="U26">
        <f t="shared" si="4"/>
        <v>0.90815940714902588</v>
      </c>
      <c r="V26">
        <f t="shared" si="4"/>
        <v>0.764841385049985</v>
      </c>
      <c r="W26">
        <f t="shared" si="4"/>
        <v>0.87989235288970613</v>
      </c>
      <c r="X26">
        <f t="shared" si="4"/>
        <v>0.73190462830952641</v>
      </c>
      <c r="Y26">
        <f t="shared" si="4"/>
        <v>0.76133694485257186</v>
      </c>
      <c r="AA26" s="1">
        <v>6.4</v>
      </c>
      <c r="AB26">
        <f t="shared" si="5"/>
        <v>0.29929585753489524</v>
      </c>
      <c r="AC26">
        <f t="shared" si="5"/>
        <v>0.61518722370229484</v>
      </c>
      <c r="AD26">
        <f t="shared" si="5"/>
        <v>1.4683630842018796E-2</v>
      </c>
      <c r="AE26">
        <f t="shared" si="5"/>
        <v>0.4967480532916988</v>
      </c>
      <c r="AF26">
        <f t="shared" si="5"/>
        <v>-0.12332162816261738</v>
      </c>
    </row>
    <row r="27" spans="1:32" x14ac:dyDescent="0.2">
      <c r="A27" s="1">
        <v>6.5</v>
      </c>
      <c r="B27">
        <f>'NNBA-IT'!Q27</f>
        <v>35.097409699140371</v>
      </c>
      <c r="C27">
        <f>'NNBA-IATP'!$Q27</f>
        <v>32.041858921515086</v>
      </c>
      <c r="D27">
        <f>'NNBA-IAT'!$Q27</f>
        <v>29.336673626798074</v>
      </c>
      <c r="E27">
        <f>'NNBA-IAP'!$Q27</f>
        <v>15.013423429884824</v>
      </c>
      <c r="F27">
        <f>'NNBA-IA'!$Q27</f>
        <v>39.11386888024299</v>
      </c>
      <c r="G27">
        <f>'NNBA-I'!$Q27</f>
        <v>76.634129820782618</v>
      </c>
      <c r="H27">
        <f>FCFS!$Q27</f>
        <v>69.952227983315424</v>
      </c>
      <c r="I27">
        <f>FOFS!$Q27</f>
        <v>37.56230400649838</v>
      </c>
      <c r="K27" s="1">
        <v>6.5</v>
      </c>
      <c r="L27">
        <f t="shared" si="3"/>
        <v>0.49826602081192339</v>
      </c>
      <c r="M27">
        <f t="shared" si="3"/>
        <v>0.54194655631043642</v>
      </c>
      <c r="N27">
        <f t="shared" si="3"/>
        <v>0.58061845244163945</v>
      </c>
      <c r="O27">
        <f t="shared" si="3"/>
        <v>0.78537605073185468</v>
      </c>
      <c r="P27">
        <f t="shared" si="3"/>
        <v>0.44084884773688426</v>
      </c>
      <c r="Q27">
        <f t="shared" si="3"/>
        <v>-9.5520929498641854E-2</v>
      </c>
      <c r="S27" s="1">
        <v>6.5</v>
      </c>
      <c r="T27">
        <f t="shared" si="4"/>
        <v>6.5621488685347285E-2</v>
      </c>
      <c r="U27">
        <f t="shared" si="4"/>
        <v>0.14696769090703921</v>
      </c>
      <c r="V27">
        <f t="shared" si="4"/>
        <v>0.21898631080450362</v>
      </c>
      <c r="W27">
        <f t="shared" si="4"/>
        <v>0.6003061093566715</v>
      </c>
      <c r="X27">
        <f t="shared" si="4"/>
        <v>-4.1306435129117344E-2</v>
      </c>
      <c r="Y27">
        <f t="shared" si="4"/>
        <v>-1.0401871463349188</v>
      </c>
      <c r="AA27" s="1">
        <v>6.5</v>
      </c>
      <c r="AB27">
        <f t="shared" si="5"/>
        <v>0.54201333294682741</v>
      </c>
      <c r="AC27">
        <f t="shared" si="5"/>
        <v>0.58188526448400324</v>
      </c>
      <c r="AD27">
        <f t="shared" si="5"/>
        <v>0.61718527116566568</v>
      </c>
      <c r="AE27">
        <f t="shared" si="5"/>
        <v>0.80408959474068054</v>
      </c>
      <c r="AF27">
        <f t="shared" si="5"/>
        <v>0.48960249210482204</v>
      </c>
    </row>
    <row r="28" spans="1:32" x14ac:dyDescent="0.2">
      <c r="A28" s="1">
        <v>6.6</v>
      </c>
      <c r="B28">
        <f>'NNBA-IT'!Q28</f>
        <v>32.041858921515086</v>
      </c>
      <c r="C28">
        <f>'NNBA-IATP'!$Q28</f>
        <v>26.402179014130525</v>
      </c>
      <c r="D28">
        <f>'NNBA-IAT'!$Q28</f>
        <v>35.097409699139462</v>
      </c>
      <c r="E28">
        <f>'NNBA-IAP'!$Q28</f>
        <v>17.962794472742644</v>
      </c>
      <c r="F28">
        <f>'NNBA-IA'!$Q28</f>
        <v>33.59127144302056</v>
      </c>
      <c r="G28">
        <f>'NNBA-I'!$Q28</f>
        <v>0</v>
      </c>
      <c r="H28">
        <f>FCFS!$Q28</f>
        <v>399.35300655092215</v>
      </c>
      <c r="I28">
        <f>FOFS!$Q28</f>
        <v>187.14084654238468</v>
      </c>
      <c r="K28" s="1">
        <v>6.6</v>
      </c>
      <c r="L28">
        <f t="shared" si="3"/>
        <v>0.91976557482751953</v>
      </c>
      <c r="M28">
        <f t="shared" si="3"/>
        <v>0.93388761676753784</v>
      </c>
      <c r="N28">
        <f t="shared" si="3"/>
        <v>0.91211432210749077</v>
      </c>
      <c r="O28">
        <f t="shared" si="3"/>
        <v>0.95502025982505734</v>
      </c>
      <c r="P28">
        <f t="shared" si="3"/>
        <v>0.91588576799975263</v>
      </c>
      <c r="Q28">
        <f t="shared" si="3"/>
        <v>1</v>
      </c>
      <c r="S28" s="1">
        <v>6.6</v>
      </c>
      <c r="T28">
        <f t="shared" si="4"/>
        <v>0.82878212045354793</v>
      </c>
      <c r="U28">
        <f t="shared" si="4"/>
        <v>0.85891813838647557</v>
      </c>
      <c r="V28">
        <f t="shared" si="4"/>
        <v>0.81245457446837821</v>
      </c>
      <c r="W28">
        <f t="shared" si="4"/>
        <v>0.90401457081859282</v>
      </c>
      <c r="X28">
        <f t="shared" si="4"/>
        <v>0.82050272795248569</v>
      </c>
      <c r="Y28">
        <f t="shared" si="4"/>
        <v>1</v>
      </c>
      <c r="AA28" s="1">
        <v>6.6</v>
      </c>
      <c r="AB28" t="e">
        <f t="shared" si="5"/>
        <v>#DIV/0!</v>
      </c>
      <c r="AC28" t="e">
        <f t="shared" si="5"/>
        <v>#DIV/0!</v>
      </c>
      <c r="AD28" t="e">
        <f t="shared" si="5"/>
        <v>#DIV/0!</v>
      </c>
      <c r="AE28" t="e">
        <f t="shared" si="5"/>
        <v>#DIV/0!</v>
      </c>
      <c r="AF28" t="e">
        <f t="shared" si="5"/>
        <v>#DIV/0!</v>
      </c>
    </row>
    <row r="29" spans="1:32" x14ac:dyDescent="0.2">
      <c r="A29" s="1">
        <v>6.7</v>
      </c>
      <c r="B29">
        <f>'NNBA-IT'!Q29</f>
        <v>26.977886061637037</v>
      </c>
      <c r="C29">
        <f>'NNBA-IATP'!$Q29</f>
        <v>23.394564933218135</v>
      </c>
      <c r="D29">
        <f>'NNBA-IAT'!$Q29</f>
        <v>25.539754905112204</v>
      </c>
      <c r="E29">
        <f>'NNBA-IAP'!$Q29</f>
        <v>18.824694709714095</v>
      </c>
      <c r="F29">
        <f>'NNBA-IA'!$Q29</f>
        <v>35.614278365606879</v>
      </c>
      <c r="G29">
        <f>'NNBA-I'!$Q29</f>
        <v>39.16666666666606</v>
      </c>
      <c r="H29">
        <f>FCFS!$Q29</f>
        <v>37.56230400649838</v>
      </c>
      <c r="I29">
        <f>FOFS!$Q29</f>
        <v>63.347865323147289</v>
      </c>
      <c r="K29" s="1">
        <v>6.7</v>
      </c>
      <c r="L29">
        <f t="shared" si="3"/>
        <v>0.28178297963378951</v>
      </c>
      <c r="M29">
        <f t="shared" si="3"/>
        <v>0.3771797137584848</v>
      </c>
      <c r="N29">
        <f t="shared" si="3"/>
        <v>0.32006953298994234</v>
      </c>
      <c r="O29">
        <f t="shared" si="3"/>
        <v>0.49884078712377783</v>
      </c>
      <c r="P29">
        <f t="shared" si="3"/>
        <v>5.1861186165643287E-2</v>
      </c>
      <c r="Q29">
        <f t="shared" si="3"/>
        <v>-4.2712040770718475E-2</v>
      </c>
      <c r="S29" s="1">
        <v>6.7</v>
      </c>
      <c r="T29">
        <f t="shared" si="4"/>
        <v>0.57413109464669954</v>
      </c>
      <c r="U29">
        <f t="shared" si="4"/>
        <v>0.63069687014899667</v>
      </c>
      <c r="V29">
        <f t="shared" si="4"/>
        <v>0.59683321963842106</v>
      </c>
      <c r="W29">
        <f t="shared" si="4"/>
        <v>0.70283616324423237</v>
      </c>
      <c r="X29">
        <f t="shared" si="4"/>
        <v>0.4377982875360848</v>
      </c>
      <c r="Y29">
        <f t="shared" si="4"/>
        <v>0.38172081305548627</v>
      </c>
      <c r="AA29" s="1">
        <v>6.7</v>
      </c>
      <c r="AB29">
        <f t="shared" si="5"/>
        <v>0.31120290906457565</v>
      </c>
      <c r="AC29">
        <f t="shared" si="5"/>
        <v>0.40269195915186817</v>
      </c>
      <c r="AD29">
        <f t="shared" si="5"/>
        <v>0.34792115135882723</v>
      </c>
      <c r="AE29">
        <f t="shared" si="5"/>
        <v>0.51936949677324973</v>
      </c>
      <c r="AF29">
        <f t="shared" si="5"/>
        <v>9.0699275771725194E-2</v>
      </c>
    </row>
    <row r="30" spans="1:32" x14ac:dyDescent="0.2">
      <c r="A30" s="1">
        <v>6.8</v>
      </c>
      <c r="B30">
        <f>'NNBA-IT'!Q30</f>
        <v>29.169999181771345</v>
      </c>
      <c r="C30">
        <f>'NNBA-IATP'!$Q30</f>
        <v>19.942074291532663</v>
      </c>
      <c r="D30">
        <f>'NNBA-IAT'!$Q30</f>
        <v>17.595365235971258</v>
      </c>
      <c r="E30">
        <f>'NNBA-IAP'!$Q30</f>
        <v>14.670086728994647</v>
      </c>
      <c r="F30">
        <f>'NNBA-IA'!$Q30</f>
        <v>36.791797042613325</v>
      </c>
      <c r="G30">
        <f>'NNBA-I'!$Q30</f>
        <v>37.246869600357968</v>
      </c>
      <c r="H30">
        <f>FCFS!$Q30</f>
        <v>44.16666666666697</v>
      </c>
      <c r="I30">
        <f>FOFS!$Q30</f>
        <v>71.618894649982394</v>
      </c>
      <c r="K30" s="1">
        <v>6.8</v>
      </c>
      <c r="L30">
        <f t="shared" si="3"/>
        <v>0.33954718833725711</v>
      </c>
      <c r="M30">
        <f t="shared" si="3"/>
        <v>0.54848133679548994</v>
      </c>
      <c r="N30">
        <f t="shared" si="3"/>
        <v>0.60161437201574786</v>
      </c>
      <c r="O30">
        <f t="shared" si="3"/>
        <v>0.66784709292842537</v>
      </c>
      <c r="P30">
        <f t="shared" si="3"/>
        <v>0.16697818016725119</v>
      </c>
      <c r="Q30">
        <f t="shared" si="3"/>
        <v>0.15667465055793858</v>
      </c>
      <c r="S30" s="1">
        <v>6.8</v>
      </c>
      <c r="T30">
        <f t="shared" si="4"/>
        <v>0.59270525851688061</v>
      </c>
      <c r="U30">
        <f t="shared" si="4"/>
        <v>0.72155288923413219</v>
      </c>
      <c r="V30">
        <f t="shared" si="4"/>
        <v>0.75431950853243745</v>
      </c>
      <c r="W30">
        <f t="shared" si="4"/>
        <v>0.79516457492550463</v>
      </c>
      <c r="X30">
        <f t="shared" si="4"/>
        <v>0.4862836515081238</v>
      </c>
      <c r="Y30">
        <f t="shared" si="4"/>
        <v>0.47992956631917072</v>
      </c>
      <c r="AA30" s="1">
        <v>6.8</v>
      </c>
      <c r="AB30">
        <f t="shared" si="5"/>
        <v>0.21684695936189491</v>
      </c>
      <c r="AC30">
        <f t="shared" si="5"/>
        <v>0.46459730695486406</v>
      </c>
      <c r="AD30">
        <f t="shared" si="5"/>
        <v>0.52760150249506732</v>
      </c>
      <c r="AE30">
        <f t="shared" si="5"/>
        <v>0.60613906923191052</v>
      </c>
      <c r="AF30">
        <f t="shared" si="5"/>
        <v>1.2217739708796072E-2</v>
      </c>
    </row>
    <row r="31" spans="1:32" x14ac:dyDescent="0.2">
      <c r="A31" s="1">
        <v>6.9</v>
      </c>
      <c r="B31">
        <f>'NNBA-IT'!Q31</f>
        <v>29.654384054505499</v>
      </c>
      <c r="C31">
        <f>'NNBA-IATP'!$Q31</f>
        <v>23.715376179919986</v>
      </c>
      <c r="D31">
        <f>'NNBA-IAT'!$Q31</f>
        <v>32.711617002477396</v>
      </c>
      <c r="E31">
        <f>'NNBA-IAP'!$Q31</f>
        <v>15.523995873995773</v>
      </c>
      <c r="F31">
        <f>'NNBA-IA'!$Q31</f>
        <v>31.114353056122127</v>
      </c>
      <c r="G31">
        <f>'NNBA-I'!$Q31</f>
        <v>33.318098162532351</v>
      </c>
      <c r="H31">
        <f>FCFS!$Q31</f>
        <v>230.92152852217987</v>
      </c>
      <c r="I31">
        <f>FOFS!$Q31</f>
        <v>93.033969503038634</v>
      </c>
      <c r="K31" s="1">
        <v>6.9</v>
      </c>
      <c r="L31">
        <f t="shared" si="3"/>
        <v>0.87158241916947465</v>
      </c>
      <c r="M31">
        <f t="shared" si="3"/>
        <v>0.89730114670689032</v>
      </c>
      <c r="N31">
        <f t="shared" si="3"/>
        <v>0.85834314707762094</v>
      </c>
      <c r="O31">
        <f t="shared" si="3"/>
        <v>0.93277371766355377</v>
      </c>
      <c r="P31">
        <f t="shared" si="3"/>
        <v>0.86526005931433281</v>
      </c>
      <c r="Q31">
        <f t="shared" si="3"/>
        <v>0.85571679532975131</v>
      </c>
      <c r="S31" s="1">
        <v>6.9</v>
      </c>
      <c r="T31">
        <f t="shared" si="4"/>
        <v>0.68125208229949874</v>
      </c>
      <c r="U31">
        <f t="shared" si="4"/>
        <v>0.74508906470829017</v>
      </c>
      <c r="V31">
        <f t="shared" si="4"/>
        <v>0.6483906128351431</v>
      </c>
      <c r="W31">
        <f t="shared" si="4"/>
        <v>0.83313626241123961</v>
      </c>
      <c r="X31">
        <f t="shared" si="4"/>
        <v>0.66555922291259551</v>
      </c>
      <c r="Y31">
        <f t="shared" si="4"/>
        <v>0.64187169116282705</v>
      </c>
      <c r="AA31" s="1">
        <v>6.9</v>
      </c>
      <c r="AB31">
        <f t="shared" si="5"/>
        <v>0.10996168179091499</v>
      </c>
      <c r="AC31">
        <f t="shared" si="5"/>
        <v>0.28821338888457454</v>
      </c>
      <c r="AD31">
        <f t="shared" si="5"/>
        <v>1.8202754463847792E-2</v>
      </c>
      <c r="AE31">
        <f t="shared" si="5"/>
        <v>0.53406716679125521</v>
      </c>
      <c r="AF31">
        <f t="shared" si="5"/>
        <v>6.6142583999240126E-2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I1" workbookViewId="0">
      <selection activeCell="C27" sqref="C27"/>
    </sheetView>
  </sheetViews>
  <sheetFormatPr defaultRowHeight="16.5" x14ac:dyDescent="0.3"/>
  <cols>
    <col min="12" max="18" width="9" customWidth="1"/>
  </cols>
  <sheetData>
    <row r="1" spans="1:32" x14ac:dyDescent="0.2">
      <c r="A1" s="1" t="s">
        <v>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48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2">
      <c r="A2" s="1">
        <v>4</v>
      </c>
      <c r="B2">
        <f>'NNBA-IT'!O2</f>
        <v>359.25505856693701</v>
      </c>
      <c r="C2">
        <f>'NNBA-IATP'!$O2</f>
        <v>444.38941008685777</v>
      </c>
      <c r="D2">
        <f>'NNBA-IAT'!$O2</f>
        <v>578.82493440218013</v>
      </c>
      <c r="E2">
        <f>'NNBA-IAP'!$O2</f>
        <v>409.94185863428334</v>
      </c>
      <c r="F2">
        <f>'NNBA-IA'!$O2</f>
        <v>465.39483575400391</v>
      </c>
      <c r="G2">
        <f>'NNBA-I'!$O2</f>
        <v>567.37912099243738</v>
      </c>
      <c r="H2">
        <f>FCFS!$O2</f>
        <v>1794.9476149651716</v>
      </c>
      <c r="I2">
        <f>FOFS!$O2</f>
        <v>633.54025445174238</v>
      </c>
      <c r="K2" s="1">
        <v>4</v>
      </c>
      <c r="L2">
        <f>($H2-B2)/$H2</f>
        <v>0.79985206500084516</v>
      </c>
      <c r="M2">
        <f t="shared" ref="M2:Q17" si="0">($H2-C2)/$H2</f>
        <v>0.75242207272133654</v>
      </c>
      <c r="N2">
        <f t="shared" si="0"/>
        <v>0.67752544443286644</v>
      </c>
      <c r="O2">
        <f t="shared" si="0"/>
        <v>0.77161346926426166</v>
      </c>
      <c r="P2">
        <f t="shared" si="0"/>
        <v>0.74071954419514674</v>
      </c>
      <c r="Q2">
        <f t="shared" si="0"/>
        <v>0.68390212825044117</v>
      </c>
      <c r="S2" s="1">
        <v>4</v>
      </c>
      <c r="T2">
        <f>($I2-B2)/$I2</f>
        <v>0.43294043899731088</v>
      </c>
      <c r="U2">
        <f t="shared" ref="U2:Y17" si="1">($I2-C2)/$I2</f>
        <v>0.29856168260148414</v>
      </c>
      <c r="V2">
        <f t="shared" si="1"/>
        <v>8.6364393840944159E-2</v>
      </c>
      <c r="W2">
        <f t="shared" si="1"/>
        <v>0.35293478866778283</v>
      </c>
      <c r="X2">
        <f t="shared" si="1"/>
        <v>0.26540605354785129</v>
      </c>
      <c r="Y2">
        <f t="shared" si="1"/>
        <v>0.10443082818243334</v>
      </c>
      <c r="AA2" s="1">
        <v>4</v>
      </c>
      <c r="AB2">
        <f>($G2-B2)/$G2</f>
        <v>0.36681656889569342</v>
      </c>
      <c r="AC2">
        <f t="shared" ref="AC2:AF17" si="2">($G2-C2)/$G2</f>
        <v>0.21676812973034823</v>
      </c>
      <c r="AD2">
        <f t="shared" si="2"/>
        <v>-2.0173131132711027E-2</v>
      </c>
      <c r="AE2">
        <f t="shared" si="2"/>
        <v>0.27748159305328496</v>
      </c>
      <c r="AF2">
        <f t="shared" si="2"/>
        <v>0.17974627804429347</v>
      </c>
    </row>
    <row r="3" spans="1:32" x14ac:dyDescent="0.2">
      <c r="A3" s="1">
        <v>4.0999999999999996</v>
      </c>
      <c r="B3">
        <f>'NNBA-IT'!O3</f>
        <v>436.07773509076463</v>
      </c>
      <c r="C3">
        <f>'NNBA-IATP'!$O3</f>
        <v>235.95551659118399</v>
      </c>
      <c r="D3">
        <f>'NNBA-IAT'!$O3</f>
        <v>510.5305523885259</v>
      </c>
      <c r="E3">
        <f>'NNBA-IAP'!$O3</f>
        <v>377.53550393006651</v>
      </c>
      <c r="F3">
        <f>'NNBA-IA'!$O3</f>
        <v>414.94783589025326</v>
      </c>
      <c r="G3">
        <f>'NNBA-I'!$O3</f>
        <v>438.78163714663367</v>
      </c>
      <c r="H3">
        <f>FCFS!$O3</f>
        <v>1881.3991282245738</v>
      </c>
      <c r="I3">
        <f>FOFS!$O3</f>
        <v>546.98472476939116</v>
      </c>
      <c r="K3" s="1">
        <v>4.0999999999999996</v>
      </c>
      <c r="L3">
        <f t="shared" ref="L3:Q31" si="3">($H3-B3)/$H3</f>
        <v>0.76821625536614357</v>
      </c>
      <c r="M3">
        <f t="shared" si="0"/>
        <v>0.87458508242541333</v>
      </c>
      <c r="N3">
        <f t="shared" si="0"/>
        <v>0.72864314396153684</v>
      </c>
      <c r="O3">
        <f t="shared" si="0"/>
        <v>0.79933258272191465</v>
      </c>
      <c r="P3">
        <f t="shared" si="0"/>
        <v>0.77944720518615918</v>
      </c>
      <c r="Q3">
        <f t="shared" si="0"/>
        <v>0.76677907916290988</v>
      </c>
      <c r="S3" s="1">
        <v>4.0999999999999996</v>
      </c>
      <c r="T3">
        <f t="shared" ref="T3:Y31" si="4">($I3-B3)/$I3</f>
        <v>0.20276067073972665</v>
      </c>
      <c r="U3">
        <f t="shared" si="1"/>
        <v>0.56862503483865501</v>
      </c>
      <c r="V3">
        <f t="shared" si="1"/>
        <v>6.6645686305471047E-2</v>
      </c>
      <c r="W3">
        <f t="shared" si="1"/>
        <v>0.3097878481172659</v>
      </c>
      <c r="X3">
        <f t="shared" si="1"/>
        <v>0.24139045004374607</v>
      </c>
      <c r="Y3">
        <f t="shared" si="1"/>
        <v>0.19781738451357289</v>
      </c>
      <c r="AA3" s="1">
        <v>4.0999999999999996</v>
      </c>
      <c r="AB3">
        <f t="shared" ref="AB3:AF31" si="5">($G3-B3)/$G3</f>
        <v>6.1622953810289852E-3</v>
      </c>
      <c r="AC3">
        <f t="shared" si="2"/>
        <v>0.46224842469346206</v>
      </c>
      <c r="AD3">
        <f t="shared" si="2"/>
        <v>-0.16351850024643333</v>
      </c>
      <c r="AE3">
        <f t="shared" si="2"/>
        <v>0.13958226149764719</v>
      </c>
      <c r="AF3">
        <f t="shared" si="2"/>
        <v>5.4318137402854766E-2</v>
      </c>
    </row>
    <row r="4" spans="1:32" x14ac:dyDescent="0.2">
      <c r="A4" s="1">
        <v>4.2</v>
      </c>
      <c r="B4">
        <f>'NNBA-IT'!O4</f>
        <v>388.80044532396528</v>
      </c>
      <c r="C4">
        <f>'NNBA-IATP'!$O4</f>
        <v>214.76868109791684</v>
      </c>
      <c r="D4">
        <f>'NNBA-IAT'!$O4</f>
        <v>638.31711236554349</v>
      </c>
      <c r="E4">
        <f>'NNBA-IAP'!$O4</f>
        <v>458.72794725920147</v>
      </c>
      <c r="F4">
        <f>'NNBA-IA'!$O4</f>
        <v>330.43506191683309</v>
      </c>
      <c r="G4">
        <f>'NNBA-I'!$O4</f>
        <v>418.7961088721641</v>
      </c>
      <c r="H4">
        <f>FCFS!$O4</f>
        <v>1844.1462833638068</v>
      </c>
      <c r="I4">
        <f>FOFS!$O4</f>
        <v>610.20036089479129</v>
      </c>
      <c r="K4" s="1">
        <v>4.2</v>
      </c>
      <c r="L4">
        <f t="shared" si="3"/>
        <v>0.78917049648861071</v>
      </c>
      <c r="M4">
        <f t="shared" si="0"/>
        <v>0.88354032267648042</v>
      </c>
      <c r="N4">
        <f t="shared" si="0"/>
        <v>0.65386850374948335</v>
      </c>
      <c r="O4">
        <f t="shared" si="0"/>
        <v>0.75125186575629954</v>
      </c>
      <c r="P4">
        <f t="shared" si="0"/>
        <v>0.8208194952332607</v>
      </c>
      <c r="Q4">
        <f t="shared" si="0"/>
        <v>0.77290515798548209</v>
      </c>
      <c r="S4" s="1">
        <v>4.2</v>
      </c>
      <c r="T4">
        <f t="shared" si="4"/>
        <v>0.36283150545202486</v>
      </c>
      <c r="U4">
        <f t="shared" si="1"/>
        <v>0.64803580125226024</v>
      </c>
      <c r="V4">
        <f t="shared" si="1"/>
        <v>-4.6077900428511877E-2</v>
      </c>
      <c r="W4">
        <f t="shared" si="1"/>
        <v>0.24823389716366651</v>
      </c>
      <c r="X4">
        <f t="shared" si="1"/>
        <v>0.45848104476325341</v>
      </c>
      <c r="Y4">
        <f t="shared" si="1"/>
        <v>0.31367443267643114</v>
      </c>
      <c r="AA4" s="1">
        <v>4.2</v>
      </c>
      <c r="AB4">
        <f t="shared" si="5"/>
        <v>7.1623548817056654E-2</v>
      </c>
      <c r="AC4">
        <f t="shared" si="2"/>
        <v>0.48717603495338552</v>
      </c>
      <c r="AD4">
        <f t="shared" si="2"/>
        <v>-0.52417154515728159</v>
      </c>
      <c r="AE4">
        <f t="shared" si="2"/>
        <v>-9.5349115097023054E-2</v>
      </c>
      <c r="AF4">
        <f t="shared" si="2"/>
        <v>0.21098822334641815</v>
      </c>
    </row>
    <row r="5" spans="1:32" x14ac:dyDescent="0.2">
      <c r="A5" s="1">
        <v>4.3</v>
      </c>
      <c r="B5">
        <f>'NNBA-IT'!O5</f>
        <v>244.61822117920124</v>
      </c>
      <c r="C5">
        <f>'NNBA-IATP'!$O5</f>
        <v>226.70120845372585</v>
      </c>
      <c r="D5">
        <f>'NNBA-IAT'!$O5</f>
        <v>483.02950891373445</v>
      </c>
      <c r="E5">
        <f>'NNBA-IAP'!$O5</f>
        <v>208.51163007797712</v>
      </c>
      <c r="F5">
        <f>'NNBA-IA'!$O5</f>
        <v>322.47914908500479</v>
      </c>
      <c r="G5">
        <f>'NNBA-I'!$O5</f>
        <v>296.91572234437569</v>
      </c>
      <c r="H5">
        <f>FCFS!$O5</f>
        <v>1817.1278983958609</v>
      </c>
      <c r="I5">
        <f>FOFS!$O5</f>
        <v>627.98058430854473</v>
      </c>
      <c r="K5" s="1">
        <v>4.3</v>
      </c>
      <c r="L5">
        <f t="shared" si="3"/>
        <v>0.86538194620469622</v>
      </c>
      <c r="M5">
        <f t="shared" si="0"/>
        <v>0.87524201865270179</v>
      </c>
      <c r="N5">
        <f t="shared" si="0"/>
        <v>0.73417968578868487</v>
      </c>
      <c r="O5">
        <f t="shared" si="0"/>
        <v>0.88525208915561271</v>
      </c>
      <c r="P5">
        <f t="shared" si="0"/>
        <v>0.82253359855974606</v>
      </c>
      <c r="Q5">
        <f t="shared" si="0"/>
        <v>0.83660163788884123</v>
      </c>
      <c r="S5" s="1">
        <v>4.3</v>
      </c>
      <c r="T5">
        <f t="shared" si="4"/>
        <v>0.61046849649253909</v>
      </c>
      <c r="U5">
        <f t="shared" si="1"/>
        <v>0.63899965362250588</v>
      </c>
      <c r="V5">
        <f t="shared" si="1"/>
        <v>0.23082095054644508</v>
      </c>
      <c r="W5">
        <f t="shared" si="1"/>
        <v>0.66796484590751393</v>
      </c>
      <c r="X5">
        <f t="shared" si="1"/>
        <v>0.48648229397079318</v>
      </c>
      <c r="Y5">
        <f t="shared" si="1"/>
        <v>0.52718964604406859</v>
      </c>
      <c r="AA5" s="1">
        <v>4.3</v>
      </c>
      <c r="AB5">
        <f t="shared" si="5"/>
        <v>0.17613584337079177</v>
      </c>
      <c r="AC5">
        <f t="shared" si="2"/>
        <v>0.23647960888110872</v>
      </c>
      <c r="AD5">
        <f t="shared" si="2"/>
        <v>-0.62682361546855347</v>
      </c>
      <c r="AE5">
        <f t="shared" si="2"/>
        <v>0.29774136434534676</v>
      </c>
      <c r="AF5">
        <f t="shared" si="2"/>
        <v>-8.6096574943173701E-2</v>
      </c>
    </row>
    <row r="6" spans="1:32" x14ac:dyDescent="0.2">
      <c r="A6" s="1">
        <v>4.4000000000000004</v>
      </c>
      <c r="B6">
        <f>'NNBA-IT'!O6</f>
        <v>159.91243066775115</v>
      </c>
      <c r="C6">
        <f>'NNBA-IATP'!$O6</f>
        <v>173.83108372964966</v>
      </c>
      <c r="D6">
        <f>'NNBA-IAT'!$O6</f>
        <v>437.85996618682503</v>
      </c>
      <c r="E6">
        <f>'NNBA-IAP'!$O6</f>
        <v>257.55090993487698</v>
      </c>
      <c r="F6">
        <f>'NNBA-IA'!$O6</f>
        <v>329.61341755321934</v>
      </c>
      <c r="G6">
        <f>'NNBA-I'!$O6</f>
        <v>228.69100860309956</v>
      </c>
      <c r="H6">
        <f>FCFS!$O6</f>
        <v>1824.2978074682692</v>
      </c>
      <c r="I6">
        <f>FOFS!$O6</f>
        <v>661.25793681947891</v>
      </c>
      <c r="K6" s="1">
        <v>4.4000000000000004</v>
      </c>
      <c r="L6">
        <f t="shared" si="3"/>
        <v>0.91234302315493376</v>
      </c>
      <c r="M6">
        <f t="shared" si="0"/>
        <v>0.90471342835691415</v>
      </c>
      <c r="N6">
        <f t="shared" si="0"/>
        <v>0.75998438171973692</v>
      </c>
      <c r="O6">
        <f t="shared" si="0"/>
        <v>0.85882189361817962</v>
      </c>
      <c r="P6">
        <f t="shared" si="0"/>
        <v>0.81932038935536988</v>
      </c>
      <c r="Q6">
        <f t="shared" si="0"/>
        <v>0.87464162503134657</v>
      </c>
      <c r="S6" s="1">
        <v>4.4000000000000004</v>
      </c>
      <c r="T6">
        <f t="shared" si="4"/>
        <v>0.75816935909019312</v>
      </c>
      <c r="U6">
        <f t="shared" si="1"/>
        <v>0.73712060899300036</v>
      </c>
      <c r="V6">
        <f t="shared" si="1"/>
        <v>0.33783786657768428</v>
      </c>
      <c r="W6">
        <f t="shared" si="1"/>
        <v>0.61051369579978676</v>
      </c>
      <c r="X6">
        <f t="shared" si="1"/>
        <v>0.50153578626429007</v>
      </c>
      <c r="Y6">
        <f t="shared" si="1"/>
        <v>0.65415763521409132</v>
      </c>
      <c r="AA6" s="1">
        <v>4.4000000000000004</v>
      </c>
      <c r="AB6">
        <f t="shared" si="5"/>
        <v>0.30074893785927453</v>
      </c>
      <c r="AC6">
        <f t="shared" si="2"/>
        <v>0.23988667157728541</v>
      </c>
      <c r="AD6">
        <f t="shared" si="2"/>
        <v>-0.91463568620987967</v>
      </c>
      <c r="AE6">
        <f t="shared" si="2"/>
        <v>-0.12619604726946082</v>
      </c>
      <c r="AF6">
        <f t="shared" si="2"/>
        <v>-0.44130466504380061</v>
      </c>
    </row>
    <row r="7" spans="1:32" x14ac:dyDescent="0.2">
      <c r="A7" s="1">
        <v>4.5</v>
      </c>
      <c r="B7">
        <f>'NNBA-IT'!O7</f>
        <v>139.83753641363958</v>
      </c>
      <c r="C7">
        <f>'NNBA-IATP'!$O7</f>
        <v>202.78111679521871</v>
      </c>
      <c r="D7">
        <f>'NNBA-IAT'!$O7</f>
        <v>393.27046585946812</v>
      </c>
      <c r="E7">
        <f>'NNBA-IAP'!$O7</f>
        <v>226.68298638106802</v>
      </c>
      <c r="F7">
        <f>'NNBA-IA'!$O7</f>
        <v>258.77627508547118</v>
      </c>
      <c r="G7">
        <f>'NNBA-I'!$O7</f>
        <v>332.54860195194561</v>
      </c>
      <c r="H7">
        <f>FCFS!$O7</f>
        <v>1762.7278050505467</v>
      </c>
      <c r="I7">
        <f>FOFS!$O7</f>
        <v>572.63787636890163</v>
      </c>
      <c r="K7" s="1">
        <v>4.5</v>
      </c>
      <c r="L7">
        <f t="shared" si="3"/>
        <v>0.92066980732193671</v>
      </c>
      <c r="M7">
        <f t="shared" si="0"/>
        <v>0.88496175290693635</v>
      </c>
      <c r="N7">
        <f t="shared" si="0"/>
        <v>0.77689665713976119</v>
      </c>
      <c r="O7">
        <f t="shared" si="0"/>
        <v>0.87140216105312529</v>
      </c>
      <c r="P7">
        <f t="shared" si="0"/>
        <v>0.85319555614654263</v>
      </c>
      <c r="Q7">
        <f t="shared" si="0"/>
        <v>0.81134432610688323</v>
      </c>
      <c r="S7" s="1">
        <v>4.5</v>
      </c>
      <c r="T7">
        <f t="shared" si="4"/>
        <v>0.75580110540303458</v>
      </c>
      <c r="U7">
        <f t="shared" si="1"/>
        <v>0.64588245876948558</v>
      </c>
      <c r="V7">
        <f t="shared" si="1"/>
        <v>0.31323008468598473</v>
      </c>
      <c r="W7">
        <f t="shared" si="1"/>
        <v>0.60414252054288575</v>
      </c>
      <c r="X7">
        <f t="shared" si="1"/>
        <v>0.54809787168398238</v>
      </c>
      <c r="Y7">
        <f t="shared" si="1"/>
        <v>0.41926893823259259</v>
      </c>
      <c r="AA7" s="1">
        <v>4.5</v>
      </c>
      <c r="AB7">
        <f t="shared" si="5"/>
        <v>0.5794974461091057</v>
      </c>
      <c r="AC7">
        <f t="shared" si="2"/>
        <v>0.39022111172633567</v>
      </c>
      <c r="AD7">
        <f t="shared" si="2"/>
        <v>-0.18259545687790027</v>
      </c>
      <c r="AE7">
        <f t="shared" si="2"/>
        <v>0.31834629569778056</v>
      </c>
      <c r="AF7">
        <f t="shared" si="2"/>
        <v>0.22183923322322305</v>
      </c>
    </row>
    <row r="8" spans="1:32" x14ac:dyDescent="0.2">
      <c r="A8" s="1">
        <v>4.5999999999999996</v>
      </c>
      <c r="B8">
        <f>'NNBA-IT'!O8</f>
        <v>110.21002924962323</v>
      </c>
      <c r="C8">
        <f>'NNBA-IATP'!$O8</f>
        <v>145.76182726507596</v>
      </c>
      <c r="D8">
        <f>'NNBA-IAT'!$O8</f>
        <v>450.06169326611013</v>
      </c>
      <c r="E8">
        <f>'NNBA-IAP'!$O8</f>
        <v>196.77078168696494</v>
      </c>
      <c r="F8">
        <f>'NNBA-IA'!$O8</f>
        <v>209.55023665086165</v>
      </c>
      <c r="G8">
        <f>'NNBA-I'!$O8</f>
        <v>190.05842213146306</v>
      </c>
      <c r="H8">
        <f>FCFS!$O8</f>
        <v>1787.7170884362943</v>
      </c>
      <c r="I8">
        <f>FOFS!$O8</f>
        <v>673.6354261010531</v>
      </c>
      <c r="K8" s="1">
        <v>4.5999999999999996</v>
      </c>
      <c r="L8">
        <f t="shared" si="3"/>
        <v>0.93835152666912014</v>
      </c>
      <c r="M8">
        <f t="shared" si="0"/>
        <v>0.9184648241000074</v>
      </c>
      <c r="N8">
        <f t="shared" si="0"/>
        <v>0.74824780935568702</v>
      </c>
      <c r="O8">
        <f t="shared" si="0"/>
        <v>0.8899318113812521</v>
      </c>
      <c r="P8">
        <f t="shared" si="0"/>
        <v>0.88278333411571619</v>
      </c>
      <c r="Q8">
        <f t="shared" si="0"/>
        <v>0.89368652156381967</v>
      </c>
      <c r="S8" s="1">
        <v>4.5999999999999996</v>
      </c>
      <c r="T8">
        <f t="shared" si="4"/>
        <v>0.83639514048791963</v>
      </c>
      <c r="U8">
        <f t="shared" si="1"/>
        <v>0.78361911856575972</v>
      </c>
      <c r="V8">
        <f t="shared" si="1"/>
        <v>0.33189129337952061</v>
      </c>
      <c r="W8">
        <f t="shared" si="1"/>
        <v>0.70789721849122722</v>
      </c>
      <c r="X8">
        <f t="shared" si="1"/>
        <v>0.68892634126485697</v>
      </c>
      <c r="Y8">
        <f t="shared" si="1"/>
        <v>0.71786159877085776</v>
      </c>
      <c r="AA8" s="1">
        <v>4.5999999999999996</v>
      </c>
      <c r="AB8">
        <f t="shared" si="5"/>
        <v>0.42012551712446</v>
      </c>
      <c r="AC8">
        <f t="shared" si="2"/>
        <v>0.23306830799503966</v>
      </c>
      <c r="AD8">
        <f t="shared" si="2"/>
        <v>-1.3680176243639617</v>
      </c>
      <c r="AE8">
        <f t="shared" si="2"/>
        <v>-3.5317348635352505E-2</v>
      </c>
      <c r="AF8">
        <f t="shared" si="2"/>
        <v>-0.10255696275283258</v>
      </c>
    </row>
    <row r="9" spans="1:32" x14ac:dyDescent="0.2">
      <c r="A9" s="1">
        <v>4.7</v>
      </c>
      <c r="B9">
        <f>'NNBA-IT'!O9</f>
        <v>123.15170975351572</v>
      </c>
      <c r="C9">
        <f>'NNBA-IATP'!$O9</f>
        <v>120.78529853529415</v>
      </c>
      <c r="D9">
        <f>'NNBA-IAT'!$O9</f>
        <v>252.50306891526452</v>
      </c>
      <c r="E9">
        <f>'NNBA-IAP'!$O9</f>
        <v>115.45974742208531</v>
      </c>
      <c r="F9">
        <f>'NNBA-IA'!$O9</f>
        <v>154.47402791844044</v>
      </c>
      <c r="G9">
        <f>'NNBA-I'!$O9</f>
        <v>263.1377344135654</v>
      </c>
      <c r="H9">
        <f>FCFS!$O9</f>
        <v>1757.8348384733147</v>
      </c>
      <c r="I9">
        <f>FOFS!$O9</f>
        <v>572.1146207348487</v>
      </c>
      <c r="K9" s="1">
        <v>4.7</v>
      </c>
      <c r="L9">
        <f t="shared" si="3"/>
        <v>0.92994125098779279</v>
      </c>
      <c r="M9">
        <f t="shared" si="0"/>
        <v>0.93128745892862352</v>
      </c>
      <c r="N9">
        <f t="shared" si="0"/>
        <v>0.85635563513204449</v>
      </c>
      <c r="O9">
        <f t="shared" si="0"/>
        <v>0.93431706728354391</v>
      </c>
      <c r="P9">
        <f t="shared" si="0"/>
        <v>0.91212255865141367</v>
      </c>
      <c r="Q9">
        <f t="shared" si="0"/>
        <v>0.85030576897537125</v>
      </c>
      <c r="S9" s="1">
        <v>4.7</v>
      </c>
      <c r="T9">
        <f t="shared" si="4"/>
        <v>0.78474294260242061</v>
      </c>
      <c r="U9">
        <f t="shared" si="1"/>
        <v>0.78887919630483783</v>
      </c>
      <c r="V9">
        <f t="shared" si="1"/>
        <v>0.5586495087454002</v>
      </c>
      <c r="W9">
        <f t="shared" si="1"/>
        <v>0.79818773504899443</v>
      </c>
      <c r="X9">
        <f t="shared" si="1"/>
        <v>0.72999461590401704</v>
      </c>
      <c r="Y9">
        <f t="shared" si="1"/>
        <v>0.54006116103870949</v>
      </c>
      <c r="AA9" s="1">
        <v>4.7</v>
      </c>
      <c r="AB9">
        <f t="shared" si="5"/>
        <v>0.53198764887151451</v>
      </c>
      <c r="AC9">
        <f t="shared" si="2"/>
        <v>0.54098070045149949</v>
      </c>
      <c r="AD9">
        <f t="shared" si="2"/>
        <v>4.0414825042107805E-2</v>
      </c>
      <c r="AE9">
        <f t="shared" si="2"/>
        <v>0.56121934514864824</v>
      </c>
      <c r="AF9">
        <f t="shared" si="2"/>
        <v>0.41295372074740744</v>
      </c>
    </row>
    <row r="10" spans="1:32" x14ac:dyDescent="0.2">
      <c r="A10" s="1">
        <v>4.8</v>
      </c>
      <c r="B10">
        <f>'NNBA-IT'!O10</f>
        <v>91.105491253152763</v>
      </c>
      <c r="C10">
        <f>'NNBA-IATP'!$O10</f>
        <v>82.287362406440167</v>
      </c>
      <c r="D10">
        <f>'NNBA-IAT'!$O10</f>
        <v>263.17174307644217</v>
      </c>
      <c r="E10">
        <f>'NNBA-IAP'!$O10</f>
        <v>94.280411891896833</v>
      </c>
      <c r="F10">
        <f>'NNBA-IA'!$O10</f>
        <v>165.48617962505844</v>
      </c>
      <c r="G10">
        <f>'NNBA-I'!$O10</f>
        <v>190.88860777179235</v>
      </c>
      <c r="H10">
        <f>FCFS!$O10</f>
        <v>1563.8305831699026</v>
      </c>
      <c r="I10">
        <f>FOFS!$O10</f>
        <v>588.99286764665896</v>
      </c>
      <c r="K10" s="1">
        <v>4.8</v>
      </c>
      <c r="L10">
        <f t="shared" si="3"/>
        <v>0.94174209646899165</v>
      </c>
      <c r="M10">
        <f t="shared" si="0"/>
        <v>0.94738089707924578</v>
      </c>
      <c r="N10">
        <f t="shared" si="0"/>
        <v>0.83171339280052314</v>
      </c>
      <c r="O10">
        <f t="shared" si="0"/>
        <v>0.93971187614147478</v>
      </c>
      <c r="P10">
        <f t="shared" si="0"/>
        <v>0.89417895940517034</v>
      </c>
      <c r="Q10">
        <f t="shared" si="0"/>
        <v>0.87793523810945118</v>
      </c>
      <c r="S10" s="1">
        <v>4.8</v>
      </c>
      <c r="T10">
        <f t="shared" si="4"/>
        <v>0.84531987353740312</v>
      </c>
      <c r="U10">
        <f t="shared" si="1"/>
        <v>0.86029141110787621</v>
      </c>
      <c r="V10">
        <f t="shared" si="1"/>
        <v>0.5531834805946737</v>
      </c>
      <c r="W10">
        <f t="shared" si="1"/>
        <v>0.83992945064242042</v>
      </c>
      <c r="X10">
        <f t="shared" si="1"/>
        <v>0.71903534199613639</v>
      </c>
      <c r="Y10">
        <f t="shared" si="1"/>
        <v>0.67590675837129521</v>
      </c>
      <c r="AA10" s="1">
        <v>4.8</v>
      </c>
      <c r="AB10">
        <f t="shared" si="5"/>
        <v>0.52272955250388997</v>
      </c>
      <c r="AC10">
        <f t="shared" si="2"/>
        <v>0.56892470762417191</v>
      </c>
      <c r="AD10">
        <f t="shared" si="2"/>
        <v>-0.37866657496430811</v>
      </c>
      <c r="AE10">
        <f t="shared" si="2"/>
        <v>0.50609723129937001</v>
      </c>
      <c r="AF10">
        <f t="shared" si="2"/>
        <v>0.13307461583617686</v>
      </c>
    </row>
    <row r="11" spans="1:32" x14ac:dyDescent="0.2">
      <c r="A11" s="1">
        <v>4.9000000000000004</v>
      </c>
      <c r="B11">
        <f>'NNBA-IT'!O11</f>
        <v>79.170601614244205</v>
      </c>
      <c r="C11">
        <f>'NNBA-IATP'!$O11</f>
        <v>81.77217207096696</v>
      </c>
      <c r="D11">
        <f>'NNBA-IAT'!$O11</f>
        <v>253.75017487073998</v>
      </c>
      <c r="E11">
        <f>'NNBA-IAP'!$O11</f>
        <v>96.192521071759828</v>
      </c>
      <c r="F11">
        <f>'NNBA-IA'!$O11</f>
        <v>113.3655272774165</v>
      </c>
      <c r="G11">
        <f>'NNBA-I'!$O11</f>
        <v>167.91659196300779</v>
      </c>
      <c r="H11">
        <f>FCFS!$O11</f>
        <v>1527.6775270891319</v>
      </c>
      <c r="I11">
        <f>FOFS!$O11</f>
        <v>539.4572902939052</v>
      </c>
      <c r="K11" s="1">
        <v>4.9000000000000004</v>
      </c>
      <c r="L11">
        <f t="shared" si="3"/>
        <v>0.9481758419493822</v>
      </c>
      <c r="M11">
        <f t="shared" si="0"/>
        <v>0.94647288408648822</v>
      </c>
      <c r="N11">
        <f t="shared" si="0"/>
        <v>0.8338980770671931</v>
      </c>
      <c r="O11">
        <f t="shared" si="0"/>
        <v>0.93703349079498022</v>
      </c>
      <c r="P11">
        <f t="shared" si="0"/>
        <v>0.92579224000668159</v>
      </c>
      <c r="Q11">
        <f t="shared" si="0"/>
        <v>0.89008374543352786</v>
      </c>
      <c r="S11" s="1">
        <v>4.9000000000000004</v>
      </c>
      <c r="T11">
        <f t="shared" si="4"/>
        <v>0.85324027863056451</v>
      </c>
      <c r="U11">
        <f t="shared" si="1"/>
        <v>0.84841770879319078</v>
      </c>
      <c r="V11">
        <f t="shared" si="1"/>
        <v>0.52961952792872125</v>
      </c>
      <c r="W11">
        <f t="shared" si="1"/>
        <v>0.82168649343981881</v>
      </c>
      <c r="X11">
        <f t="shared" si="1"/>
        <v>0.78985263649759352</v>
      </c>
      <c r="Y11">
        <f t="shared" si="1"/>
        <v>0.6887305167911919</v>
      </c>
      <c r="AA11" s="1">
        <v>4.9000000000000004</v>
      </c>
      <c r="AB11">
        <f t="shared" si="5"/>
        <v>0.52851233645996354</v>
      </c>
      <c r="AC11">
        <f t="shared" si="2"/>
        <v>0.51301910600364342</v>
      </c>
      <c r="AD11">
        <f t="shared" si="2"/>
        <v>-0.5111679668120076</v>
      </c>
      <c r="AE11">
        <f t="shared" si="2"/>
        <v>0.42714105886003723</v>
      </c>
      <c r="AF11">
        <f t="shared" si="2"/>
        <v>0.32487000866244919</v>
      </c>
    </row>
    <row r="12" spans="1:32" x14ac:dyDescent="0.2">
      <c r="A12" s="1">
        <v>5</v>
      </c>
      <c r="B12">
        <f>'NNBA-IT'!O12</f>
        <v>60.32170531619898</v>
      </c>
      <c r="C12">
        <f>'NNBA-IATP'!$O12</f>
        <v>107.44434462657772</v>
      </c>
      <c r="D12">
        <f>'NNBA-IAT'!$O12</f>
        <v>240.66019573074084</v>
      </c>
      <c r="E12">
        <f>'NNBA-IAP'!$O12</f>
        <v>86.517299041910391</v>
      </c>
      <c r="F12">
        <f>'NNBA-IA'!$O12</f>
        <v>107.0206915718237</v>
      </c>
      <c r="G12">
        <f>'NNBA-I'!$O12</f>
        <v>190.27433605694699</v>
      </c>
      <c r="H12">
        <f>FCFS!$O12</f>
        <v>1678.3286335447626</v>
      </c>
      <c r="I12">
        <f>FOFS!$O12</f>
        <v>683.06833515588141</v>
      </c>
      <c r="K12" s="1">
        <v>5</v>
      </c>
      <c r="L12">
        <f t="shared" si="3"/>
        <v>0.96405846619634028</v>
      </c>
      <c r="M12">
        <f t="shared" si="0"/>
        <v>0.9359813432964873</v>
      </c>
      <c r="N12">
        <f t="shared" si="0"/>
        <v>0.85660722761879615</v>
      </c>
      <c r="O12">
        <f t="shared" si="0"/>
        <v>0.94845032295064946</v>
      </c>
      <c r="P12">
        <f t="shared" si="0"/>
        <v>0.93623376886218779</v>
      </c>
      <c r="Q12">
        <f t="shared" si="0"/>
        <v>0.88662867792759237</v>
      </c>
      <c r="S12" s="1">
        <v>5</v>
      </c>
      <c r="T12">
        <f t="shared" si="4"/>
        <v>0.91169008690406783</v>
      </c>
      <c r="U12">
        <f t="shared" si="1"/>
        <v>0.84270337373777093</v>
      </c>
      <c r="V12">
        <f t="shared" si="1"/>
        <v>0.64767771635056048</v>
      </c>
      <c r="W12">
        <f t="shared" si="1"/>
        <v>0.87334019952459585</v>
      </c>
      <c r="X12">
        <f t="shared" si="1"/>
        <v>0.84332359434081983</v>
      </c>
      <c r="Y12">
        <f t="shared" si="1"/>
        <v>0.72144172659749339</v>
      </c>
      <c r="AA12" s="1">
        <v>5</v>
      </c>
      <c r="AB12">
        <f t="shared" si="5"/>
        <v>0.68297508446885158</v>
      </c>
      <c r="AC12">
        <f t="shared" si="2"/>
        <v>0.43531877785966461</v>
      </c>
      <c r="AD12">
        <f t="shared" si="2"/>
        <v>-0.2648063880707166</v>
      </c>
      <c r="AE12">
        <f t="shared" si="2"/>
        <v>0.54530232066600548</v>
      </c>
      <c r="AF12">
        <f t="shared" si="2"/>
        <v>0.43754531593901552</v>
      </c>
    </row>
    <row r="13" spans="1:32" x14ac:dyDescent="0.2">
      <c r="A13" s="1">
        <v>5.0999999999999996</v>
      </c>
      <c r="B13">
        <f>'NNBA-IT'!O13</f>
        <v>75.447580094296441</v>
      </c>
      <c r="C13">
        <f>'NNBA-IATP'!$O13</f>
        <v>70.818987015353827</v>
      </c>
      <c r="D13">
        <f>'NNBA-IAT'!$O13</f>
        <v>206.52672390193624</v>
      </c>
      <c r="E13">
        <f>'NNBA-IAP'!$O13</f>
        <v>70.150824250070812</v>
      </c>
      <c r="F13">
        <f>'NNBA-IA'!$O13</f>
        <v>96.401710389455388</v>
      </c>
      <c r="G13">
        <f>'NNBA-I'!$O13</f>
        <v>165.65957726439626</v>
      </c>
      <c r="H13">
        <f>FCFS!$O13</f>
        <v>1442.7165476052198</v>
      </c>
      <c r="I13">
        <f>FOFS!$O13</f>
        <v>586.83500984933073</v>
      </c>
      <c r="K13" s="1">
        <v>5.0999999999999996</v>
      </c>
      <c r="L13">
        <f t="shared" si="3"/>
        <v>0.94770450216327484</v>
      </c>
      <c r="M13">
        <f t="shared" si="0"/>
        <v>0.9509127505795183</v>
      </c>
      <c r="N13">
        <f t="shared" si="0"/>
        <v>0.8568487176190277</v>
      </c>
      <c r="O13">
        <f t="shared" si="0"/>
        <v>0.95137587881242858</v>
      </c>
      <c r="P13">
        <f t="shared" si="0"/>
        <v>0.93318042234320131</v>
      </c>
      <c r="Q13">
        <f t="shared" si="0"/>
        <v>0.8851752428158004</v>
      </c>
      <c r="S13" s="1">
        <v>5.0999999999999996</v>
      </c>
      <c r="T13">
        <f t="shared" si="4"/>
        <v>0.87143306239744023</v>
      </c>
      <c r="U13">
        <f t="shared" si="1"/>
        <v>0.8793204464172365</v>
      </c>
      <c r="V13">
        <f t="shared" si="1"/>
        <v>0.64806679827271763</v>
      </c>
      <c r="W13">
        <f t="shared" si="1"/>
        <v>0.88045903350571741</v>
      </c>
      <c r="X13">
        <f t="shared" si="1"/>
        <v>0.83572604092893776</v>
      </c>
      <c r="Y13">
        <f t="shared" si="1"/>
        <v>0.71770672423424575</v>
      </c>
      <c r="AA13" s="1">
        <v>5.0999999999999996</v>
      </c>
      <c r="AB13">
        <f t="shared" si="5"/>
        <v>0.54456252188860488</v>
      </c>
      <c r="AC13">
        <f t="shared" si="2"/>
        <v>0.5725029111819766</v>
      </c>
      <c r="AD13">
        <f t="shared" si="2"/>
        <v>-0.24669353449040332</v>
      </c>
      <c r="AE13">
        <f t="shared" si="2"/>
        <v>0.5765362594273159</v>
      </c>
      <c r="AF13">
        <f t="shared" si="2"/>
        <v>0.41807342514464962</v>
      </c>
    </row>
    <row r="14" spans="1:32" x14ac:dyDescent="0.2">
      <c r="A14" s="1">
        <v>5.2</v>
      </c>
      <c r="B14">
        <f>'NNBA-IT'!O14</f>
        <v>78.4201417788057</v>
      </c>
      <c r="C14">
        <f>'NNBA-IATP'!$O14</f>
        <v>61.177273819907974</v>
      </c>
      <c r="D14">
        <f>'NNBA-IAT'!$O14</f>
        <v>207.85081862805859</v>
      </c>
      <c r="E14">
        <f>'NNBA-IAP'!$O14</f>
        <v>88.162165971112572</v>
      </c>
      <c r="F14">
        <f>'NNBA-IA'!$O14</f>
        <v>88.14663736086591</v>
      </c>
      <c r="G14">
        <f>'NNBA-I'!$O14</f>
        <v>152.07323995521324</v>
      </c>
      <c r="H14">
        <f>FCFS!$O14</f>
        <v>1420.7211474334354</v>
      </c>
      <c r="I14">
        <f>FOFS!$O14</f>
        <v>574.73623894112643</v>
      </c>
      <c r="K14" s="1">
        <v>5.2</v>
      </c>
      <c r="L14">
        <f t="shared" si="3"/>
        <v>0.94480258006965456</v>
      </c>
      <c r="M14">
        <f t="shared" si="0"/>
        <v>0.95693928120206695</v>
      </c>
      <c r="N14">
        <f t="shared" si="0"/>
        <v>0.8537004823194575</v>
      </c>
      <c r="O14">
        <f t="shared" si="0"/>
        <v>0.93794548203186856</v>
      </c>
      <c r="P14">
        <f t="shared" si="0"/>
        <v>0.93795641212203762</v>
      </c>
      <c r="Q14">
        <f t="shared" si="0"/>
        <v>0.89296052907360679</v>
      </c>
      <c r="S14" s="1">
        <v>5.2</v>
      </c>
      <c r="T14">
        <f t="shared" si="4"/>
        <v>0.8635545551759809</v>
      </c>
      <c r="U14">
        <f t="shared" si="1"/>
        <v>0.8935559136959611</v>
      </c>
      <c r="V14">
        <f t="shared" si="1"/>
        <v>0.63835442322030089</v>
      </c>
      <c r="W14">
        <f t="shared" si="1"/>
        <v>0.84660412899395487</v>
      </c>
      <c r="X14">
        <f t="shared" si="1"/>
        <v>0.84663114766651204</v>
      </c>
      <c r="Y14">
        <f t="shared" si="1"/>
        <v>0.73540342569073502</v>
      </c>
      <c r="AA14" s="1">
        <v>5.2</v>
      </c>
      <c r="AB14">
        <f t="shared" si="5"/>
        <v>0.48432648767198588</v>
      </c>
      <c r="AC14">
        <f t="shared" si="2"/>
        <v>0.59771177468221781</v>
      </c>
      <c r="AD14">
        <f t="shared" si="2"/>
        <v>-0.36678102399391427</v>
      </c>
      <c r="AE14">
        <f t="shared" si="2"/>
        <v>0.42026509070841772</v>
      </c>
      <c r="AF14">
        <f t="shared" si="2"/>
        <v>0.42036720341576345</v>
      </c>
    </row>
    <row r="15" spans="1:32" x14ac:dyDescent="0.2">
      <c r="A15" s="1">
        <v>5.3</v>
      </c>
      <c r="B15">
        <f>'NNBA-IT'!O15</f>
        <v>69.49082123650625</v>
      </c>
      <c r="C15">
        <f>'NNBA-IATP'!$O15</f>
        <v>72.541271545038498</v>
      </c>
      <c r="D15">
        <f>'NNBA-IAT'!$O15</f>
        <v>210.59471500201803</v>
      </c>
      <c r="E15">
        <f>'NNBA-IAP'!$O15</f>
        <v>52.552510729507055</v>
      </c>
      <c r="F15">
        <f>'NNBA-IA'!$O15</f>
        <v>80.606124015202539</v>
      </c>
      <c r="G15">
        <f>'NNBA-I'!$O15</f>
        <v>129.67733907508952</v>
      </c>
      <c r="H15">
        <f>FCFS!$O15</f>
        <v>1476.1737916006891</v>
      </c>
      <c r="I15">
        <f>FOFS!$O15</f>
        <v>651.63586124399728</v>
      </c>
      <c r="K15" s="1">
        <v>5.3</v>
      </c>
      <c r="L15">
        <f t="shared" si="3"/>
        <v>0.9529250406477181</v>
      </c>
      <c r="M15">
        <f t="shared" si="0"/>
        <v>0.95085858321168382</v>
      </c>
      <c r="N15">
        <f t="shared" si="0"/>
        <v>0.85733745159256636</v>
      </c>
      <c r="O15">
        <f t="shared" si="0"/>
        <v>0.96439950971320132</v>
      </c>
      <c r="P15">
        <f t="shared" si="0"/>
        <v>0.94539523430517125</v>
      </c>
      <c r="Q15">
        <f t="shared" si="0"/>
        <v>0.91215306773975857</v>
      </c>
      <c r="S15" s="1">
        <v>5.3</v>
      </c>
      <c r="T15">
        <f t="shared" si="4"/>
        <v>0.89335942760448195</v>
      </c>
      <c r="U15">
        <f t="shared" si="1"/>
        <v>0.88867820839915945</v>
      </c>
      <c r="V15">
        <f t="shared" si="1"/>
        <v>0.67682147725881014</v>
      </c>
      <c r="W15">
        <f t="shared" si="1"/>
        <v>0.91935294870177597</v>
      </c>
      <c r="X15">
        <f t="shared" si="1"/>
        <v>0.87630189065819297</v>
      </c>
      <c r="Y15">
        <f t="shared" si="1"/>
        <v>0.80099723359679642</v>
      </c>
      <c r="AA15" s="1">
        <v>5.3</v>
      </c>
      <c r="AB15">
        <f t="shared" si="5"/>
        <v>0.46412517613221793</v>
      </c>
      <c r="AC15">
        <f t="shared" si="2"/>
        <v>0.4406017885435361</v>
      </c>
      <c r="AD15">
        <f t="shared" si="2"/>
        <v>-0.62399010115463116</v>
      </c>
      <c r="AE15">
        <f t="shared" si="2"/>
        <v>0.59474406936221469</v>
      </c>
      <c r="AF15">
        <f t="shared" si="2"/>
        <v>0.37841010164059852</v>
      </c>
    </row>
    <row r="16" spans="1:32" x14ac:dyDescent="0.2">
      <c r="A16" s="1">
        <v>5.4</v>
      </c>
      <c r="B16">
        <f>'NNBA-IT'!O16</f>
        <v>54.266017958595114</v>
      </c>
      <c r="C16">
        <f>'NNBA-IATP'!$O16</f>
        <v>55.878636784226487</v>
      </c>
      <c r="D16">
        <f>'NNBA-IAT'!$O16</f>
        <v>181.53317296290766</v>
      </c>
      <c r="E16">
        <f>'NNBA-IAP'!$O16</f>
        <v>50.672337755010908</v>
      </c>
      <c r="F16">
        <f>'NNBA-IA'!$O16</f>
        <v>87.697057068176704</v>
      </c>
      <c r="G16">
        <f>'NNBA-I'!$O16</f>
        <v>121.07972767161043</v>
      </c>
      <c r="H16">
        <f>FCFS!$O16</f>
        <v>1201.0149519744582</v>
      </c>
      <c r="I16">
        <f>FOFS!$O16</f>
        <v>538.95476336781553</v>
      </c>
      <c r="K16" s="1">
        <v>5.4</v>
      </c>
      <c r="L16">
        <f t="shared" si="3"/>
        <v>0.95481653424099155</v>
      </c>
      <c r="M16">
        <f t="shared" si="0"/>
        <v>0.95347382087761479</v>
      </c>
      <c r="N16">
        <f t="shared" si="0"/>
        <v>0.84885019735643696</v>
      </c>
      <c r="O16">
        <f t="shared" si="0"/>
        <v>0.95780873695893132</v>
      </c>
      <c r="P16">
        <f t="shared" si="0"/>
        <v>0.9269808781947273</v>
      </c>
      <c r="Q16">
        <f t="shared" si="0"/>
        <v>0.89918549517426372</v>
      </c>
      <c r="S16" s="1">
        <v>5.4</v>
      </c>
      <c r="T16">
        <f t="shared" si="4"/>
        <v>0.89931248103366201</v>
      </c>
      <c r="U16">
        <f t="shared" si="1"/>
        <v>0.89632035825223511</v>
      </c>
      <c r="V16">
        <f t="shared" si="1"/>
        <v>0.66317549207925197</v>
      </c>
      <c r="W16">
        <f t="shared" si="1"/>
        <v>0.90598035085844664</v>
      </c>
      <c r="X16">
        <f t="shared" si="1"/>
        <v>0.83728308379691063</v>
      </c>
      <c r="Y16">
        <f t="shared" si="1"/>
        <v>0.77534343158040098</v>
      </c>
      <c r="AA16" s="1">
        <v>5.4</v>
      </c>
      <c r="AB16">
        <f t="shared" si="5"/>
        <v>0.55181582415039676</v>
      </c>
      <c r="AC16">
        <f t="shared" si="2"/>
        <v>0.53849717158450172</v>
      </c>
      <c r="AD16">
        <f t="shared" si="2"/>
        <v>-0.4992862674357646</v>
      </c>
      <c r="AE16">
        <f t="shared" si="2"/>
        <v>0.58149610401798046</v>
      </c>
      <c r="AF16">
        <f t="shared" si="2"/>
        <v>0.27570817382389073</v>
      </c>
    </row>
    <row r="17" spans="1:32" x14ac:dyDescent="0.2">
      <c r="A17" s="1">
        <v>5.5</v>
      </c>
      <c r="B17">
        <f>'NNBA-IT'!O17</f>
        <v>58.48693854970589</v>
      </c>
      <c r="C17">
        <f>'NNBA-IATP'!$O17</f>
        <v>72.017115545012416</v>
      </c>
      <c r="D17">
        <f>'NNBA-IAT'!$O17</f>
        <v>126.45835309604756</v>
      </c>
      <c r="E17">
        <f>'NNBA-IAP'!$O17</f>
        <v>51.220358210850605</v>
      </c>
      <c r="F17">
        <f>'NNBA-IA'!$O17</f>
        <v>81.008003571976644</v>
      </c>
      <c r="G17">
        <f>'NNBA-I'!$O17</f>
        <v>141.92299267719204</v>
      </c>
      <c r="H17">
        <f>FCFS!$O17</f>
        <v>982.03905064788341</v>
      </c>
      <c r="I17">
        <f>FOFS!$O17</f>
        <v>464.9808249219094</v>
      </c>
      <c r="K17" s="1">
        <v>5.5</v>
      </c>
      <c r="L17">
        <f t="shared" si="3"/>
        <v>0.94044336779568982</v>
      </c>
      <c r="M17">
        <f t="shared" si="0"/>
        <v>0.92666573137035602</v>
      </c>
      <c r="N17">
        <f t="shared" si="0"/>
        <v>0.87122879379122575</v>
      </c>
      <c r="O17">
        <f t="shared" si="0"/>
        <v>0.94784284985708178</v>
      </c>
      <c r="P17">
        <f t="shared" si="0"/>
        <v>0.91751040498997172</v>
      </c>
      <c r="Q17">
        <f t="shared" si="0"/>
        <v>0.85548131453269527</v>
      </c>
      <c r="S17" s="1">
        <v>5.5</v>
      </c>
      <c r="T17">
        <f t="shared" si="4"/>
        <v>0.87421645062561792</v>
      </c>
      <c r="U17">
        <f t="shared" si="1"/>
        <v>0.84511809587608855</v>
      </c>
      <c r="V17">
        <f t="shared" si="1"/>
        <v>0.72803533754905814</v>
      </c>
      <c r="W17">
        <f t="shared" si="1"/>
        <v>0.88984414955293545</v>
      </c>
      <c r="X17">
        <f t="shared" si="1"/>
        <v>0.82578205545232664</v>
      </c>
      <c r="Y17">
        <f t="shared" si="1"/>
        <v>0.69477667664891962</v>
      </c>
      <c r="AA17" s="1">
        <v>5.5</v>
      </c>
      <c r="AB17">
        <f t="shared" si="5"/>
        <v>0.58789666532232643</v>
      </c>
      <c r="AC17">
        <f t="shared" si="2"/>
        <v>0.49256202827671886</v>
      </c>
      <c r="AD17">
        <f t="shared" si="2"/>
        <v>0.10896500482003824</v>
      </c>
      <c r="AE17">
        <f t="shared" si="2"/>
        <v>0.63909753279123138</v>
      </c>
      <c r="AF17">
        <f t="shared" si="2"/>
        <v>0.4292115601294309</v>
      </c>
    </row>
    <row r="18" spans="1:32" x14ac:dyDescent="0.2">
      <c r="A18" s="1">
        <v>5.6</v>
      </c>
      <c r="B18">
        <f>'NNBA-IT'!O18</f>
        <v>49.982347494594137</v>
      </c>
      <c r="C18">
        <f>'NNBA-IATP'!$O18</f>
        <v>57.073458660526519</v>
      </c>
      <c r="D18">
        <f>'NNBA-IAT'!$O18</f>
        <v>185.26734097134752</v>
      </c>
      <c r="E18">
        <f>'NNBA-IAP'!$O18</f>
        <v>45.465359413047921</v>
      </c>
      <c r="F18">
        <f>'NNBA-IA'!$O18</f>
        <v>72.608985241516123</v>
      </c>
      <c r="G18">
        <f>'NNBA-I'!$O18</f>
        <v>107.45066095021518</v>
      </c>
      <c r="H18">
        <f>FCFS!$O18</f>
        <v>1429.673775598008</v>
      </c>
      <c r="I18">
        <f>FOFS!$O18</f>
        <v>527.43774351967897</v>
      </c>
      <c r="K18" s="1">
        <v>5.6</v>
      </c>
      <c r="L18">
        <f t="shared" si="3"/>
        <v>0.9650393339042066</v>
      </c>
      <c r="M18">
        <f t="shared" si="3"/>
        <v>0.96007938339873822</v>
      </c>
      <c r="N18">
        <f t="shared" si="3"/>
        <v>0.87041285632181831</v>
      </c>
      <c r="O18">
        <f t="shared" si="3"/>
        <v>0.96819878759122469</v>
      </c>
      <c r="P18">
        <f t="shared" si="3"/>
        <v>0.94921289983713586</v>
      </c>
      <c r="Q18">
        <f t="shared" si="3"/>
        <v>0.92484253206276346</v>
      </c>
      <c r="S18" s="1">
        <v>5.6</v>
      </c>
      <c r="T18">
        <f t="shared" si="4"/>
        <v>0.90523555033992509</v>
      </c>
      <c r="U18">
        <f t="shared" si="4"/>
        <v>0.89179109883250696</v>
      </c>
      <c r="V18">
        <f t="shared" si="4"/>
        <v>0.64874083577138797</v>
      </c>
      <c r="W18">
        <f t="shared" si="4"/>
        <v>0.91379957166195569</v>
      </c>
      <c r="X18">
        <f t="shared" si="4"/>
        <v>0.86233638731088069</v>
      </c>
      <c r="Y18">
        <f t="shared" si="4"/>
        <v>0.79627802092209177</v>
      </c>
      <c r="AA18" s="1">
        <v>5.6</v>
      </c>
      <c r="AB18">
        <f t="shared" si="5"/>
        <v>0.53483443421765153</v>
      </c>
      <c r="AC18">
        <f t="shared" si="5"/>
        <v>0.46884032023804667</v>
      </c>
      <c r="AD18">
        <f t="shared" si="5"/>
        <v>-0.72420848166943275</v>
      </c>
      <c r="AE18">
        <f t="shared" si="5"/>
        <v>0.57687222199486277</v>
      </c>
      <c r="AF18">
        <f t="shared" si="5"/>
        <v>0.32425743499932641</v>
      </c>
    </row>
    <row r="19" spans="1:32" x14ac:dyDescent="0.2">
      <c r="A19" s="1">
        <v>5.7</v>
      </c>
      <c r="B19">
        <f>'NNBA-IT'!O19</f>
        <v>51.460827535677886</v>
      </c>
      <c r="C19">
        <f>'NNBA-IATP'!$O19</f>
        <v>55.139732182129158</v>
      </c>
      <c r="D19">
        <f>'NNBA-IAT'!$O19</f>
        <v>94.367496415890301</v>
      </c>
      <c r="E19">
        <f>'NNBA-IAP'!$O19</f>
        <v>45.091491761515847</v>
      </c>
      <c r="F19">
        <f>'NNBA-IA'!$O19</f>
        <v>68.396232431287942</v>
      </c>
      <c r="G19">
        <f>'NNBA-I'!$O19</f>
        <v>128.6345158348376</v>
      </c>
      <c r="H19">
        <f>FCFS!$O19</f>
        <v>1418.8966598345587</v>
      </c>
      <c r="I19">
        <f>FOFS!$O19</f>
        <v>582.45681461062645</v>
      </c>
      <c r="K19" s="1">
        <v>5.7</v>
      </c>
      <c r="L19">
        <f t="shared" si="3"/>
        <v>0.96373180021321769</v>
      </c>
      <c r="M19">
        <f t="shared" si="3"/>
        <v>0.96113900769309135</v>
      </c>
      <c r="N19">
        <f t="shared" si="3"/>
        <v>0.93349234014907501</v>
      </c>
      <c r="O19">
        <f t="shared" si="3"/>
        <v>0.96822073584500967</v>
      </c>
      <c r="P19">
        <f t="shared" si="3"/>
        <v>0.95179618476284045</v>
      </c>
      <c r="Q19">
        <f t="shared" si="3"/>
        <v>0.90934187141589562</v>
      </c>
      <c r="S19" s="1">
        <v>5.7</v>
      </c>
      <c r="T19">
        <f t="shared" si="4"/>
        <v>0.91164868150769318</v>
      </c>
      <c r="U19">
        <f t="shared" si="4"/>
        <v>0.90533249710712005</v>
      </c>
      <c r="V19">
        <f t="shared" si="4"/>
        <v>0.83798370274202194</v>
      </c>
      <c r="W19">
        <f t="shared" si="4"/>
        <v>0.9225839742442371</v>
      </c>
      <c r="X19">
        <f t="shared" si="4"/>
        <v>0.8825728694117676</v>
      </c>
      <c r="Y19">
        <f t="shared" si="4"/>
        <v>0.77915183991652659</v>
      </c>
      <c r="AA19" s="1">
        <v>5.7</v>
      </c>
      <c r="AB19">
        <f t="shared" si="5"/>
        <v>0.5999454174356138</v>
      </c>
      <c r="AC19">
        <f t="shared" si="5"/>
        <v>0.57134574787900061</v>
      </c>
      <c r="AD19">
        <f t="shared" si="5"/>
        <v>0.26639054997451073</v>
      </c>
      <c r="AE19">
        <f t="shared" si="5"/>
        <v>0.6494603997311903</v>
      </c>
      <c r="AF19">
        <f t="shared" si="5"/>
        <v>0.46829020199285853</v>
      </c>
    </row>
    <row r="20" spans="1:32" x14ac:dyDescent="0.2">
      <c r="A20" s="1">
        <v>5.8</v>
      </c>
      <c r="B20">
        <f>'NNBA-IT'!O20</f>
        <v>48.959363594228286</v>
      </c>
      <c r="C20">
        <f>'NNBA-IATP'!$O20</f>
        <v>49.050561651953409</v>
      </c>
      <c r="D20">
        <f>'NNBA-IAT'!$O20</f>
        <v>69.135649080053412</v>
      </c>
      <c r="E20">
        <f>'NNBA-IAP'!$O20</f>
        <v>42.376180210109318</v>
      </c>
      <c r="F20">
        <f>'NNBA-IA'!$O20</f>
        <v>67.564676629252972</v>
      </c>
      <c r="G20">
        <f>'NNBA-I'!$O20</f>
        <v>117.85413942638434</v>
      </c>
      <c r="H20">
        <f>FCFS!$O20</f>
        <v>1298.2742950058157</v>
      </c>
      <c r="I20">
        <f>FOFS!$O20</f>
        <v>552.64320215267526</v>
      </c>
      <c r="K20" s="1">
        <v>5.8</v>
      </c>
      <c r="L20">
        <f t="shared" si="3"/>
        <v>0.96228889088957204</v>
      </c>
      <c r="M20">
        <f t="shared" si="3"/>
        <v>0.9622186452888728</v>
      </c>
      <c r="N20">
        <f t="shared" si="3"/>
        <v>0.94674804134534329</v>
      </c>
      <c r="O20">
        <f t="shared" si="3"/>
        <v>0.96735960931128229</v>
      </c>
      <c r="P20">
        <f t="shared" si="3"/>
        <v>0.9479580879871381</v>
      </c>
      <c r="Q20">
        <f t="shared" si="3"/>
        <v>0.9092224656378517</v>
      </c>
      <c r="S20" s="1">
        <v>5.8</v>
      </c>
      <c r="T20">
        <f t="shared" si="4"/>
        <v>0.91140872917006832</v>
      </c>
      <c r="U20">
        <f t="shared" si="4"/>
        <v>0.91124370758404349</v>
      </c>
      <c r="V20">
        <f t="shared" si="4"/>
        <v>0.8749000280637601</v>
      </c>
      <c r="W20">
        <f t="shared" si="4"/>
        <v>0.92332090570363634</v>
      </c>
      <c r="X20">
        <f t="shared" si="4"/>
        <v>0.87774268032960023</v>
      </c>
      <c r="Y20">
        <f t="shared" si="4"/>
        <v>0.78674461394383444</v>
      </c>
      <c r="AA20" s="1">
        <v>5.8</v>
      </c>
      <c r="AB20">
        <f t="shared" si="5"/>
        <v>0.58457663148259675</v>
      </c>
      <c r="AC20">
        <f t="shared" si="5"/>
        <v>0.58380281006088841</v>
      </c>
      <c r="AD20">
        <f t="shared" si="5"/>
        <v>0.41337954342080735</v>
      </c>
      <c r="AE20">
        <f t="shared" si="5"/>
        <v>0.64043536852959759</v>
      </c>
      <c r="AF20">
        <f t="shared" si="5"/>
        <v>0.42670934633181767</v>
      </c>
    </row>
    <row r="21" spans="1:32" x14ac:dyDescent="0.2">
      <c r="A21" s="1">
        <v>5.9</v>
      </c>
      <c r="B21">
        <f>'NNBA-IT'!O21</f>
        <v>50.543986018674261</v>
      </c>
      <c r="C21">
        <f>'NNBA-IATP'!$O21</f>
        <v>50.012692156857241</v>
      </c>
      <c r="D21">
        <f>'NNBA-IAT'!$O21</f>
        <v>81.931102820527585</v>
      </c>
      <c r="E21">
        <f>'NNBA-IAP'!$O21</f>
        <v>39.333489693970513</v>
      </c>
      <c r="F21">
        <f>'NNBA-IA'!$O21</f>
        <v>59.213790629227681</v>
      </c>
      <c r="G21">
        <f>'NNBA-I'!$O21</f>
        <v>123.67001419144508</v>
      </c>
      <c r="H21">
        <f>FCFS!$O21</f>
        <v>1200.435155099932</v>
      </c>
      <c r="I21">
        <f>FOFS!$O21</f>
        <v>549.92976221260426</v>
      </c>
      <c r="K21" s="1">
        <v>5.9</v>
      </c>
      <c r="L21">
        <f t="shared" si="3"/>
        <v>0.95789528005411773</v>
      </c>
      <c r="M21">
        <f t="shared" si="3"/>
        <v>0.95833786444491975</v>
      </c>
      <c r="N21">
        <f t="shared" si="3"/>
        <v>0.93174883085316929</v>
      </c>
      <c r="O21">
        <f t="shared" si="3"/>
        <v>0.96723397384118082</v>
      </c>
      <c r="P21">
        <f t="shared" si="3"/>
        <v>0.95067306186622091</v>
      </c>
      <c r="Q21">
        <f t="shared" si="3"/>
        <v>0.89697901326361107</v>
      </c>
      <c r="S21" s="1">
        <v>5.9</v>
      </c>
      <c r="T21">
        <f t="shared" si="4"/>
        <v>0.90809010624317898</v>
      </c>
      <c r="U21">
        <f t="shared" si="4"/>
        <v>0.90905621846027274</v>
      </c>
      <c r="V21">
        <f t="shared" si="4"/>
        <v>0.85101533241102734</v>
      </c>
      <c r="W21">
        <f t="shared" si="4"/>
        <v>0.92847543014272416</v>
      </c>
      <c r="X21">
        <f t="shared" si="4"/>
        <v>0.89232481182508638</v>
      </c>
      <c r="Y21">
        <f t="shared" si="4"/>
        <v>0.77511671000698823</v>
      </c>
      <c r="AA21" s="1">
        <v>5.9</v>
      </c>
      <c r="AB21">
        <f t="shared" si="5"/>
        <v>0.59129958584438602</v>
      </c>
      <c r="AC21">
        <f t="shared" si="5"/>
        <v>0.59559564633480178</v>
      </c>
      <c r="AD21">
        <f t="shared" si="5"/>
        <v>0.33750227687614187</v>
      </c>
      <c r="AE21">
        <f t="shared" si="5"/>
        <v>0.68194804576410062</v>
      </c>
      <c r="AF21">
        <f t="shared" si="5"/>
        <v>0.52119524675106066</v>
      </c>
    </row>
    <row r="22" spans="1:32" x14ac:dyDescent="0.2">
      <c r="A22" s="1">
        <v>6</v>
      </c>
      <c r="B22">
        <f>'NNBA-IT'!O22</f>
        <v>43.826383564689813</v>
      </c>
      <c r="C22">
        <f>'NNBA-IATP'!$O22</f>
        <v>58.129607092545221</v>
      </c>
      <c r="D22">
        <f>'NNBA-IAT'!$O22</f>
        <v>85.814877420164947</v>
      </c>
      <c r="E22">
        <f>'NNBA-IAP'!$O22</f>
        <v>37.135712715326584</v>
      </c>
      <c r="F22">
        <f>'NNBA-IA'!$O22</f>
        <v>61.409524509214883</v>
      </c>
      <c r="G22">
        <f>'NNBA-I'!$O22</f>
        <v>113.97746226730098</v>
      </c>
      <c r="H22">
        <f>FCFS!$O22</f>
        <v>1266.746999054089</v>
      </c>
      <c r="I22">
        <f>FOFS!$O22</f>
        <v>552.50870681243748</v>
      </c>
      <c r="K22" s="1">
        <v>6</v>
      </c>
      <c r="L22">
        <f t="shared" si="3"/>
        <v>0.9654024176908127</v>
      </c>
      <c r="M22">
        <f t="shared" si="3"/>
        <v>0.95411111521404668</v>
      </c>
      <c r="N22">
        <f t="shared" si="3"/>
        <v>0.93225570892668774</v>
      </c>
      <c r="O22">
        <f t="shared" si="3"/>
        <v>0.97068419128440264</v>
      </c>
      <c r="P22">
        <f t="shared" si="3"/>
        <v>0.95152187093786611</v>
      </c>
      <c r="Q22">
        <f t="shared" si="3"/>
        <v>0.91002349928406323</v>
      </c>
      <c r="S22" s="1">
        <v>6</v>
      </c>
      <c r="T22">
        <f t="shared" si="4"/>
        <v>0.92067747888076679</v>
      </c>
      <c r="U22">
        <f t="shared" si="4"/>
        <v>0.89478969946390596</v>
      </c>
      <c r="V22">
        <f t="shared" si="4"/>
        <v>0.84468140255154944</v>
      </c>
      <c r="W22">
        <f t="shared" si="4"/>
        <v>0.93278709953808348</v>
      </c>
      <c r="X22">
        <f t="shared" si="4"/>
        <v>0.88885329090377241</v>
      </c>
      <c r="Y22">
        <f t="shared" si="4"/>
        <v>0.79370920157101987</v>
      </c>
      <c r="AA22" s="1">
        <v>6</v>
      </c>
      <c r="AB22">
        <f t="shared" si="5"/>
        <v>0.61548201992857332</v>
      </c>
      <c r="AC22">
        <f t="shared" si="5"/>
        <v>0.48999033724562896</v>
      </c>
      <c r="AD22">
        <f t="shared" si="5"/>
        <v>0.24708906732007141</v>
      </c>
      <c r="AE22">
        <f t="shared" si="5"/>
        <v>0.67418372038995245</v>
      </c>
      <c r="AF22">
        <f t="shared" si="5"/>
        <v>0.46121344266117537</v>
      </c>
    </row>
    <row r="23" spans="1:32" x14ac:dyDescent="0.2">
      <c r="A23" s="1">
        <v>6.1</v>
      </c>
      <c r="B23">
        <f>'NNBA-IT'!O23</f>
        <v>45.198091295394519</v>
      </c>
      <c r="C23">
        <f>'NNBA-IATP'!$O23</f>
        <v>47.825132499820498</v>
      </c>
      <c r="D23">
        <f>'NNBA-IAT'!$O23</f>
        <v>56.063990735743914</v>
      </c>
      <c r="E23">
        <f>'NNBA-IAP'!$O23</f>
        <v>34.591485635579879</v>
      </c>
      <c r="F23">
        <f>'NNBA-IA'!$O23</f>
        <v>55.600609709750231</v>
      </c>
      <c r="G23">
        <f>'NNBA-I'!$O23</f>
        <v>109.66045533712844</v>
      </c>
      <c r="H23">
        <f>FCFS!$O23</f>
        <v>850.8343915480591</v>
      </c>
      <c r="I23">
        <f>FOFS!$O23</f>
        <v>443.34582649019683</v>
      </c>
      <c r="K23" s="1">
        <v>6.1</v>
      </c>
      <c r="L23">
        <f t="shared" si="3"/>
        <v>0.94687792155044603</v>
      </c>
      <c r="M23">
        <f t="shared" si="3"/>
        <v>0.94379031574781014</v>
      </c>
      <c r="N23">
        <f t="shared" si="3"/>
        <v>0.93410704680879464</v>
      </c>
      <c r="O23">
        <f t="shared" si="3"/>
        <v>0.95934404394180395</v>
      </c>
      <c r="P23">
        <f t="shared" si="3"/>
        <v>0.93465166633827867</v>
      </c>
      <c r="Q23">
        <f t="shared" si="3"/>
        <v>0.8711142186699744</v>
      </c>
      <c r="S23" s="1">
        <v>6.1</v>
      </c>
      <c r="T23">
        <f t="shared" si="4"/>
        <v>0.89805229102253892</v>
      </c>
      <c r="U23">
        <f t="shared" si="4"/>
        <v>0.89212680115106946</v>
      </c>
      <c r="V23">
        <f t="shared" si="4"/>
        <v>0.8735434340736179</v>
      </c>
      <c r="W23">
        <f t="shared" si="4"/>
        <v>0.92197629126357694</v>
      </c>
      <c r="X23">
        <f t="shared" si="4"/>
        <v>0.87458862497946699</v>
      </c>
      <c r="Y23">
        <f t="shared" si="4"/>
        <v>0.75265255972911871</v>
      </c>
      <c r="AA23" s="1">
        <v>6.1</v>
      </c>
      <c r="AB23">
        <f t="shared" si="5"/>
        <v>0.58783600563719784</v>
      </c>
      <c r="AC23">
        <f t="shared" si="5"/>
        <v>0.56387986578396021</v>
      </c>
      <c r="AD23">
        <f t="shared" si="5"/>
        <v>0.48874924362308414</v>
      </c>
      <c r="AE23">
        <f t="shared" si="5"/>
        <v>0.68455825275177362</v>
      </c>
      <c r="AF23">
        <f t="shared" si="5"/>
        <v>0.49297484185326762</v>
      </c>
    </row>
    <row r="24" spans="1:32" x14ac:dyDescent="0.2">
      <c r="A24" s="1">
        <v>6.2</v>
      </c>
      <c r="B24">
        <f>'NNBA-IT'!O24</f>
        <v>48.725029590765082</v>
      </c>
      <c r="C24">
        <f>'NNBA-IATP'!$O24</f>
        <v>43.034498980883406</v>
      </c>
      <c r="D24">
        <f>'NNBA-IAT'!$O24</f>
        <v>62.963767264328233</v>
      </c>
      <c r="E24">
        <f>'NNBA-IAP'!$O24</f>
        <v>38.624507888811642</v>
      </c>
      <c r="F24">
        <f>'NNBA-IA'!$O24</f>
        <v>49.856810965597923</v>
      </c>
      <c r="G24">
        <f>'NNBA-I'!$O24</f>
        <v>75.106642599273556</v>
      </c>
      <c r="H24">
        <f>FCFS!$O24</f>
        <v>567.03311851705143</v>
      </c>
      <c r="I24">
        <f>FOFS!$O24</f>
        <v>288.71059350619754</v>
      </c>
      <c r="K24" s="1">
        <v>6.2</v>
      </c>
      <c r="L24">
        <f t="shared" si="3"/>
        <v>0.91407022270904648</v>
      </c>
      <c r="M24">
        <f t="shared" si="3"/>
        <v>0.92410584571597765</v>
      </c>
      <c r="N24">
        <f t="shared" si="3"/>
        <v>0.88895927731876423</v>
      </c>
      <c r="O24">
        <f t="shared" si="3"/>
        <v>0.93188315350993001</v>
      </c>
      <c r="P24">
        <f t="shared" si="3"/>
        <v>0.91207425221301486</v>
      </c>
      <c r="Q24">
        <f t="shared" si="3"/>
        <v>0.86754452227464562</v>
      </c>
      <c r="S24" s="1">
        <v>6.2</v>
      </c>
      <c r="T24">
        <f t="shared" si="4"/>
        <v>0.83123227658870391</v>
      </c>
      <c r="U24">
        <f t="shared" si="4"/>
        <v>0.85094243180252538</v>
      </c>
      <c r="V24">
        <f t="shared" si="4"/>
        <v>0.78191390035372355</v>
      </c>
      <c r="W24">
        <f t="shared" si="4"/>
        <v>0.8662172128159803</v>
      </c>
      <c r="X24">
        <f t="shared" si="4"/>
        <v>0.82731215242184142</v>
      </c>
      <c r="Y24">
        <f t="shared" si="4"/>
        <v>0.73985491253662194</v>
      </c>
      <c r="AA24" s="1">
        <v>6.2</v>
      </c>
      <c r="AB24">
        <f t="shared" si="5"/>
        <v>0.35125538961002156</v>
      </c>
      <c r="AC24">
        <f t="shared" si="5"/>
        <v>0.42702139928566529</v>
      </c>
      <c r="AD24">
        <f t="shared" si="5"/>
        <v>0.16167511840108229</v>
      </c>
      <c r="AE24">
        <f t="shared" si="5"/>
        <v>0.48573779159734104</v>
      </c>
      <c r="AF24">
        <f t="shared" si="5"/>
        <v>0.33618639789817811</v>
      </c>
    </row>
    <row r="25" spans="1:32" x14ac:dyDescent="0.2">
      <c r="A25" s="1">
        <v>6.3</v>
      </c>
      <c r="B25">
        <f>'NNBA-IT'!O25</f>
        <v>43.052379771588313</v>
      </c>
      <c r="C25">
        <f>'NNBA-IATP'!$O25</f>
        <v>50.365007945804585</v>
      </c>
      <c r="D25">
        <f>'NNBA-IAT'!$O25</f>
        <v>71.825241768216017</v>
      </c>
      <c r="E25">
        <f>'NNBA-IAP'!$O25</f>
        <v>33.441541070966331</v>
      </c>
      <c r="F25">
        <f>'NNBA-IA'!$O25</f>
        <v>52.811277852730079</v>
      </c>
      <c r="G25">
        <f>'NNBA-I'!$O25</f>
        <v>58.486782239790436</v>
      </c>
      <c r="H25">
        <f>FCFS!$O25</f>
        <v>1087.7486377532302</v>
      </c>
      <c r="I25">
        <f>FOFS!$O25</f>
        <v>509.96986030509754</v>
      </c>
      <c r="K25" s="1">
        <v>6.3</v>
      </c>
      <c r="L25">
        <f t="shared" si="3"/>
        <v>0.960420653929281</v>
      </c>
      <c r="M25">
        <f t="shared" si="3"/>
        <v>0.95369793516833568</v>
      </c>
      <c r="N25">
        <f t="shared" si="3"/>
        <v>0.93396889752344547</v>
      </c>
      <c r="O25">
        <f t="shared" si="3"/>
        <v>0.96925618666823554</v>
      </c>
      <c r="P25">
        <f t="shared" si="3"/>
        <v>0.95144900575392777</v>
      </c>
      <c r="Q25">
        <f t="shared" si="3"/>
        <v>0.9462313440717367</v>
      </c>
      <c r="S25" s="1">
        <v>6.3</v>
      </c>
      <c r="T25">
        <f t="shared" si="4"/>
        <v>0.9155785799854298</v>
      </c>
      <c r="U25">
        <f t="shared" si="4"/>
        <v>0.90123924595137272</v>
      </c>
      <c r="V25">
        <f t="shared" si="4"/>
        <v>0.85915786920182802</v>
      </c>
      <c r="W25">
        <f t="shared" si="4"/>
        <v>0.93442447549555308</v>
      </c>
      <c r="X25">
        <f t="shared" si="4"/>
        <v>0.89644235480674306</v>
      </c>
      <c r="Y25">
        <f t="shared" si="4"/>
        <v>0.88531325713092179</v>
      </c>
      <c r="AA25" s="1">
        <v>6.3</v>
      </c>
      <c r="AB25">
        <f t="shared" si="5"/>
        <v>0.26389556541036041</v>
      </c>
      <c r="AC25">
        <f t="shared" si="5"/>
        <v>0.13886512444277277</v>
      </c>
      <c r="AD25">
        <f t="shared" si="5"/>
        <v>-0.22805938397737666</v>
      </c>
      <c r="AE25">
        <f t="shared" si="5"/>
        <v>0.42822053478922667</v>
      </c>
      <c r="AF25">
        <f t="shared" si="5"/>
        <v>9.7039094470803861E-2</v>
      </c>
    </row>
    <row r="26" spans="1:32" x14ac:dyDescent="0.2">
      <c r="A26" s="1">
        <v>6.4</v>
      </c>
      <c r="B26">
        <f>'NNBA-IT'!O26</f>
        <v>38.115062085717661</v>
      </c>
      <c r="C26">
        <f>'NNBA-IATP'!$O26</f>
        <v>39.409414751826759</v>
      </c>
      <c r="D26">
        <f>'NNBA-IAT'!$O26</f>
        <v>69.755098404338625</v>
      </c>
      <c r="E26">
        <f>'NNBA-IAP'!$O26</f>
        <v>29.950938913833635</v>
      </c>
      <c r="F26">
        <f>'NNBA-IA'!$O26</f>
        <v>54.224565932174471</v>
      </c>
      <c r="G26">
        <f>'NNBA-I'!$O26</f>
        <v>58.619010945509842</v>
      </c>
      <c r="H26">
        <f>FCFS!$O26</f>
        <v>130.95924494168509</v>
      </c>
      <c r="I26">
        <f>FOFS!$O26</f>
        <v>233.10790545495476</v>
      </c>
      <c r="K26" s="1">
        <v>6.4</v>
      </c>
      <c r="L26">
        <f t="shared" si="3"/>
        <v>0.70895478129329526</v>
      </c>
      <c r="M26">
        <f t="shared" si="3"/>
        <v>0.69907115172070977</v>
      </c>
      <c r="N26">
        <f t="shared" si="3"/>
        <v>0.46735262229558583</v>
      </c>
      <c r="O26">
        <f t="shared" si="3"/>
        <v>0.77129572694794846</v>
      </c>
      <c r="P26">
        <f t="shared" si="3"/>
        <v>0.58594319968536657</v>
      </c>
      <c r="Q26">
        <f t="shared" si="3"/>
        <v>0.55238737844271835</v>
      </c>
      <c r="S26" s="1">
        <v>6.4</v>
      </c>
      <c r="T26">
        <f t="shared" si="4"/>
        <v>0.83649176542799442</v>
      </c>
      <c r="U26">
        <f t="shared" si="4"/>
        <v>0.83093917525057026</v>
      </c>
      <c r="V26">
        <f t="shared" si="4"/>
        <v>0.70076047713526413</v>
      </c>
      <c r="W26">
        <f t="shared" si="4"/>
        <v>0.87151470107640228</v>
      </c>
      <c r="X26">
        <f t="shared" si="4"/>
        <v>0.76738426855861097</v>
      </c>
      <c r="Y26">
        <f t="shared" si="4"/>
        <v>0.74853271993884718</v>
      </c>
      <c r="AA26" s="1">
        <v>6.4</v>
      </c>
      <c r="AB26">
        <f t="shared" si="5"/>
        <v>0.34978326193275294</v>
      </c>
      <c r="AC26">
        <f t="shared" si="5"/>
        <v>0.32770249589403078</v>
      </c>
      <c r="AD26">
        <f t="shared" si="5"/>
        <v>-0.18997399101770066</v>
      </c>
      <c r="AE26">
        <f t="shared" si="5"/>
        <v>0.4890575867669455</v>
      </c>
      <c r="AF26">
        <f t="shared" si="5"/>
        <v>7.4966208785410784E-2</v>
      </c>
    </row>
    <row r="27" spans="1:32" x14ac:dyDescent="0.2">
      <c r="A27" s="1">
        <v>6.5</v>
      </c>
      <c r="B27">
        <f>'NNBA-IT'!O27</f>
        <v>45.27258217240162</v>
      </c>
      <c r="C27">
        <f>'NNBA-IATP'!$O27</f>
        <v>47.594955344749351</v>
      </c>
      <c r="D27">
        <f>'NNBA-IAT'!$O27</f>
        <v>48.69823759502961</v>
      </c>
      <c r="E27">
        <f>'NNBA-IAP'!$O27</f>
        <v>28.369542949334015</v>
      </c>
      <c r="F27">
        <f>'NNBA-IA'!$O27</f>
        <v>53.065782016714508</v>
      </c>
      <c r="G27">
        <f>'NNBA-I'!$O27</f>
        <v>95.637136719368016</v>
      </c>
      <c r="H27">
        <f>FCFS!$O27</f>
        <v>132.36792592738868</v>
      </c>
      <c r="I27">
        <f>FOFS!$O27</f>
        <v>68.507367605340988</v>
      </c>
      <c r="K27" s="1">
        <v>6.5</v>
      </c>
      <c r="L27">
        <f t="shared" si="3"/>
        <v>0.65797921320277986</v>
      </c>
      <c r="M27">
        <f t="shared" si="3"/>
        <v>0.64043438007136344</v>
      </c>
      <c r="N27">
        <f t="shared" si="3"/>
        <v>0.63209941340515252</v>
      </c>
      <c r="O27">
        <f t="shared" si="3"/>
        <v>0.78567660745174539</v>
      </c>
      <c r="P27">
        <f t="shared" si="3"/>
        <v>0.59910392457290518</v>
      </c>
      <c r="Q27">
        <f t="shared" si="3"/>
        <v>0.27749010155352583</v>
      </c>
      <c r="S27" s="1">
        <v>6.5</v>
      </c>
      <c r="T27">
        <f t="shared" si="4"/>
        <v>0.33915746940958119</v>
      </c>
      <c r="U27">
        <f t="shared" si="4"/>
        <v>0.30525785753532964</v>
      </c>
      <c r="V27">
        <f t="shared" si="4"/>
        <v>0.28915327946080671</v>
      </c>
      <c r="W27">
        <f t="shared" si="4"/>
        <v>0.58589062839538641</v>
      </c>
      <c r="X27">
        <f t="shared" si="4"/>
        <v>0.22540036390805096</v>
      </c>
      <c r="Y27">
        <f t="shared" si="4"/>
        <v>-0.3960124299377098</v>
      </c>
      <c r="AA27" s="1">
        <v>6.5</v>
      </c>
      <c r="AB27">
        <f t="shared" si="5"/>
        <v>0.52662131337906093</v>
      </c>
      <c r="AC27">
        <f t="shared" si="5"/>
        <v>0.50233814000089538</v>
      </c>
      <c r="AD27">
        <f t="shared" si="5"/>
        <v>0.49080201200578755</v>
      </c>
      <c r="AE27">
        <f t="shared" si="5"/>
        <v>0.70336269024259968</v>
      </c>
      <c r="AF27">
        <f t="shared" si="5"/>
        <v>0.44513414101440935</v>
      </c>
    </row>
    <row r="28" spans="1:32" x14ac:dyDescent="0.2">
      <c r="A28" s="1">
        <v>6.6</v>
      </c>
      <c r="B28">
        <f>'NNBA-IT'!O28</f>
        <v>40.979378537902228</v>
      </c>
      <c r="C28">
        <f>'NNBA-IATP'!$O28</f>
        <v>39.468305411055226</v>
      </c>
      <c r="D28">
        <f>'NNBA-IAT'!$O28</f>
        <v>60.381437166350295</v>
      </c>
      <c r="E28">
        <f>'NNBA-IAP'!$O28</f>
        <v>28.615867083422298</v>
      </c>
      <c r="F28">
        <f>'NNBA-IA'!$O28</f>
        <v>46.840346885910058</v>
      </c>
      <c r="G28">
        <f>'NNBA-I'!$O28</f>
        <v>31.574299928724503</v>
      </c>
      <c r="H28">
        <f>FCFS!$O28</f>
        <v>404.51546036097483</v>
      </c>
      <c r="I28">
        <f>FOFS!$O28</f>
        <v>297.86652612583646</v>
      </c>
      <c r="K28" s="1">
        <v>6.6</v>
      </c>
      <c r="L28">
        <f t="shared" si="3"/>
        <v>0.89869514875566503</v>
      </c>
      <c r="M28">
        <f t="shared" si="3"/>
        <v>0.9024306626603712</v>
      </c>
      <c r="N28">
        <f t="shared" si="3"/>
        <v>0.85073144766217812</v>
      </c>
      <c r="O28">
        <f t="shared" si="3"/>
        <v>0.92925890383055687</v>
      </c>
      <c r="P28">
        <f t="shared" si="3"/>
        <v>0.88420628758141551</v>
      </c>
      <c r="Q28">
        <f t="shared" si="3"/>
        <v>0.92194538151756</v>
      </c>
      <c r="S28" s="1">
        <v>6.6</v>
      </c>
      <c r="T28">
        <f t="shared" si="4"/>
        <v>0.86242368663946445</v>
      </c>
      <c r="U28">
        <f t="shared" si="4"/>
        <v>0.86749667401572517</v>
      </c>
      <c r="V28">
        <f t="shared" si="4"/>
        <v>0.79728693266848794</v>
      </c>
      <c r="W28">
        <f t="shared" si="4"/>
        <v>0.9039305709989941</v>
      </c>
      <c r="X28">
        <f t="shared" si="4"/>
        <v>0.84274719454000702</v>
      </c>
      <c r="Y28">
        <f t="shared" si="4"/>
        <v>0.89399849543555077</v>
      </c>
      <c r="AA28" s="1">
        <v>6.6</v>
      </c>
      <c r="AB28">
        <f t="shared" si="5"/>
        <v>-0.29787132669318567</v>
      </c>
      <c r="AC28">
        <f t="shared" si="5"/>
        <v>-0.25001363451131359</v>
      </c>
      <c r="AD28">
        <f t="shared" si="5"/>
        <v>-0.91236028360580357</v>
      </c>
      <c r="AE28">
        <f t="shared" si="5"/>
        <v>9.3697496127563895E-2</v>
      </c>
      <c r="AF28">
        <f t="shared" si="5"/>
        <v>-0.48349597589327303</v>
      </c>
    </row>
    <row r="29" spans="1:32" x14ac:dyDescent="0.2">
      <c r="A29" s="1">
        <v>6.7</v>
      </c>
      <c r="B29">
        <f>'NNBA-IT'!O29</f>
        <v>36.695081396476127</v>
      </c>
      <c r="C29">
        <f>'NNBA-IATP'!$O29</f>
        <v>41.690705367844217</v>
      </c>
      <c r="D29">
        <f>'NNBA-IAT'!$O29</f>
        <v>39.561764124758099</v>
      </c>
      <c r="E29">
        <f>'NNBA-IAP'!$O29</f>
        <v>30.616360820737732</v>
      </c>
      <c r="F29">
        <f>'NNBA-IA'!$O29</f>
        <v>46.645268175760783</v>
      </c>
      <c r="G29">
        <f>'NNBA-I'!$O29</f>
        <v>64.447934001238579</v>
      </c>
      <c r="H29">
        <f>FCFS!$O29</f>
        <v>63.947752762029928</v>
      </c>
      <c r="I29">
        <f>FOFS!$O29</f>
        <v>109.47240903238337</v>
      </c>
      <c r="K29" s="1">
        <v>6.7</v>
      </c>
      <c r="L29">
        <f t="shared" si="3"/>
        <v>0.42617090028119864</v>
      </c>
      <c r="M29">
        <f t="shared" si="3"/>
        <v>0.34805050111786279</v>
      </c>
      <c r="N29">
        <f t="shared" si="3"/>
        <v>0.38134238630745798</v>
      </c>
      <c r="O29">
        <f t="shared" si="3"/>
        <v>0.52122851080207588</v>
      </c>
      <c r="P29">
        <f t="shared" si="3"/>
        <v>0.2705722068241746</v>
      </c>
      <c r="Q29">
        <f t="shared" si="3"/>
        <v>-7.8217172239028517E-3</v>
      </c>
      <c r="S29" s="1">
        <v>6.7</v>
      </c>
      <c r="T29">
        <f t="shared" si="4"/>
        <v>0.66480064044611242</v>
      </c>
      <c r="U29">
        <f t="shared" si="4"/>
        <v>0.61916700530896729</v>
      </c>
      <c r="V29">
        <f t="shared" si="4"/>
        <v>0.63861429126808367</v>
      </c>
      <c r="W29">
        <f t="shared" si="4"/>
        <v>0.72032806173397523</v>
      </c>
      <c r="X29">
        <f t="shared" si="4"/>
        <v>0.57390845247625355</v>
      </c>
      <c r="Y29">
        <f t="shared" si="4"/>
        <v>0.41128605307138133</v>
      </c>
      <c r="AA29" s="1">
        <v>6.7</v>
      </c>
      <c r="AB29">
        <f t="shared" si="5"/>
        <v>0.43062439525569723</v>
      </c>
      <c r="AC29">
        <f t="shared" si="5"/>
        <v>0.35311028950838064</v>
      </c>
      <c r="AD29">
        <f t="shared" si="5"/>
        <v>0.38614379595166248</v>
      </c>
      <c r="AE29">
        <f t="shared" si="5"/>
        <v>0.52494426244680958</v>
      </c>
      <c r="AF29">
        <f t="shared" si="5"/>
        <v>0.27623330524661438</v>
      </c>
    </row>
    <row r="30" spans="1:32" x14ac:dyDescent="0.2">
      <c r="A30" s="1">
        <v>6.8</v>
      </c>
      <c r="B30">
        <f>'NNBA-IT'!O30</f>
        <v>36.595610644610971</v>
      </c>
      <c r="C30">
        <f>'NNBA-IATP'!$O30</f>
        <v>38.441094314887692</v>
      </c>
      <c r="D30">
        <f>'NNBA-IAT'!$O30</f>
        <v>38.321665911169362</v>
      </c>
      <c r="E30">
        <f>'NNBA-IAP'!$O30</f>
        <v>29.19980407567289</v>
      </c>
      <c r="F30">
        <f>'NNBA-IA'!$O30</f>
        <v>47.536465420388794</v>
      </c>
      <c r="G30">
        <f>'NNBA-I'!$O30</f>
        <v>60.799404681543173</v>
      </c>
      <c r="H30">
        <f>FCFS!$O30</f>
        <v>112.22081345687297</v>
      </c>
      <c r="I30">
        <f>FOFS!$O30</f>
        <v>121.51097866060779</v>
      </c>
      <c r="K30" s="1">
        <v>6.8</v>
      </c>
      <c r="L30">
        <f t="shared" si="3"/>
        <v>0.67389640551237984</v>
      </c>
      <c r="M30">
        <f t="shared" si="3"/>
        <v>0.6574512950785123</v>
      </c>
      <c r="N30">
        <f t="shared" si="3"/>
        <v>0.65851552193660967</v>
      </c>
      <c r="O30">
        <f t="shared" si="3"/>
        <v>0.73980045968126473</v>
      </c>
      <c r="P30">
        <f t="shared" si="3"/>
        <v>0.57640241630704903</v>
      </c>
      <c r="Q30">
        <f t="shared" si="3"/>
        <v>0.45821632539752805</v>
      </c>
      <c r="S30" s="1">
        <v>6.8</v>
      </c>
      <c r="T30">
        <f t="shared" si="4"/>
        <v>0.69882877211592431</v>
      </c>
      <c r="U30">
        <f t="shared" si="4"/>
        <v>0.68364097846452643</v>
      </c>
      <c r="V30">
        <f t="shared" si="4"/>
        <v>0.68462383947868966</v>
      </c>
      <c r="W30">
        <f t="shared" si="4"/>
        <v>0.75969410832225426</v>
      </c>
      <c r="X30">
        <f t="shared" si="4"/>
        <v>0.60878872062118061</v>
      </c>
      <c r="Y30">
        <f t="shared" si="4"/>
        <v>0.49963858943674599</v>
      </c>
      <c r="AA30" s="1">
        <v>6.8</v>
      </c>
      <c r="AB30">
        <f t="shared" si="5"/>
        <v>0.39809261560549009</v>
      </c>
      <c r="AC30">
        <f t="shared" si="5"/>
        <v>0.3677389685600454</v>
      </c>
      <c r="AD30">
        <f t="shared" si="5"/>
        <v>0.36970327074925063</v>
      </c>
      <c r="AE30">
        <f t="shared" si="5"/>
        <v>0.51973536207111826</v>
      </c>
      <c r="AF30">
        <f t="shared" si="5"/>
        <v>0.21814258430034594</v>
      </c>
    </row>
    <row r="31" spans="1:32" x14ac:dyDescent="0.2">
      <c r="A31" s="1">
        <v>6.9</v>
      </c>
      <c r="B31">
        <f>'NNBA-IT'!O31</f>
        <v>40.165353599178957</v>
      </c>
      <c r="C31">
        <f>'NNBA-IATP'!$O31</f>
        <v>41.684723686052806</v>
      </c>
      <c r="D31">
        <f>'NNBA-IAT'!$O31</f>
        <v>50.523728047502573</v>
      </c>
      <c r="E31">
        <f>'NNBA-IAP'!$O31</f>
        <v>29.106800786670178</v>
      </c>
      <c r="F31">
        <f>'NNBA-IA'!$O31</f>
        <v>39.907955651236506</v>
      </c>
      <c r="G31">
        <f>'NNBA-I'!$O31</f>
        <v>40.684585637710242</v>
      </c>
      <c r="H31">
        <f>FCFS!$O31</f>
        <v>223.33009475289438</v>
      </c>
      <c r="I31">
        <f>FOFS!$O31</f>
        <v>126.60899645019393</v>
      </c>
      <c r="K31" s="1">
        <v>6.9</v>
      </c>
      <c r="L31">
        <f t="shared" si="3"/>
        <v>0.82015252515062831</v>
      </c>
      <c r="M31">
        <f t="shared" si="3"/>
        <v>0.81334927685328184</v>
      </c>
      <c r="N31">
        <f t="shared" si="3"/>
        <v>0.77377107145633461</v>
      </c>
      <c r="O31">
        <f t="shared" si="3"/>
        <v>0.86966915131220601</v>
      </c>
      <c r="P31">
        <f t="shared" si="3"/>
        <v>0.82130506998891917</v>
      </c>
      <c r="Q31">
        <f t="shared" si="3"/>
        <v>0.81782757186072008</v>
      </c>
      <c r="S31" s="1">
        <v>6.9</v>
      </c>
      <c r="T31">
        <f t="shared" si="4"/>
        <v>0.68276066689321402</v>
      </c>
      <c r="U31">
        <f t="shared" si="4"/>
        <v>0.67076017617396611</v>
      </c>
      <c r="V31">
        <f t="shared" si="4"/>
        <v>0.60094677736919078</v>
      </c>
      <c r="W31">
        <f t="shared" si="4"/>
        <v>0.77010479821534361</v>
      </c>
      <c r="X31">
        <f t="shared" si="4"/>
        <v>0.68479368156957399</v>
      </c>
      <c r="Y31">
        <f t="shared" si="4"/>
        <v>0.67865959940915455</v>
      </c>
      <c r="AA31" s="1">
        <v>6.9</v>
      </c>
      <c r="AB31">
        <f t="shared" si="5"/>
        <v>1.2762377455554396E-2</v>
      </c>
      <c r="AC31">
        <f t="shared" si="5"/>
        <v>-2.4582726668243193E-2</v>
      </c>
      <c r="AD31">
        <f t="shared" si="5"/>
        <v>-0.24183956295901174</v>
      </c>
      <c r="AE31">
        <f t="shared" si="5"/>
        <v>0.28457423541530924</v>
      </c>
      <c r="AF31">
        <f t="shared" si="5"/>
        <v>1.9089047468481127E-2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G1" workbookViewId="0">
      <selection activeCell="B28" sqref="B28"/>
    </sheetView>
  </sheetViews>
  <sheetFormatPr defaultRowHeight="16.5" x14ac:dyDescent="0.3"/>
  <cols>
    <col min="12" max="18" width="9" customWidth="1"/>
  </cols>
  <sheetData>
    <row r="1" spans="1:32" x14ac:dyDescent="0.2">
      <c r="A1" s="1" t="s">
        <v>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48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2">
      <c r="A2" s="1">
        <v>4</v>
      </c>
      <c r="B2">
        <f>'NNBA-IT'!M2</f>
        <v>3421.1790177073553</v>
      </c>
      <c r="C2">
        <f>'NNBA-IATP'!$M2</f>
        <v>2889.8981206373905</v>
      </c>
      <c r="D2">
        <f>'NNBA-IAT'!$M2</f>
        <v>4073.1079103789621</v>
      </c>
      <c r="E2">
        <f>'NNBA-IAP'!$M2</f>
        <v>4015.0223820757942</v>
      </c>
      <c r="F2">
        <f>'NNBA-IA'!$M2</f>
        <v>4451.0012740164639</v>
      </c>
      <c r="G2">
        <f>'NNBA-I'!$M2</f>
        <v>1771.9627452783584</v>
      </c>
      <c r="H2">
        <f>FCFS!$M2</f>
        <v>4107.4278839813705</v>
      </c>
      <c r="I2">
        <f>FOFS!$M2</f>
        <v>4107.4278839813705</v>
      </c>
      <c r="K2" s="1">
        <v>4</v>
      </c>
      <c r="L2">
        <f>($H2-B2)/$H2</f>
        <v>0.16707508583421005</v>
      </c>
      <c r="M2">
        <f t="shared" ref="M2:Q17" si="0">($H2-C2)/$H2</f>
        <v>0.29642145832730149</v>
      </c>
      <c r="N2">
        <f t="shared" si="0"/>
        <v>8.3555876260794602E-3</v>
      </c>
      <c r="O2">
        <f t="shared" si="0"/>
        <v>2.2497169643793419E-2</v>
      </c>
      <c r="P2">
        <f t="shared" si="0"/>
        <v>-8.3646846576418576E-2</v>
      </c>
      <c r="Q2">
        <f t="shared" si="0"/>
        <v>0.56859553099182414</v>
      </c>
      <c r="S2" s="1">
        <v>4</v>
      </c>
      <c r="T2">
        <f>($I2-B2)/$I2</f>
        <v>0.16707508583421005</v>
      </c>
      <c r="U2">
        <f t="shared" ref="U2:Y17" si="1">($I2-C2)/$I2</f>
        <v>0.29642145832730149</v>
      </c>
      <c r="V2">
        <f t="shared" si="1"/>
        <v>8.3555876260794602E-3</v>
      </c>
      <c r="W2">
        <f t="shared" si="1"/>
        <v>2.2497169643793419E-2</v>
      </c>
      <c r="X2">
        <f t="shared" si="1"/>
        <v>-8.3646846576418576E-2</v>
      </c>
      <c r="Y2">
        <f t="shared" si="1"/>
        <v>0.56859553099182414</v>
      </c>
      <c r="AA2" s="1">
        <v>4</v>
      </c>
      <c r="AB2">
        <f>($G2-B2)/$G2</f>
        <v>-0.93072852509092729</v>
      </c>
      <c r="AC2">
        <f t="shared" ref="AC2:AF17" si="2">($G2-C2)/$G2</f>
        <v>-0.63090230217194276</v>
      </c>
      <c r="AD2">
        <f t="shared" si="2"/>
        <v>-1.2986419557817035</v>
      </c>
      <c r="AE2">
        <f t="shared" si="2"/>
        <v>-1.2658616230924611</v>
      </c>
      <c r="AF2">
        <f t="shared" si="2"/>
        <v>-1.5119045453279292</v>
      </c>
    </row>
    <row r="3" spans="1:32" x14ac:dyDescent="0.2">
      <c r="A3" s="1">
        <v>4.0999999999999996</v>
      </c>
      <c r="B3">
        <f>'NNBA-IT'!M3</f>
        <v>3679.8287984742951</v>
      </c>
      <c r="C3">
        <f>'NNBA-IATP'!$M3</f>
        <v>4143.1629025046386</v>
      </c>
      <c r="D3">
        <f>'NNBA-IAT'!$M3</f>
        <v>4073.1079103789621</v>
      </c>
      <c r="E3">
        <f>'NNBA-IAP'!$M3</f>
        <v>2698.0596367974385</v>
      </c>
      <c r="F3">
        <f>'NNBA-IA'!$M3</f>
        <v>4128.4298849558299</v>
      </c>
      <c r="G3">
        <f>'NNBA-I'!$M3</f>
        <v>3057.460484169661</v>
      </c>
      <c r="H3">
        <f>FCFS!$M3</f>
        <v>4107.4278839813705</v>
      </c>
      <c r="I3">
        <f>FOFS!$M3</f>
        <v>4107.4278839813705</v>
      </c>
      <c r="K3" s="1">
        <v>4.0999999999999996</v>
      </c>
      <c r="L3">
        <f t="shared" ref="L3:Q31" si="3">($H3-B3)/$H3</f>
        <v>0.1041038571059705</v>
      </c>
      <c r="M3">
        <f t="shared" si="0"/>
        <v>-8.7000963942986571E-3</v>
      </c>
      <c r="N3">
        <f t="shared" si="0"/>
        <v>8.3555876260794602E-3</v>
      </c>
      <c r="O3">
        <f t="shared" si="0"/>
        <v>0.34312671749645363</v>
      </c>
      <c r="P3">
        <f t="shared" si="0"/>
        <v>-5.1131758286896466E-3</v>
      </c>
      <c r="Q3">
        <f t="shared" si="0"/>
        <v>0.25562649654945757</v>
      </c>
      <c r="S3" s="1">
        <v>4.0999999999999996</v>
      </c>
      <c r="T3">
        <f t="shared" ref="T3:Y31" si="4">($I3-B3)/$I3</f>
        <v>0.1041038571059705</v>
      </c>
      <c r="U3">
        <f t="shared" si="1"/>
        <v>-8.7000963942986571E-3</v>
      </c>
      <c r="V3">
        <f t="shared" si="1"/>
        <v>8.3555876260794602E-3</v>
      </c>
      <c r="W3">
        <f t="shared" si="1"/>
        <v>0.34312671749645363</v>
      </c>
      <c r="X3">
        <f t="shared" si="1"/>
        <v>-5.1131758286896466E-3</v>
      </c>
      <c r="Y3">
        <f t="shared" si="1"/>
        <v>0.25562649654945757</v>
      </c>
      <c r="AA3" s="1">
        <v>4.0999999999999996</v>
      </c>
      <c r="AB3">
        <f t="shared" ref="AB3:AF31" si="5">($G3-B3)/$G3</f>
        <v>-0.20355727163998188</v>
      </c>
      <c r="AC3">
        <f t="shared" si="2"/>
        <v>-0.35509941140901796</v>
      </c>
      <c r="AD3">
        <f t="shared" si="2"/>
        <v>-0.33218660763333746</v>
      </c>
      <c r="AE3">
        <f t="shared" si="2"/>
        <v>0.11754881190879161</v>
      </c>
      <c r="AF3">
        <f t="shared" si="2"/>
        <v>-0.35028070070937345</v>
      </c>
    </row>
    <row r="4" spans="1:32" x14ac:dyDescent="0.2">
      <c r="A4" s="1">
        <v>4.2</v>
      </c>
      <c r="B4">
        <f>'NNBA-IT'!M4</f>
        <v>2398.819222104979</v>
      </c>
      <c r="C4">
        <f>'NNBA-IATP'!$M4</f>
        <v>3579.7883102111082</v>
      </c>
      <c r="D4">
        <f>'NNBA-IAT'!$M4</f>
        <v>4073.1079103789621</v>
      </c>
      <c r="E4">
        <f>'NNBA-IAP'!$M4</f>
        <v>2975.7126347023864</v>
      </c>
      <c r="F4">
        <f>'NNBA-IA'!$M4</f>
        <v>4113.3738397487259</v>
      </c>
      <c r="G4">
        <f>'NNBA-I'!$M4</f>
        <v>2337.8496825580537</v>
      </c>
      <c r="H4">
        <f>FCFS!$M4</f>
        <v>4107.4278839813705</v>
      </c>
      <c r="I4">
        <f>FOFS!$M4</f>
        <v>4107.4278839813705</v>
      </c>
      <c r="K4" s="1">
        <v>4.2</v>
      </c>
      <c r="L4">
        <f t="shared" si="3"/>
        <v>0.41598019737359826</v>
      </c>
      <c r="M4">
        <f t="shared" si="0"/>
        <v>0.12845985095149523</v>
      </c>
      <c r="N4">
        <f t="shared" si="0"/>
        <v>8.3555876260794602E-3</v>
      </c>
      <c r="O4">
        <f t="shared" si="0"/>
        <v>0.27552893958104052</v>
      </c>
      <c r="P4">
        <f t="shared" si="0"/>
        <v>-1.4476105084021335E-3</v>
      </c>
      <c r="Q4">
        <f t="shared" si="0"/>
        <v>0.43082392470590308</v>
      </c>
      <c r="S4" s="1">
        <v>4.2</v>
      </c>
      <c r="T4">
        <f t="shared" si="4"/>
        <v>0.41598019737359826</v>
      </c>
      <c r="U4">
        <f t="shared" si="1"/>
        <v>0.12845985095149523</v>
      </c>
      <c r="V4">
        <f t="shared" si="1"/>
        <v>8.3555876260794602E-3</v>
      </c>
      <c r="W4">
        <f t="shared" si="1"/>
        <v>0.27552893958104052</v>
      </c>
      <c r="X4">
        <f t="shared" si="1"/>
        <v>-1.4476105084021335E-3</v>
      </c>
      <c r="Y4">
        <f t="shared" si="1"/>
        <v>0.43082392470590308</v>
      </c>
      <c r="AA4" s="1">
        <v>4.2</v>
      </c>
      <c r="AB4">
        <f t="shared" si="5"/>
        <v>-2.6079324090765729E-2</v>
      </c>
      <c r="AC4">
        <f t="shared" si="2"/>
        <v>-0.53123117235413386</v>
      </c>
      <c r="AD4">
        <f t="shared" si="2"/>
        <v>-0.74224542354759293</v>
      </c>
      <c r="AE4">
        <f t="shared" si="2"/>
        <v>-0.27284173011773316</v>
      </c>
      <c r="AF4">
        <f t="shared" si="2"/>
        <v>-0.75946891300894503</v>
      </c>
    </row>
    <row r="5" spans="1:32" x14ac:dyDescent="0.2">
      <c r="A5" s="1">
        <v>4.3</v>
      </c>
      <c r="B5">
        <f>'NNBA-IT'!M5</f>
        <v>3413.8504882824091</v>
      </c>
      <c r="C5">
        <f>'NNBA-IATP'!$M5</f>
        <v>3363.4585952258344</v>
      </c>
      <c r="D5">
        <f>'NNBA-IAT'!$M5</f>
        <v>4073.1079103789621</v>
      </c>
      <c r="E5">
        <f>'NNBA-IAP'!$M5</f>
        <v>5118.9401773705304</v>
      </c>
      <c r="F5">
        <f>'NNBA-IA'!$M5</f>
        <v>3876.6231973859367</v>
      </c>
      <c r="G5">
        <f>'NNBA-I'!$M5</f>
        <v>3528.9729207182922</v>
      </c>
      <c r="H5">
        <f>FCFS!$M5</f>
        <v>4107.4278839813705</v>
      </c>
      <c r="I5">
        <f>FOFS!$M5</f>
        <v>4107.4278839813705</v>
      </c>
      <c r="K5" s="1">
        <v>4.3</v>
      </c>
      <c r="L5">
        <f t="shared" si="3"/>
        <v>0.16885929961274695</v>
      </c>
      <c r="M5">
        <f t="shared" si="0"/>
        <v>0.18112777869015179</v>
      </c>
      <c r="N5">
        <f t="shared" si="0"/>
        <v>8.3555876260794602E-3</v>
      </c>
      <c r="O5">
        <f t="shared" si="0"/>
        <v>-0.24626416384179847</v>
      </c>
      <c r="P5">
        <f t="shared" si="0"/>
        <v>5.6192024087763796E-2</v>
      </c>
      <c r="Q5">
        <f t="shared" si="0"/>
        <v>0.14083143504941495</v>
      </c>
      <c r="S5" s="1">
        <v>4.3</v>
      </c>
      <c r="T5">
        <f t="shared" si="4"/>
        <v>0.16885929961274695</v>
      </c>
      <c r="U5">
        <f t="shared" si="1"/>
        <v>0.18112777869015179</v>
      </c>
      <c r="V5">
        <f t="shared" si="1"/>
        <v>8.3555876260794602E-3</v>
      </c>
      <c r="W5">
        <f t="shared" si="1"/>
        <v>-0.24626416384179847</v>
      </c>
      <c r="X5">
        <f t="shared" si="1"/>
        <v>5.6192024087763796E-2</v>
      </c>
      <c r="Y5">
        <f t="shared" si="1"/>
        <v>0.14083143504941495</v>
      </c>
      <c r="AA5" s="1">
        <v>4.3</v>
      </c>
      <c r="AB5">
        <f t="shared" si="5"/>
        <v>3.2622078724381651E-2</v>
      </c>
      <c r="AC5">
        <f t="shared" si="2"/>
        <v>4.6901557255012542E-2</v>
      </c>
      <c r="AD5">
        <f t="shared" si="2"/>
        <v>-0.15419075234782922</v>
      </c>
      <c r="AE5">
        <f t="shared" si="2"/>
        <v>-0.45054674330813904</v>
      </c>
      <c r="AF5">
        <f t="shared" si="2"/>
        <v>-9.8513160763184102E-2</v>
      </c>
    </row>
    <row r="6" spans="1:32" x14ac:dyDescent="0.2">
      <c r="A6" s="1">
        <v>4.4000000000000004</v>
      </c>
      <c r="B6">
        <f>'NNBA-IT'!M6</f>
        <v>3207.1191122508121</v>
      </c>
      <c r="C6">
        <f>'NNBA-IATP'!$M6</f>
        <v>3711.5562825184843</v>
      </c>
      <c r="D6">
        <f>'NNBA-IAT'!$M6</f>
        <v>4073.1079103789621</v>
      </c>
      <c r="E6">
        <f>'NNBA-IAP'!$M6</f>
        <v>3193.8891809836878</v>
      </c>
      <c r="F6">
        <f>'NNBA-IA'!$M6</f>
        <v>3566.70046885895</v>
      </c>
      <c r="G6">
        <f>'NNBA-I'!$M6</f>
        <v>2248.1477782570673</v>
      </c>
      <c r="H6">
        <f>FCFS!$M6</f>
        <v>4107.4278839813705</v>
      </c>
      <c r="I6">
        <f>FOFS!$M6</f>
        <v>4107.4278839813705</v>
      </c>
      <c r="K6" s="1">
        <v>4.4000000000000004</v>
      </c>
      <c r="L6">
        <f t="shared" si="3"/>
        <v>0.21919040264631018</v>
      </c>
      <c r="M6">
        <f t="shared" si="0"/>
        <v>9.6379440526942126E-2</v>
      </c>
      <c r="N6">
        <f t="shared" si="0"/>
        <v>8.3555876260794602E-3</v>
      </c>
      <c r="O6">
        <f t="shared" si="0"/>
        <v>0.22241137977380157</v>
      </c>
      <c r="P6">
        <f t="shared" si="0"/>
        <v>0.13164623467431111</v>
      </c>
      <c r="Q6">
        <f t="shared" si="0"/>
        <v>0.45266287278599388</v>
      </c>
      <c r="S6" s="1">
        <v>4.4000000000000004</v>
      </c>
      <c r="T6">
        <f t="shared" si="4"/>
        <v>0.21919040264631018</v>
      </c>
      <c r="U6">
        <f t="shared" si="1"/>
        <v>9.6379440526942126E-2</v>
      </c>
      <c r="V6">
        <f t="shared" si="1"/>
        <v>8.3555876260794602E-3</v>
      </c>
      <c r="W6">
        <f t="shared" si="1"/>
        <v>0.22241137977380157</v>
      </c>
      <c r="X6">
        <f t="shared" si="1"/>
        <v>0.13164623467431111</v>
      </c>
      <c r="Y6">
        <f t="shared" si="1"/>
        <v>0.45266287278599388</v>
      </c>
      <c r="AA6" s="1">
        <v>4.4000000000000004</v>
      </c>
      <c r="AB6">
        <f t="shared" si="5"/>
        <v>-0.42656063060819394</v>
      </c>
      <c r="AC6">
        <f t="shared" si="2"/>
        <v>-0.65093963947332723</v>
      </c>
      <c r="AD6">
        <f t="shared" si="2"/>
        <v>-0.81176164208241708</v>
      </c>
      <c r="AE6">
        <f t="shared" si="2"/>
        <v>-0.42067581672047827</v>
      </c>
      <c r="AF6">
        <f t="shared" si="2"/>
        <v>-0.5865062356461832</v>
      </c>
    </row>
    <row r="7" spans="1:32" x14ac:dyDescent="0.2">
      <c r="A7" s="1">
        <v>4.5</v>
      </c>
      <c r="B7">
        <f>'NNBA-IT'!M7</f>
        <v>3746.4404007130834</v>
      </c>
      <c r="C7">
        <f>'NNBA-IATP'!$M7</f>
        <v>3563.5950487825671</v>
      </c>
      <c r="D7">
        <f>'NNBA-IAT'!$M7</f>
        <v>4302.7363652985941</v>
      </c>
      <c r="E7">
        <f>'NNBA-IAP'!$M7</f>
        <v>3470.1676302181304</v>
      </c>
      <c r="F7">
        <f>'NNBA-IA'!$M7</f>
        <v>4128.4298849558299</v>
      </c>
      <c r="G7">
        <f>'NNBA-I'!$M7</f>
        <v>3200.4823772753766</v>
      </c>
      <c r="H7">
        <f>FCFS!$M7</f>
        <v>4107.4278839813705</v>
      </c>
      <c r="I7">
        <f>FOFS!$M7</f>
        <v>4107.4278839813705</v>
      </c>
      <c r="K7" s="1">
        <v>4.5</v>
      </c>
      <c r="L7">
        <f t="shared" si="3"/>
        <v>8.7886505488290745E-2</v>
      </c>
      <c r="M7">
        <f t="shared" si="0"/>
        <v>0.13240228448555519</v>
      </c>
      <c r="N7">
        <f t="shared" si="0"/>
        <v>-4.7550069492129254E-2</v>
      </c>
      <c r="O7">
        <f t="shared" si="0"/>
        <v>0.15514825135421184</v>
      </c>
      <c r="P7">
        <f t="shared" si="0"/>
        <v>-5.1131758286896466E-3</v>
      </c>
      <c r="Q7">
        <f t="shared" si="0"/>
        <v>0.22080619120374737</v>
      </c>
      <c r="S7" s="1">
        <v>4.5</v>
      </c>
      <c r="T7">
        <f t="shared" si="4"/>
        <v>8.7886505488290745E-2</v>
      </c>
      <c r="U7">
        <f t="shared" si="1"/>
        <v>0.13240228448555519</v>
      </c>
      <c r="V7">
        <f t="shared" si="1"/>
        <v>-4.7550069492129254E-2</v>
      </c>
      <c r="W7">
        <f t="shared" si="1"/>
        <v>0.15514825135421184</v>
      </c>
      <c r="X7">
        <f t="shared" si="1"/>
        <v>-5.1131758286896466E-3</v>
      </c>
      <c r="Y7">
        <f t="shared" si="1"/>
        <v>0.22080619120374737</v>
      </c>
      <c r="AA7" s="1">
        <v>4.5</v>
      </c>
      <c r="AB7">
        <f t="shared" si="5"/>
        <v>-0.17058616767091522</v>
      </c>
      <c r="AC7">
        <f t="shared" si="2"/>
        <v>-0.11345560721890752</v>
      </c>
      <c r="AD7">
        <f t="shared" si="2"/>
        <v>-0.34440245503291428</v>
      </c>
      <c r="AE7">
        <f t="shared" si="2"/>
        <v>-8.4263939354148637E-2</v>
      </c>
      <c r="AF7">
        <f t="shared" si="2"/>
        <v>-0.28993988977075086</v>
      </c>
    </row>
    <row r="8" spans="1:32" x14ac:dyDescent="0.2">
      <c r="A8" s="1">
        <v>4.5999999999999996</v>
      </c>
      <c r="B8">
        <f>'NNBA-IT'!M8</f>
        <v>3421.1790177073553</v>
      </c>
      <c r="C8">
        <f>'NNBA-IATP'!$M8</f>
        <v>3889.6016231836734</v>
      </c>
      <c r="D8">
        <f>'NNBA-IAT'!$M8</f>
        <v>3844.3325190818678</v>
      </c>
      <c r="E8">
        <f>'NNBA-IAP'!$M8</f>
        <v>2752.8389497039948</v>
      </c>
      <c r="F8">
        <f>'NNBA-IA'!$M8</f>
        <v>4807.7742006651315</v>
      </c>
      <c r="G8">
        <f>'NNBA-I'!$M8</f>
        <v>3112.4203063121331</v>
      </c>
      <c r="H8">
        <f>FCFS!$M8</f>
        <v>4107.4278839813705</v>
      </c>
      <c r="I8">
        <f>FOFS!$M8</f>
        <v>4107.4278839813705</v>
      </c>
      <c r="K8" s="1">
        <v>4.5999999999999996</v>
      </c>
      <c r="L8">
        <f t="shared" si="3"/>
        <v>0.16707508583421005</v>
      </c>
      <c r="M8">
        <f t="shared" si="0"/>
        <v>5.3032278825198995E-2</v>
      </c>
      <c r="N8">
        <f t="shared" si="0"/>
        <v>6.4053556710162329E-2</v>
      </c>
      <c r="O8">
        <f t="shared" si="0"/>
        <v>0.32979007119276776</v>
      </c>
      <c r="P8">
        <f t="shared" si="0"/>
        <v>-0.17050727035648117</v>
      </c>
      <c r="Q8">
        <f t="shared" si="0"/>
        <v>0.24224590322076861</v>
      </c>
      <c r="S8" s="1">
        <v>4.5999999999999996</v>
      </c>
      <c r="T8">
        <f t="shared" si="4"/>
        <v>0.16707508583421005</v>
      </c>
      <c r="U8">
        <f t="shared" si="1"/>
        <v>5.3032278825198995E-2</v>
      </c>
      <c r="V8">
        <f t="shared" si="1"/>
        <v>6.4053556710162329E-2</v>
      </c>
      <c r="W8">
        <f t="shared" si="1"/>
        <v>0.32979007119276776</v>
      </c>
      <c r="X8">
        <f t="shared" si="1"/>
        <v>-0.17050727035648117</v>
      </c>
      <c r="Y8">
        <f t="shared" si="1"/>
        <v>0.24224590322076861</v>
      </c>
      <c r="AA8" s="1">
        <v>4.5999999999999996</v>
      </c>
      <c r="AB8">
        <f t="shared" si="5"/>
        <v>-9.920212600112048E-2</v>
      </c>
      <c r="AC8">
        <f t="shared" si="2"/>
        <v>-0.24970320213352304</v>
      </c>
      <c r="AD8">
        <f t="shared" si="2"/>
        <v>-0.23515853925171437</v>
      </c>
      <c r="AE8">
        <f t="shared" si="2"/>
        <v>0.11553110480576502</v>
      </c>
      <c r="AF8">
        <f t="shared" si="2"/>
        <v>-0.54470596111802183</v>
      </c>
    </row>
    <row r="9" spans="1:32" x14ac:dyDescent="0.2">
      <c r="A9" s="1">
        <v>4.7</v>
      </c>
      <c r="B9">
        <f>'NNBA-IT'!M9</f>
        <v>3079.5064593698735</v>
      </c>
      <c r="C9">
        <f>'NNBA-IATP'!$M9</f>
        <v>5086.967863023985</v>
      </c>
      <c r="D9">
        <f>'NNBA-IAT'!$M9</f>
        <v>4380.042097767242</v>
      </c>
      <c r="E9">
        <f>'NNBA-IAP'!$M9</f>
        <v>3968.2003358754837</v>
      </c>
      <c r="F9">
        <f>'NNBA-IA'!$M9</f>
        <v>4492.9551963568638</v>
      </c>
      <c r="G9">
        <f>'NNBA-I'!$M9</f>
        <v>2734.8705717389857</v>
      </c>
      <c r="H9">
        <f>FCFS!$M9</f>
        <v>4107.4278839813705</v>
      </c>
      <c r="I9">
        <f>FOFS!$M9</f>
        <v>4107.4278839813705</v>
      </c>
      <c r="K9" s="1">
        <v>4.7</v>
      </c>
      <c r="L9">
        <f t="shared" si="3"/>
        <v>0.25025915333055648</v>
      </c>
      <c r="M9">
        <f t="shared" si="0"/>
        <v>-0.23848014054312178</v>
      </c>
      <c r="N9">
        <f t="shared" si="0"/>
        <v>-6.6371028654950801E-2</v>
      </c>
      <c r="O9">
        <f t="shared" si="0"/>
        <v>3.3896528932099525E-2</v>
      </c>
      <c r="P9">
        <f t="shared" si="0"/>
        <v>-9.3861005783940341E-2</v>
      </c>
      <c r="Q9">
        <f t="shared" si="0"/>
        <v>0.33416467702214442</v>
      </c>
      <c r="S9" s="1">
        <v>4.7</v>
      </c>
      <c r="T9">
        <f t="shared" si="4"/>
        <v>0.25025915333055648</v>
      </c>
      <c r="U9">
        <f t="shared" si="1"/>
        <v>-0.23848014054312178</v>
      </c>
      <c r="V9">
        <f t="shared" si="1"/>
        <v>-6.6371028654950801E-2</v>
      </c>
      <c r="W9">
        <f t="shared" si="1"/>
        <v>3.3896528932099525E-2</v>
      </c>
      <c r="X9">
        <f t="shared" si="1"/>
        <v>-9.3861005783940341E-2</v>
      </c>
      <c r="Y9">
        <f t="shared" si="1"/>
        <v>0.33416467702214442</v>
      </c>
      <c r="AA9" s="1">
        <v>4.7</v>
      </c>
      <c r="AB9">
        <f t="shared" si="5"/>
        <v>-0.12601542873443869</v>
      </c>
      <c r="AC9">
        <f t="shared" si="2"/>
        <v>-0.86003970922448536</v>
      </c>
      <c r="AD9">
        <f t="shared" si="2"/>
        <v>-0.60155370533025365</v>
      </c>
      <c r="AE9">
        <f t="shared" si="2"/>
        <v>-0.45096458197371914</v>
      </c>
      <c r="AF9">
        <f t="shared" si="2"/>
        <v>-0.642840155868871</v>
      </c>
    </row>
    <row r="10" spans="1:32" x14ac:dyDescent="0.2">
      <c r="A10" s="1">
        <v>4.8</v>
      </c>
      <c r="B10">
        <f>'NNBA-IT'!M10</f>
        <v>3207.1191122508121</v>
      </c>
      <c r="C10">
        <f>'NNBA-IATP'!$M10</f>
        <v>3717.369651849589</v>
      </c>
      <c r="D10">
        <f>'NNBA-IAT'!$M10</f>
        <v>4238.0324678298766</v>
      </c>
      <c r="E10">
        <f>'NNBA-IAP'!$M10</f>
        <v>4327.1138176946279</v>
      </c>
      <c r="F10">
        <f>'NNBA-IA'!$M10</f>
        <v>3566.7004688589486</v>
      </c>
      <c r="G10">
        <f>'NNBA-I'!$M10</f>
        <v>3413.8504882824091</v>
      </c>
      <c r="H10">
        <f>FCFS!$M10</f>
        <v>4107.4278839813705</v>
      </c>
      <c r="I10">
        <f>FOFS!$M10</f>
        <v>4107.4278839813705</v>
      </c>
      <c r="K10" s="1">
        <v>4.8</v>
      </c>
      <c r="L10">
        <f t="shared" si="3"/>
        <v>0.21919040264631018</v>
      </c>
      <c r="M10">
        <f t="shared" si="0"/>
        <v>9.4964109693313536E-2</v>
      </c>
      <c r="N10">
        <f t="shared" si="0"/>
        <v>-3.1797170282125503E-2</v>
      </c>
      <c r="O10">
        <f t="shared" si="0"/>
        <v>-5.3485037332003889E-2</v>
      </c>
      <c r="P10">
        <f t="shared" si="0"/>
        <v>0.13164623467431144</v>
      </c>
      <c r="Q10">
        <f t="shared" si="0"/>
        <v>0.16885929961274695</v>
      </c>
      <c r="S10" s="1">
        <v>4.8</v>
      </c>
      <c r="T10">
        <f t="shared" si="4"/>
        <v>0.21919040264631018</v>
      </c>
      <c r="U10">
        <f t="shared" si="1"/>
        <v>9.4964109693313536E-2</v>
      </c>
      <c r="V10">
        <f t="shared" si="1"/>
        <v>-3.1797170282125503E-2</v>
      </c>
      <c r="W10">
        <f t="shared" si="1"/>
        <v>-5.3485037332003889E-2</v>
      </c>
      <c r="X10">
        <f t="shared" si="1"/>
        <v>0.13164623467431144</v>
      </c>
      <c r="Y10">
        <f t="shared" si="1"/>
        <v>0.16885929961274695</v>
      </c>
      <c r="AA10" s="1">
        <v>4.8</v>
      </c>
      <c r="AB10">
        <f t="shared" si="5"/>
        <v>6.0556657868051068E-2</v>
      </c>
      <c r="AC10">
        <f t="shared" si="2"/>
        <v>-8.890815945483535E-2</v>
      </c>
      <c r="AD10">
        <f t="shared" si="2"/>
        <v>-0.24142298626620098</v>
      </c>
      <c r="AE10">
        <f t="shared" si="2"/>
        <v>-0.26751708446133615</v>
      </c>
      <c r="AF10">
        <f t="shared" si="2"/>
        <v>-4.4773484105755934E-2</v>
      </c>
    </row>
    <row r="11" spans="1:32" x14ac:dyDescent="0.2">
      <c r="A11" s="1">
        <v>4.9000000000000004</v>
      </c>
      <c r="B11">
        <f>'NNBA-IT'!M11</f>
        <v>3139.1013833518732</v>
      </c>
      <c r="C11">
        <f>'NNBA-IATP'!$M11</f>
        <v>4131.1806413130525</v>
      </c>
      <c r="D11">
        <f>'NNBA-IAT'!$M11</f>
        <v>4073.1079103789621</v>
      </c>
      <c r="E11">
        <f>'NNBA-IAP'!$M11</f>
        <v>5144.6416000764175</v>
      </c>
      <c r="F11">
        <f>'NNBA-IA'!$M11</f>
        <v>4492.9551963568638</v>
      </c>
      <c r="G11">
        <f>'NNBA-I'!$M11</f>
        <v>3353.1612888084164</v>
      </c>
      <c r="H11">
        <f>FCFS!$M11</f>
        <v>4107.4278839813705</v>
      </c>
      <c r="I11">
        <f>FOFS!$M11</f>
        <v>4107.4278839813705</v>
      </c>
      <c r="K11" s="1">
        <v>4.9000000000000004</v>
      </c>
      <c r="L11">
        <f t="shared" si="3"/>
        <v>0.23575009178028195</v>
      </c>
      <c r="M11">
        <f t="shared" si="0"/>
        <v>-5.7828787266882512E-3</v>
      </c>
      <c r="N11">
        <f t="shared" si="0"/>
        <v>8.3555876260794602E-3</v>
      </c>
      <c r="O11">
        <f t="shared" si="0"/>
        <v>-0.25252146730076375</v>
      </c>
      <c r="P11">
        <f t="shared" si="0"/>
        <v>-9.3861005783940341E-2</v>
      </c>
      <c r="Q11">
        <f t="shared" si="0"/>
        <v>0.18363477496818179</v>
      </c>
      <c r="S11" s="1">
        <v>4.9000000000000004</v>
      </c>
      <c r="T11">
        <f t="shared" si="4"/>
        <v>0.23575009178028195</v>
      </c>
      <c r="U11">
        <f t="shared" si="1"/>
        <v>-5.7828787266882512E-3</v>
      </c>
      <c r="V11">
        <f t="shared" si="1"/>
        <v>8.3555876260794602E-3</v>
      </c>
      <c r="W11">
        <f t="shared" si="1"/>
        <v>-0.25252146730076375</v>
      </c>
      <c r="X11">
        <f t="shared" si="1"/>
        <v>-9.3861005783940341E-2</v>
      </c>
      <c r="Y11">
        <f t="shared" si="1"/>
        <v>0.18363477496818179</v>
      </c>
      <c r="AA11" s="1">
        <v>4.9000000000000004</v>
      </c>
      <c r="AB11">
        <f t="shared" si="5"/>
        <v>6.3838237119996047E-2</v>
      </c>
      <c r="AC11">
        <f t="shared" si="2"/>
        <v>-0.23202562760740747</v>
      </c>
      <c r="AD11">
        <f t="shared" si="2"/>
        <v>-0.21470682724790335</v>
      </c>
      <c r="AE11">
        <f t="shared" si="2"/>
        <v>-0.5342660722128949</v>
      </c>
      <c r="AF11">
        <f t="shared" si="2"/>
        <v>-0.33991621916686443</v>
      </c>
    </row>
    <row r="12" spans="1:32" x14ac:dyDescent="0.2">
      <c r="A12" s="1">
        <v>5</v>
      </c>
      <c r="B12">
        <f>'NNBA-IT'!M12</f>
        <v>3780.7603743154918</v>
      </c>
      <c r="C12">
        <f>'NNBA-IATP'!$M12</f>
        <v>4569.0990848142774</v>
      </c>
      <c r="D12">
        <f>'NNBA-IAT'!$M12</f>
        <v>4084.1546350573699</v>
      </c>
      <c r="E12">
        <f>'NNBA-IAP'!$M12</f>
        <v>5991.5308627404029</v>
      </c>
      <c r="F12">
        <f>'NNBA-IA'!$M12</f>
        <v>4449.9492965547925</v>
      </c>
      <c r="G12">
        <f>'NNBA-I'!$M12</f>
        <v>3780.7603743154918</v>
      </c>
      <c r="H12">
        <f>FCFS!$M12</f>
        <v>4107.4278839813705</v>
      </c>
      <c r="I12">
        <f>FOFS!$M12</f>
        <v>4107.4278839813705</v>
      </c>
      <c r="K12" s="1">
        <v>5</v>
      </c>
      <c r="L12">
        <f t="shared" si="3"/>
        <v>7.9530917862211295E-2</v>
      </c>
      <c r="M12">
        <f t="shared" si="0"/>
        <v>-0.1123991008176641</v>
      </c>
      <c r="N12">
        <f t="shared" si="0"/>
        <v>5.6661369551403206E-3</v>
      </c>
      <c r="O12">
        <f t="shared" si="0"/>
        <v>-0.4587062833426433</v>
      </c>
      <c r="P12">
        <f t="shared" si="0"/>
        <v>-8.3390730707464666E-2</v>
      </c>
      <c r="Q12">
        <f t="shared" si="0"/>
        <v>7.9530917862211295E-2</v>
      </c>
      <c r="S12" s="1">
        <v>5</v>
      </c>
      <c r="T12">
        <f t="shared" si="4"/>
        <v>7.9530917862211295E-2</v>
      </c>
      <c r="U12">
        <f t="shared" si="1"/>
        <v>-0.1123991008176641</v>
      </c>
      <c r="V12">
        <f t="shared" si="1"/>
        <v>5.6661369551403206E-3</v>
      </c>
      <c r="W12">
        <f t="shared" si="1"/>
        <v>-0.4587062833426433</v>
      </c>
      <c r="X12">
        <f t="shared" si="1"/>
        <v>-8.3390730707464666E-2</v>
      </c>
      <c r="Y12">
        <f t="shared" si="1"/>
        <v>7.9530917862211295E-2</v>
      </c>
      <c r="AA12" s="1">
        <v>5</v>
      </c>
      <c r="AB12">
        <f t="shared" si="5"/>
        <v>0</v>
      </c>
      <c r="AC12">
        <f t="shared" si="2"/>
        <v>-0.20851327046653004</v>
      </c>
      <c r="AD12">
        <f t="shared" si="2"/>
        <v>-8.0246889700542764E-2</v>
      </c>
      <c r="AE12">
        <f t="shared" si="2"/>
        <v>-0.58474229243506926</v>
      </c>
      <c r="AF12">
        <f t="shared" si="2"/>
        <v>-0.17699850188481134</v>
      </c>
    </row>
    <row r="13" spans="1:32" x14ac:dyDescent="0.2">
      <c r="A13" s="1">
        <v>5.0999999999999996</v>
      </c>
      <c r="B13">
        <f>'NNBA-IT'!M13</f>
        <v>3413.8504882824091</v>
      </c>
      <c r="C13">
        <f>'NNBA-IATP'!$M13</f>
        <v>2908.6742975336633</v>
      </c>
      <c r="D13">
        <f>'NNBA-IAT'!$M13</f>
        <v>4073.1079103789621</v>
      </c>
      <c r="E13">
        <f>'NNBA-IAP'!$M13</f>
        <v>4538.204662925802</v>
      </c>
      <c r="F13">
        <f>'NNBA-IA'!$M13</f>
        <v>5358.7381303381935</v>
      </c>
      <c r="G13">
        <f>'NNBA-I'!$M13</f>
        <v>4107.4278839813705</v>
      </c>
      <c r="H13">
        <f>FCFS!$M13</f>
        <v>4107.4278839813705</v>
      </c>
      <c r="I13">
        <f>FOFS!$M13</f>
        <v>4107.4278839813705</v>
      </c>
      <c r="K13" s="1">
        <v>5.0999999999999996</v>
      </c>
      <c r="L13">
        <f t="shared" si="3"/>
        <v>0.16885929961274695</v>
      </c>
      <c r="M13">
        <f t="shared" si="0"/>
        <v>0.29185018466733093</v>
      </c>
      <c r="N13">
        <f t="shared" si="0"/>
        <v>8.3555876260794602E-3</v>
      </c>
      <c r="O13">
        <f t="shared" si="0"/>
        <v>-0.10487750268834307</v>
      </c>
      <c r="P13">
        <f t="shared" si="0"/>
        <v>-0.30464570083794523</v>
      </c>
      <c r="Q13">
        <f t="shared" si="0"/>
        <v>0</v>
      </c>
      <c r="S13" s="1">
        <v>5.0999999999999996</v>
      </c>
      <c r="T13">
        <f t="shared" si="4"/>
        <v>0.16885929961274695</v>
      </c>
      <c r="U13">
        <f t="shared" si="1"/>
        <v>0.29185018466733093</v>
      </c>
      <c r="V13">
        <f t="shared" si="1"/>
        <v>8.3555876260794602E-3</v>
      </c>
      <c r="W13">
        <f t="shared" si="1"/>
        <v>-0.10487750268834307</v>
      </c>
      <c r="X13">
        <f t="shared" si="1"/>
        <v>-0.30464570083794523</v>
      </c>
      <c r="Y13">
        <f t="shared" si="1"/>
        <v>0</v>
      </c>
      <c r="AA13" s="1">
        <v>5.0999999999999996</v>
      </c>
      <c r="AB13">
        <f t="shared" si="5"/>
        <v>0.16885929961274695</v>
      </c>
      <c r="AC13">
        <f t="shared" si="2"/>
        <v>0.29185018466733093</v>
      </c>
      <c r="AD13">
        <f t="shared" si="2"/>
        <v>8.3555876260794602E-3</v>
      </c>
      <c r="AE13">
        <f t="shared" si="2"/>
        <v>-0.10487750268834307</v>
      </c>
      <c r="AF13">
        <f t="shared" si="2"/>
        <v>-0.30464570083794523</v>
      </c>
    </row>
    <row r="14" spans="1:32" x14ac:dyDescent="0.2">
      <c r="A14" s="1">
        <v>5.2</v>
      </c>
      <c r="B14">
        <f>'NNBA-IT'!M14</f>
        <v>3353.1612888084164</v>
      </c>
      <c r="C14">
        <f>'NNBA-IATP'!$M14</f>
        <v>3959.8030272888495</v>
      </c>
      <c r="D14">
        <f>'NNBA-IAT'!$M14</f>
        <v>4749.8868425324008</v>
      </c>
      <c r="E14">
        <f>'NNBA-IAP'!$M14</f>
        <v>4758.6450593507898</v>
      </c>
      <c r="F14">
        <f>'NNBA-IA'!$M14</f>
        <v>4448.5265537708237</v>
      </c>
      <c r="G14">
        <f>'NNBA-I'!$M14</f>
        <v>3528.9729207182922</v>
      </c>
      <c r="H14">
        <f>FCFS!$M14</f>
        <v>4107.4278839813705</v>
      </c>
      <c r="I14">
        <f>FOFS!$M14</f>
        <v>4107.4278839813705</v>
      </c>
      <c r="K14" s="1">
        <v>5.2</v>
      </c>
      <c r="L14">
        <f t="shared" si="3"/>
        <v>0.18363477496818179</v>
      </c>
      <c r="M14">
        <f t="shared" si="0"/>
        <v>3.5940949144413648E-2</v>
      </c>
      <c r="N14">
        <f t="shared" si="0"/>
        <v>-0.1564139351189992</v>
      </c>
      <c r="O14">
        <f t="shared" si="0"/>
        <v>-0.15854622254211995</v>
      </c>
      <c r="P14">
        <f t="shared" si="0"/>
        <v>-8.3044347806983984E-2</v>
      </c>
      <c r="Q14">
        <f t="shared" si="0"/>
        <v>0.14083143504941495</v>
      </c>
      <c r="S14" s="1">
        <v>5.2</v>
      </c>
      <c r="T14">
        <f t="shared" si="4"/>
        <v>0.18363477496818179</v>
      </c>
      <c r="U14">
        <f t="shared" si="1"/>
        <v>3.5940949144413648E-2</v>
      </c>
      <c r="V14">
        <f t="shared" si="1"/>
        <v>-0.1564139351189992</v>
      </c>
      <c r="W14">
        <f t="shared" si="1"/>
        <v>-0.15854622254211995</v>
      </c>
      <c r="X14">
        <f t="shared" si="1"/>
        <v>-8.3044347806983984E-2</v>
      </c>
      <c r="Y14">
        <f t="shared" si="1"/>
        <v>0.14083143504941495</v>
      </c>
      <c r="AA14" s="1">
        <v>5.2</v>
      </c>
      <c r="AB14">
        <f t="shared" si="5"/>
        <v>4.981949021986002E-2</v>
      </c>
      <c r="AC14">
        <f t="shared" si="2"/>
        <v>-0.12208370997725466</v>
      </c>
      <c r="AD14">
        <f t="shared" si="2"/>
        <v>-0.34596862861889061</v>
      </c>
      <c r="AE14">
        <f t="shared" si="2"/>
        <v>-0.34845043196936981</v>
      </c>
      <c r="AF14">
        <f t="shared" si="2"/>
        <v>-0.260572595401317</v>
      </c>
    </row>
    <row r="15" spans="1:32" x14ac:dyDescent="0.2">
      <c r="A15" s="1">
        <v>5.3</v>
      </c>
      <c r="B15">
        <f>'NNBA-IT'!M15</f>
        <v>3227.9819353212565</v>
      </c>
      <c r="C15">
        <f>'NNBA-IATP'!$M15</f>
        <v>3257.9624773883902</v>
      </c>
      <c r="D15">
        <f>'NNBA-IAT'!$M15</f>
        <v>4208.8101514712835</v>
      </c>
      <c r="E15">
        <f>'NNBA-IAP'!$M15</f>
        <v>4404.0164928604063</v>
      </c>
      <c r="F15">
        <f>'NNBA-IA'!$M15</f>
        <v>6002.4875821388259</v>
      </c>
      <c r="G15">
        <f>'NNBA-I'!$M15</f>
        <v>4107.4278839813705</v>
      </c>
      <c r="H15">
        <f>FCFS!$M15</f>
        <v>4107.4278839813705</v>
      </c>
      <c r="I15">
        <f>FOFS!$M15</f>
        <v>4107.4278839813705</v>
      </c>
      <c r="K15" s="1">
        <v>5.3</v>
      </c>
      <c r="L15">
        <f t="shared" si="3"/>
        <v>0.21411111126013449</v>
      </c>
      <c r="M15">
        <f t="shared" si="0"/>
        <v>0.20681200755972498</v>
      </c>
      <c r="N15">
        <f t="shared" si="0"/>
        <v>-2.468266524782952E-2</v>
      </c>
      <c r="O15">
        <f t="shared" si="0"/>
        <v>-7.2207867613624285E-2</v>
      </c>
      <c r="P15">
        <f t="shared" si="0"/>
        <v>-0.46137382120524423</v>
      </c>
      <c r="Q15">
        <f t="shared" si="0"/>
        <v>0</v>
      </c>
      <c r="S15" s="1">
        <v>5.3</v>
      </c>
      <c r="T15">
        <f t="shared" si="4"/>
        <v>0.21411111126013449</v>
      </c>
      <c r="U15">
        <f t="shared" si="1"/>
        <v>0.20681200755972498</v>
      </c>
      <c r="V15">
        <f t="shared" si="1"/>
        <v>-2.468266524782952E-2</v>
      </c>
      <c r="W15">
        <f t="shared" si="1"/>
        <v>-7.2207867613624285E-2</v>
      </c>
      <c r="X15">
        <f t="shared" si="1"/>
        <v>-0.46137382120524423</v>
      </c>
      <c r="Y15">
        <f t="shared" si="1"/>
        <v>0</v>
      </c>
      <c r="AA15" s="1">
        <v>5.3</v>
      </c>
      <c r="AB15">
        <f t="shared" si="5"/>
        <v>0.21411111126013449</v>
      </c>
      <c r="AC15">
        <f t="shared" si="2"/>
        <v>0.20681200755972498</v>
      </c>
      <c r="AD15">
        <f t="shared" si="2"/>
        <v>-2.468266524782952E-2</v>
      </c>
      <c r="AE15">
        <f t="shared" si="2"/>
        <v>-7.2207867613624285E-2</v>
      </c>
      <c r="AF15">
        <f t="shared" si="2"/>
        <v>-0.46137382120524423</v>
      </c>
    </row>
    <row r="16" spans="1:32" x14ac:dyDescent="0.2">
      <c r="A16" s="1">
        <v>5.4</v>
      </c>
      <c r="B16">
        <f>'NNBA-IT'!M16</f>
        <v>3139.1013833518732</v>
      </c>
      <c r="C16">
        <f>'NNBA-IATP'!$M16</f>
        <v>3476.8653313635195</v>
      </c>
      <c r="D16">
        <f>'NNBA-IAT'!$M16</f>
        <v>4401.9350813013461</v>
      </c>
      <c r="E16">
        <f>'NNBA-IAP'!$M16</f>
        <v>5295.1065459061665</v>
      </c>
      <c r="F16">
        <f>'NNBA-IA'!$M16</f>
        <v>4804.117997473787</v>
      </c>
      <c r="G16">
        <f>'NNBA-I'!$M16</f>
        <v>3746.4404007130834</v>
      </c>
      <c r="H16">
        <f>FCFS!$M16</f>
        <v>4107.4278839813705</v>
      </c>
      <c r="I16">
        <f>FOFS!$M16</f>
        <v>4107.4278839813705</v>
      </c>
      <c r="K16" s="1">
        <v>5.4</v>
      </c>
      <c r="L16">
        <f t="shared" si="3"/>
        <v>0.23575009178028195</v>
      </c>
      <c r="M16">
        <f t="shared" si="0"/>
        <v>0.15351761988980814</v>
      </c>
      <c r="N16">
        <f t="shared" si="0"/>
        <v>-7.1701124313960404E-2</v>
      </c>
      <c r="O16">
        <f t="shared" si="0"/>
        <v>-0.28915386842375118</v>
      </c>
      <c r="P16">
        <f t="shared" si="0"/>
        <v>-0.1696171261361521</v>
      </c>
      <c r="Q16">
        <f t="shared" si="0"/>
        <v>8.7886505488290745E-2</v>
      </c>
      <c r="S16" s="1">
        <v>5.4</v>
      </c>
      <c r="T16">
        <f t="shared" si="4"/>
        <v>0.23575009178028195</v>
      </c>
      <c r="U16">
        <f t="shared" si="1"/>
        <v>0.15351761988980814</v>
      </c>
      <c r="V16">
        <f t="shared" si="1"/>
        <v>-7.1701124313960404E-2</v>
      </c>
      <c r="W16">
        <f t="shared" si="1"/>
        <v>-0.28915386842375118</v>
      </c>
      <c r="X16">
        <f t="shared" si="1"/>
        <v>-0.1696171261361521</v>
      </c>
      <c r="Y16">
        <f t="shared" si="1"/>
        <v>8.7886505488290745E-2</v>
      </c>
      <c r="AA16" s="1">
        <v>5.4</v>
      </c>
      <c r="AB16">
        <f t="shared" si="5"/>
        <v>0.16211095130343234</v>
      </c>
      <c r="AC16">
        <f t="shared" si="2"/>
        <v>7.1954986738412788E-2</v>
      </c>
      <c r="AD16">
        <f t="shared" si="2"/>
        <v>-0.17496466258037854</v>
      </c>
      <c r="AE16">
        <f t="shared" si="2"/>
        <v>-0.41337002048619692</v>
      </c>
      <c r="AF16">
        <f t="shared" si="2"/>
        <v>-0.28231534033195599</v>
      </c>
    </row>
    <row r="17" spans="1:32" x14ac:dyDescent="0.2">
      <c r="A17" s="1">
        <v>5.5</v>
      </c>
      <c r="B17">
        <f>'NNBA-IT'!M17</f>
        <v>3780.7603743154918</v>
      </c>
      <c r="C17">
        <f>'NNBA-IATP'!$M17</f>
        <v>3309.6716711927311</v>
      </c>
      <c r="D17">
        <f>'NNBA-IAT'!$M17</f>
        <v>4348.5725037711545</v>
      </c>
      <c r="E17">
        <f>'NNBA-IAP'!$M17</f>
        <v>5230.883015728421</v>
      </c>
      <c r="F17">
        <f>'NNBA-IA'!$M17</f>
        <v>4073.1079103789621</v>
      </c>
      <c r="G17">
        <f>'NNBA-I'!$M17</f>
        <v>3807.4414513552319</v>
      </c>
      <c r="H17">
        <f>FCFS!$M17</f>
        <v>4107.4278839813705</v>
      </c>
      <c r="I17">
        <f>FOFS!$M17</f>
        <v>4107.4278839813705</v>
      </c>
      <c r="K17" s="1">
        <v>5.5</v>
      </c>
      <c r="L17">
        <f t="shared" si="3"/>
        <v>7.9530917862211295E-2</v>
      </c>
      <c r="M17">
        <f t="shared" si="0"/>
        <v>0.19422281664392035</v>
      </c>
      <c r="N17">
        <f t="shared" si="0"/>
        <v>-5.8709398339098801E-2</v>
      </c>
      <c r="O17">
        <f t="shared" si="0"/>
        <v>-0.27351792009019382</v>
      </c>
      <c r="P17">
        <f t="shared" si="0"/>
        <v>8.3555876260794602E-3</v>
      </c>
      <c r="Q17">
        <f t="shared" si="0"/>
        <v>7.303510642172463E-2</v>
      </c>
      <c r="S17" s="1">
        <v>5.5</v>
      </c>
      <c r="T17">
        <f t="shared" si="4"/>
        <v>7.9530917862211295E-2</v>
      </c>
      <c r="U17">
        <f t="shared" si="1"/>
        <v>0.19422281664392035</v>
      </c>
      <c r="V17">
        <f t="shared" si="1"/>
        <v>-5.8709398339098801E-2</v>
      </c>
      <c r="W17">
        <f t="shared" si="1"/>
        <v>-0.27351792009019382</v>
      </c>
      <c r="X17">
        <f t="shared" si="1"/>
        <v>8.3555876260794602E-3</v>
      </c>
      <c r="Y17">
        <f t="shared" si="1"/>
        <v>7.303510642172463E-2</v>
      </c>
      <c r="AA17" s="1">
        <v>5.5</v>
      </c>
      <c r="AB17">
        <f t="shared" si="5"/>
        <v>7.0076132175960742E-3</v>
      </c>
      <c r="AC17">
        <f t="shared" si="2"/>
        <v>0.13073603009320686</v>
      </c>
      <c r="AD17">
        <f t="shared" si="2"/>
        <v>-0.14212458926277402</v>
      </c>
      <c r="AE17">
        <f t="shared" si="2"/>
        <v>-0.37385776841467255</v>
      </c>
      <c r="AF17">
        <f t="shared" si="2"/>
        <v>-6.9775586156201566E-2</v>
      </c>
    </row>
    <row r="18" spans="1:32" x14ac:dyDescent="0.2">
      <c r="A18" s="1">
        <v>5.6</v>
      </c>
      <c r="B18">
        <f>'NNBA-IT'!M18</f>
        <v>3257.9417574637278</v>
      </c>
      <c r="C18">
        <f>'NNBA-IATP'!$M18</f>
        <v>2953.8978559407828</v>
      </c>
      <c r="D18">
        <f>'NNBA-IAT'!$M18</f>
        <v>4367.4847417407727</v>
      </c>
      <c r="E18">
        <f>'NNBA-IAP'!$M18</f>
        <v>5600.4980978960784</v>
      </c>
      <c r="F18">
        <f>'NNBA-IA'!$M18</f>
        <v>6031.7098984974191</v>
      </c>
      <c r="G18">
        <f>'NNBA-I'!$M18</f>
        <v>4107.4278839813705</v>
      </c>
      <c r="H18">
        <f>FCFS!$M18</f>
        <v>4107.4278839813705</v>
      </c>
      <c r="I18">
        <f>FOFS!$M18</f>
        <v>4107.4278839813705</v>
      </c>
      <c r="K18" s="1">
        <v>5.6</v>
      </c>
      <c r="L18">
        <f t="shared" si="3"/>
        <v>0.20681705206086964</v>
      </c>
      <c r="M18">
        <f t="shared" si="3"/>
        <v>0.28083999539937377</v>
      </c>
      <c r="N18">
        <f t="shared" si="3"/>
        <v>-6.3313797613733513E-2</v>
      </c>
      <c r="O18">
        <f t="shared" si="3"/>
        <v>-0.36350491258472445</v>
      </c>
      <c r="P18">
        <f t="shared" si="3"/>
        <v>-0.46848832623954018</v>
      </c>
      <c r="Q18">
        <f t="shared" si="3"/>
        <v>0</v>
      </c>
      <c r="S18" s="1">
        <v>5.6</v>
      </c>
      <c r="T18">
        <f t="shared" si="4"/>
        <v>0.20681705206086964</v>
      </c>
      <c r="U18">
        <f t="shared" si="4"/>
        <v>0.28083999539937377</v>
      </c>
      <c r="V18">
        <f t="shared" si="4"/>
        <v>-6.3313797613733513E-2</v>
      </c>
      <c r="W18">
        <f t="shared" si="4"/>
        <v>-0.36350491258472445</v>
      </c>
      <c r="X18">
        <f t="shared" si="4"/>
        <v>-0.46848832623954018</v>
      </c>
      <c r="Y18">
        <f t="shared" si="4"/>
        <v>0</v>
      </c>
      <c r="AA18" s="1">
        <v>5.6</v>
      </c>
      <c r="AB18">
        <f t="shared" si="5"/>
        <v>0.20681705206086964</v>
      </c>
      <c r="AC18">
        <f t="shared" si="5"/>
        <v>0.28083999539937377</v>
      </c>
      <c r="AD18">
        <f t="shared" si="5"/>
        <v>-6.3313797613733513E-2</v>
      </c>
      <c r="AE18">
        <f t="shared" si="5"/>
        <v>-0.36350491258472445</v>
      </c>
      <c r="AF18">
        <f t="shared" si="5"/>
        <v>-0.46848832623954018</v>
      </c>
    </row>
    <row r="19" spans="1:32" x14ac:dyDescent="0.2">
      <c r="A19" s="1">
        <v>5.7</v>
      </c>
      <c r="B19">
        <f>'NNBA-IT'!M19</f>
        <v>3227.9819353212565</v>
      </c>
      <c r="C19">
        <f>'NNBA-IATP'!$M19</f>
        <v>4171.6364424583808</v>
      </c>
      <c r="D19">
        <f>'NNBA-IAT'!$M19</f>
        <v>4464.1860378936453</v>
      </c>
      <c r="E19">
        <f>'NNBA-IAP'!$M19</f>
        <v>4385.8631820752234</v>
      </c>
      <c r="F19">
        <f>'NNBA-IA'!$M19</f>
        <v>6487.8532961645697</v>
      </c>
      <c r="G19">
        <f>'NNBA-I'!$M19</f>
        <v>3807.4414513552319</v>
      </c>
      <c r="H19">
        <f>FCFS!$M19</f>
        <v>4107.4278839813705</v>
      </c>
      <c r="I19">
        <f>FOFS!$M19</f>
        <v>4107.4278839813705</v>
      </c>
      <c r="K19" s="1">
        <v>5.7</v>
      </c>
      <c r="L19">
        <f t="shared" si="3"/>
        <v>0.21411111126013449</v>
      </c>
      <c r="M19">
        <f t="shared" si="3"/>
        <v>-1.5632303302857319E-2</v>
      </c>
      <c r="N19">
        <f t="shared" si="3"/>
        <v>-8.6856827189493002E-2</v>
      </c>
      <c r="O19">
        <f t="shared" si="3"/>
        <v>-6.7788237787382119E-2</v>
      </c>
      <c r="P19">
        <f t="shared" si="3"/>
        <v>-0.57954162055203973</v>
      </c>
      <c r="Q19">
        <f t="shared" si="3"/>
        <v>7.303510642172463E-2</v>
      </c>
      <c r="S19" s="1">
        <v>5.7</v>
      </c>
      <c r="T19">
        <f t="shared" si="4"/>
        <v>0.21411111126013449</v>
      </c>
      <c r="U19">
        <f t="shared" si="4"/>
        <v>-1.5632303302857319E-2</v>
      </c>
      <c r="V19">
        <f t="shared" si="4"/>
        <v>-8.6856827189493002E-2</v>
      </c>
      <c r="W19">
        <f t="shared" si="4"/>
        <v>-6.7788237787382119E-2</v>
      </c>
      <c r="X19">
        <f t="shared" si="4"/>
        <v>-0.57954162055203973</v>
      </c>
      <c r="Y19">
        <f t="shared" si="4"/>
        <v>7.303510642172463E-2</v>
      </c>
      <c r="AA19" s="1">
        <v>5.7</v>
      </c>
      <c r="AB19">
        <f t="shared" si="5"/>
        <v>0.15219131362551114</v>
      </c>
      <c r="AC19">
        <f t="shared" si="5"/>
        <v>-9.565347117117616E-2</v>
      </c>
      <c r="AD19">
        <f t="shared" si="5"/>
        <v>-0.17248974013891921</v>
      </c>
      <c r="AE19">
        <f t="shared" si="5"/>
        <v>-0.15191874598993671</v>
      </c>
      <c r="AF19">
        <f t="shared" si="5"/>
        <v>-0.70399292518477574</v>
      </c>
    </row>
    <row r="20" spans="1:32" x14ac:dyDescent="0.2">
      <c r="A20" s="1">
        <v>5.8</v>
      </c>
      <c r="B20">
        <f>'NNBA-IT'!M20</f>
        <v>2853.4005787131168</v>
      </c>
      <c r="C20">
        <f>'NNBA-IATP'!$M20</f>
        <v>5085.2536134121165</v>
      </c>
      <c r="D20">
        <f>'NNBA-IAT'!$M20</f>
        <v>4722.1414046546488</v>
      </c>
      <c r="E20">
        <f>'NNBA-IAP'!$M20</f>
        <v>5142.0636413826314</v>
      </c>
      <c r="F20">
        <f>'NNBA-IA'!$M20</f>
        <v>7126.5544390924069</v>
      </c>
      <c r="G20">
        <f>'NNBA-I'!$M20</f>
        <v>4107.4278839813705</v>
      </c>
      <c r="H20">
        <f>FCFS!$M20</f>
        <v>4107.4278839813705</v>
      </c>
      <c r="I20">
        <f>FOFS!$M20</f>
        <v>4107.4278839813705</v>
      </c>
      <c r="K20" s="1">
        <v>5.8</v>
      </c>
      <c r="L20">
        <f t="shared" si="3"/>
        <v>0.30530719970978837</v>
      </c>
      <c r="M20">
        <f t="shared" si="3"/>
        <v>-0.23806278699236219</v>
      </c>
      <c r="N20">
        <f t="shared" si="3"/>
        <v>-0.14965899293584928</v>
      </c>
      <c r="O20">
        <f t="shared" si="3"/>
        <v>-0.25189383395780479</v>
      </c>
      <c r="P20">
        <f t="shared" si="3"/>
        <v>-0.73504067274933316</v>
      </c>
      <c r="Q20">
        <f t="shared" si="3"/>
        <v>0</v>
      </c>
      <c r="S20" s="1">
        <v>5.8</v>
      </c>
      <c r="T20">
        <f t="shared" si="4"/>
        <v>0.30530719970978837</v>
      </c>
      <c r="U20">
        <f t="shared" si="4"/>
        <v>-0.23806278699236219</v>
      </c>
      <c r="V20">
        <f t="shared" si="4"/>
        <v>-0.14965899293584928</v>
      </c>
      <c r="W20">
        <f t="shared" si="4"/>
        <v>-0.25189383395780479</v>
      </c>
      <c r="X20">
        <f t="shared" si="4"/>
        <v>-0.73504067274933316</v>
      </c>
      <c r="Y20">
        <f t="shared" si="4"/>
        <v>0</v>
      </c>
      <c r="AA20" s="1">
        <v>5.8</v>
      </c>
      <c r="AB20">
        <f t="shared" si="5"/>
        <v>0.30530719970978837</v>
      </c>
      <c r="AC20">
        <f t="shared" si="5"/>
        <v>-0.23806278699236219</v>
      </c>
      <c r="AD20">
        <f t="shared" si="5"/>
        <v>-0.14965899293584928</v>
      </c>
      <c r="AE20">
        <f t="shared" si="5"/>
        <v>-0.25189383395780479</v>
      </c>
      <c r="AF20">
        <f t="shared" si="5"/>
        <v>-0.73504067274933316</v>
      </c>
    </row>
    <row r="21" spans="1:32" x14ac:dyDescent="0.2">
      <c r="A21" s="1">
        <v>5.9</v>
      </c>
      <c r="B21">
        <f>'NNBA-IT'!M21</f>
        <v>3421.1790177073553</v>
      </c>
      <c r="C21">
        <f>'NNBA-IATP'!$M21</f>
        <v>2981.4467930016608</v>
      </c>
      <c r="D21">
        <f>'NNBA-IAT'!$M21</f>
        <v>4168.4298849558299</v>
      </c>
      <c r="E21">
        <f>'NNBA-IAP'!$M21</f>
        <v>3870.877823646033</v>
      </c>
      <c r="F21">
        <f>'NNBA-IA'!$M21</f>
        <v>4666.5504198577319</v>
      </c>
      <c r="G21">
        <f>'NNBA-I'!$M21</f>
        <v>4107.4278839813705</v>
      </c>
      <c r="H21">
        <f>FCFS!$M21</f>
        <v>4107.4278839813705</v>
      </c>
      <c r="I21">
        <f>FOFS!$M21</f>
        <v>4107.4278839813705</v>
      </c>
      <c r="K21" s="1">
        <v>5.9</v>
      </c>
      <c r="L21">
        <f t="shared" si="3"/>
        <v>0.16707508583421005</v>
      </c>
      <c r="M21">
        <f t="shared" si="3"/>
        <v>0.2741328935733584</v>
      </c>
      <c r="N21">
        <f t="shared" si="3"/>
        <v>-1.4851630435767886E-2</v>
      </c>
      <c r="O21">
        <f t="shared" si="3"/>
        <v>5.7590800621932586E-2</v>
      </c>
      <c r="P21">
        <f t="shared" si="3"/>
        <v>-0.13612473588566046</v>
      </c>
      <c r="Q21">
        <f t="shared" si="3"/>
        <v>0</v>
      </c>
      <c r="S21" s="1">
        <v>5.9</v>
      </c>
      <c r="T21">
        <f t="shared" si="4"/>
        <v>0.16707508583421005</v>
      </c>
      <c r="U21">
        <f t="shared" si="4"/>
        <v>0.2741328935733584</v>
      </c>
      <c r="V21">
        <f t="shared" si="4"/>
        <v>-1.4851630435767886E-2</v>
      </c>
      <c r="W21">
        <f t="shared" si="4"/>
        <v>5.7590800621932586E-2</v>
      </c>
      <c r="X21">
        <f t="shared" si="4"/>
        <v>-0.13612473588566046</v>
      </c>
      <c r="Y21">
        <f t="shared" si="4"/>
        <v>0</v>
      </c>
      <c r="AA21" s="1">
        <v>5.9</v>
      </c>
      <c r="AB21">
        <f t="shared" si="5"/>
        <v>0.16707508583421005</v>
      </c>
      <c r="AC21">
        <f t="shared" si="5"/>
        <v>0.2741328935733584</v>
      </c>
      <c r="AD21">
        <f t="shared" si="5"/>
        <v>-1.4851630435767886E-2</v>
      </c>
      <c r="AE21">
        <f t="shared" si="5"/>
        <v>5.7590800621932586E-2</v>
      </c>
      <c r="AF21">
        <f t="shared" si="5"/>
        <v>-0.13612473588566046</v>
      </c>
    </row>
    <row r="22" spans="1:32" x14ac:dyDescent="0.2">
      <c r="A22" s="1">
        <v>6</v>
      </c>
      <c r="B22">
        <f>'NNBA-IT'!M22</f>
        <v>2463.4964349758147</v>
      </c>
      <c r="C22">
        <f>'NNBA-IATP'!$M22</f>
        <v>3383.0151614353013</v>
      </c>
      <c r="D22">
        <f>'NNBA-IAT'!$M22</f>
        <v>5333.989753896014</v>
      </c>
      <c r="E22">
        <f>'NNBA-IAP'!$M22</f>
        <v>5660.1969038347597</v>
      </c>
      <c r="F22">
        <f>'NNBA-IA'!$M22</f>
        <v>5329.4083972878743</v>
      </c>
      <c r="G22">
        <f>'NNBA-I'!$M22</f>
        <v>3747.846527373234</v>
      </c>
      <c r="H22">
        <f>FCFS!$M22</f>
        <v>4107.4278839813705</v>
      </c>
      <c r="I22">
        <f>FOFS!$M22</f>
        <v>4107.4278839813705</v>
      </c>
      <c r="K22" s="1">
        <v>6</v>
      </c>
      <c r="L22">
        <f t="shared" si="3"/>
        <v>0.40023379483222399</v>
      </c>
      <c r="M22">
        <f t="shared" si="3"/>
        <v>0.17636651038262147</v>
      </c>
      <c r="N22">
        <f t="shared" si="3"/>
        <v>-0.29862042732341898</v>
      </c>
      <c r="O22">
        <f t="shared" si="3"/>
        <v>-0.37803926537798999</v>
      </c>
      <c r="P22">
        <f t="shared" si="3"/>
        <v>-0.29750504398923883</v>
      </c>
      <c r="Q22">
        <f t="shared" si="3"/>
        <v>8.7544167971998751E-2</v>
      </c>
      <c r="S22" s="1">
        <v>6</v>
      </c>
      <c r="T22">
        <f t="shared" si="4"/>
        <v>0.40023379483222399</v>
      </c>
      <c r="U22">
        <f t="shared" si="4"/>
        <v>0.17636651038262147</v>
      </c>
      <c r="V22">
        <f t="shared" si="4"/>
        <v>-0.29862042732341898</v>
      </c>
      <c r="W22">
        <f t="shared" si="4"/>
        <v>-0.37803926537798999</v>
      </c>
      <c r="X22">
        <f t="shared" si="4"/>
        <v>-0.29750504398923883</v>
      </c>
      <c r="Y22">
        <f t="shared" si="4"/>
        <v>8.7544167971998751E-2</v>
      </c>
      <c r="AA22" s="1">
        <v>6</v>
      </c>
      <c r="AB22">
        <f t="shared" si="5"/>
        <v>0.34269015100188377</v>
      </c>
      <c r="AC22">
        <f t="shared" si="5"/>
        <v>9.7344265106189765E-2</v>
      </c>
      <c r="AD22">
        <f t="shared" si="5"/>
        <v>-0.42321456199927843</v>
      </c>
      <c r="AE22">
        <f t="shared" si="5"/>
        <v>-0.51025311802237572</v>
      </c>
      <c r="AF22">
        <f t="shared" si="5"/>
        <v>-0.4219921649308076</v>
      </c>
    </row>
    <row r="23" spans="1:32" x14ac:dyDescent="0.2">
      <c r="A23" s="1">
        <v>6.1</v>
      </c>
      <c r="B23">
        <f>'NNBA-IT'!M23</f>
        <v>3088.589105276681</v>
      </c>
      <c r="C23">
        <f>'NNBA-IATP'!$M23</f>
        <v>3505.793598561359</v>
      </c>
      <c r="D23">
        <f>'NNBA-IAT'!$M23</f>
        <v>5091.2581132067917</v>
      </c>
      <c r="E23">
        <f>'NNBA-IAP'!$M23</f>
        <v>4475.7046959103218</v>
      </c>
      <c r="F23">
        <f>'NNBA-IA'!$M23</f>
        <v>5277.7990902167603</v>
      </c>
      <c r="G23">
        <f>'NNBA-I'!$M23</f>
        <v>4107.4278839813705</v>
      </c>
      <c r="H23">
        <f>FCFS!$M23</f>
        <v>4107.4278839813705</v>
      </c>
      <c r="I23">
        <f>FOFS!$M23</f>
        <v>4107.4278839813705</v>
      </c>
      <c r="K23" s="1">
        <v>6.1</v>
      </c>
      <c r="L23">
        <f t="shared" si="3"/>
        <v>0.24804787995866626</v>
      </c>
      <c r="M23">
        <f t="shared" si="3"/>
        <v>0.14647470446561839</v>
      </c>
      <c r="N23">
        <f t="shared" si="3"/>
        <v>-0.23952465070957857</v>
      </c>
      <c r="O23">
        <f t="shared" si="3"/>
        <v>-8.9661175395239531E-2</v>
      </c>
      <c r="P23">
        <f t="shared" si="3"/>
        <v>-0.2849401716338687</v>
      </c>
      <c r="Q23">
        <f t="shared" si="3"/>
        <v>0</v>
      </c>
      <c r="S23" s="1">
        <v>6.1</v>
      </c>
      <c r="T23">
        <f t="shared" si="4"/>
        <v>0.24804787995866626</v>
      </c>
      <c r="U23">
        <f t="shared" si="4"/>
        <v>0.14647470446561839</v>
      </c>
      <c r="V23">
        <f t="shared" si="4"/>
        <v>-0.23952465070957857</v>
      </c>
      <c r="W23">
        <f t="shared" si="4"/>
        <v>-8.9661175395239531E-2</v>
      </c>
      <c r="X23">
        <f t="shared" si="4"/>
        <v>-0.2849401716338687</v>
      </c>
      <c r="Y23">
        <f t="shared" si="4"/>
        <v>0</v>
      </c>
      <c r="AA23" s="1">
        <v>6.1</v>
      </c>
      <c r="AB23">
        <f t="shared" si="5"/>
        <v>0.24804787995866626</v>
      </c>
      <c r="AC23">
        <f t="shared" si="5"/>
        <v>0.14647470446561839</v>
      </c>
      <c r="AD23">
        <f t="shared" si="5"/>
        <v>-0.23952465070957857</v>
      </c>
      <c r="AE23">
        <f t="shared" si="5"/>
        <v>-8.9661175395239531E-2</v>
      </c>
      <c r="AF23">
        <f t="shared" si="5"/>
        <v>-0.2849401716338687</v>
      </c>
    </row>
    <row r="24" spans="1:32" x14ac:dyDescent="0.2">
      <c r="A24" s="1">
        <v>6.2</v>
      </c>
      <c r="B24">
        <f>'NNBA-IT'!M24</f>
        <v>3109.4519283471254</v>
      </c>
      <c r="C24">
        <f>'NNBA-IATP'!$M24</f>
        <v>4283.8773652266245</v>
      </c>
      <c r="D24">
        <f>'NNBA-IAT'!$M24</f>
        <v>4428.2068199146852</v>
      </c>
      <c r="E24">
        <f>'NNBA-IAP'!$M24</f>
        <v>4238.6962778715615</v>
      </c>
      <c r="F24">
        <f>'NNBA-IA'!$M24</f>
        <v>5620.1514104065263</v>
      </c>
      <c r="G24">
        <f>'NNBA-I'!$M24</f>
        <v>4107.4278839813705</v>
      </c>
      <c r="H24">
        <f>FCFS!$M24</f>
        <v>4107.4278839813705</v>
      </c>
      <c r="I24">
        <f>FOFS!$M24</f>
        <v>4107.4278839813705</v>
      </c>
      <c r="K24" s="1">
        <v>6.2</v>
      </c>
      <c r="L24">
        <f t="shared" si="3"/>
        <v>0.24296858857249057</v>
      </c>
      <c r="M24">
        <f t="shared" si="3"/>
        <v>-4.2958631588735224E-2</v>
      </c>
      <c r="N24">
        <f t="shared" si="3"/>
        <v>-7.8097277662336081E-2</v>
      </c>
      <c r="O24">
        <f t="shared" si="3"/>
        <v>-3.1958782381092281E-2</v>
      </c>
      <c r="P24">
        <f t="shared" si="3"/>
        <v>-0.36828973487876748</v>
      </c>
      <c r="Q24">
        <f t="shared" si="3"/>
        <v>0</v>
      </c>
      <c r="S24" s="1">
        <v>6.2</v>
      </c>
      <c r="T24">
        <f t="shared" si="4"/>
        <v>0.24296858857249057</v>
      </c>
      <c r="U24">
        <f t="shared" si="4"/>
        <v>-4.2958631588735224E-2</v>
      </c>
      <c r="V24">
        <f t="shared" si="4"/>
        <v>-7.8097277662336081E-2</v>
      </c>
      <c r="W24">
        <f t="shared" si="4"/>
        <v>-3.1958782381092281E-2</v>
      </c>
      <c r="X24">
        <f t="shared" si="4"/>
        <v>-0.36828973487876748</v>
      </c>
      <c r="Y24">
        <f t="shared" si="4"/>
        <v>0</v>
      </c>
      <c r="AA24" s="1">
        <v>6.2</v>
      </c>
      <c r="AB24">
        <f t="shared" si="5"/>
        <v>0.24296858857249057</v>
      </c>
      <c r="AC24">
        <f t="shared" si="5"/>
        <v>-4.2958631588735224E-2</v>
      </c>
      <c r="AD24">
        <f t="shared" si="5"/>
        <v>-7.8097277662336081E-2</v>
      </c>
      <c r="AE24">
        <f t="shared" si="5"/>
        <v>-3.1958782381092281E-2</v>
      </c>
      <c r="AF24">
        <f t="shared" si="5"/>
        <v>-0.36828973487876748</v>
      </c>
    </row>
    <row r="25" spans="1:32" x14ac:dyDescent="0.2">
      <c r="A25" s="1">
        <v>6.3</v>
      </c>
      <c r="B25">
        <f>'NNBA-IT'!M25</f>
        <v>2779.8303938814588</v>
      </c>
      <c r="C25">
        <f>'NNBA-IATP'!$M25</f>
        <v>2895.5464600933528</v>
      </c>
      <c r="D25">
        <f>'NNBA-IAT'!$M25</f>
        <v>4581.4231607587608</v>
      </c>
      <c r="E25">
        <f>'NNBA-IAP'!$M25</f>
        <v>5912.4064340628511</v>
      </c>
      <c r="F25">
        <f>'NNBA-IA'!$M25</f>
        <v>6687.0083471758253</v>
      </c>
      <c r="G25">
        <f>'NNBA-I'!$M25</f>
        <v>4107.4278839813705</v>
      </c>
      <c r="H25">
        <f>FCFS!$M25</f>
        <v>4107.4278839813705</v>
      </c>
      <c r="I25">
        <f>FOFS!$M25</f>
        <v>4107.4278839813705</v>
      </c>
      <c r="K25" s="1">
        <v>6.3</v>
      </c>
      <c r="L25">
        <f t="shared" si="3"/>
        <v>0.32321869734522479</v>
      </c>
      <c r="M25">
        <f t="shared" si="3"/>
        <v>0.29504630589237008</v>
      </c>
      <c r="N25">
        <f t="shared" si="3"/>
        <v>-0.11539953717165252</v>
      </c>
      <c r="O25">
        <f t="shared" si="3"/>
        <v>-0.43944254191795984</v>
      </c>
      <c r="P25">
        <f t="shared" si="3"/>
        <v>-0.62802818115312642</v>
      </c>
      <c r="Q25">
        <f t="shared" si="3"/>
        <v>0</v>
      </c>
      <c r="S25" s="1">
        <v>6.3</v>
      </c>
      <c r="T25">
        <f t="shared" si="4"/>
        <v>0.32321869734522479</v>
      </c>
      <c r="U25">
        <f t="shared" si="4"/>
        <v>0.29504630589237008</v>
      </c>
      <c r="V25">
        <f t="shared" si="4"/>
        <v>-0.11539953717165252</v>
      </c>
      <c r="W25">
        <f t="shared" si="4"/>
        <v>-0.43944254191795984</v>
      </c>
      <c r="X25">
        <f t="shared" si="4"/>
        <v>-0.62802818115312642</v>
      </c>
      <c r="Y25">
        <f t="shared" si="4"/>
        <v>0</v>
      </c>
      <c r="AA25" s="1">
        <v>6.3</v>
      </c>
      <c r="AB25">
        <f t="shared" si="5"/>
        <v>0.32321869734522479</v>
      </c>
      <c r="AC25">
        <f t="shared" si="5"/>
        <v>0.29504630589237008</v>
      </c>
      <c r="AD25">
        <f t="shared" si="5"/>
        <v>-0.11539953717165252</v>
      </c>
      <c r="AE25">
        <f t="shared" si="5"/>
        <v>-0.43944254191795984</v>
      </c>
      <c r="AF25">
        <f t="shared" si="5"/>
        <v>-0.62802818115312642</v>
      </c>
    </row>
    <row r="26" spans="1:32" x14ac:dyDescent="0.2">
      <c r="A26" s="1">
        <v>6.4</v>
      </c>
      <c r="B26">
        <f>'NNBA-IT'!M26</f>
        <v>3088.589105276681</v>
      </c>
      <c r="C26">
        <f>'NNBA-IATP'!$M26</f>
        <v>3022.1405961735445</v>
      </c>
      <c r="D26">
        <f>'NNBA-IAT'!$M26</f>
        <v>5065.0277278157691</v>
      </c>
      <c r="E26">
        <f>'NNBA-IAP'!$M26</f>
        <v>4073.1079103789621</v>
      </c>
      <c r="F26">
        <f>'NNBA-IA'!$M26</f>
        <v>4969.5661575273289</v>
      </c>
      <c r="G26">
        <f>'NNBA-I'!$M26</f>
        <v>3746.4404007130834</v>
      </c>
      <c r="H26">
        <f>FCFS!$M26</f>
        <v>4107.4278839813705</v>
      </c>
      <c r="I26">
        <f>FOFS!$M26</f>
        <v>4107.4278839813705</v>
      </c>
      <c r="K26" s="1">
        <v>6.4</v>
      </c>
      <c r="L26">
        <f t="shared" si="3"/>
        <v>0.24804787995866626</v>
      </c>
      <c r="M26">
        <f t="shared" si="3"/>
        <v>0.26422552469888927</v>
      </c>
      <c r="N26">
        <f t="shared" si="3"/>
        <v>-0.23313856527316254</v>
      </c>
      <c r="O26">
        <f t="shared" si="3"/>
        <v>8.3555876260794602E-3</v>
      </c>
      <c r="P26">
        <f t="shared" si="3"/>
        <v>-0.20989736104880291</v>
      </c>
      <c r="Q26">
        <f t="shared" si="3"/>
        <v>8.7886505488290745E-2</v>
      </c>
      <c r="S26" s="1">
        <v>6.4</v>
      </c>
      <c r="T26">
        <f t="shared" si="4"/>
        <v>0.24804787995866626</v>
      </c>
      <c r="U26">
        <f t="shared" si="4"/>
        <v>0.26422552469888927</v>
      </c>
      <c r="V26">
        <f t="shared" si="4"/>
        <v>-0.23313856527316254</v>
      </c>
      <c r="W26">
        <f t="shared" si="4"/>
        <v>8.3555876260794602E-3</v>
      </c>
      <c r="X26">
        <f t="shared" si="4"/>
        <v>-0.20989736104880291</v>
      </c>
      <c r="Y26">
        <f t="shared" si="4"/>
        <v>8.7886505488290745E-2</v>
      </c>
      <c r="AA26" s="1">
        <v>6.4</v>
      </c>
      <c r="AB26">
        <f t="shared" si="5"/>
        <v>0.1755936902963115</v>
      </c>
      <c r="AC26">
        <f t="shared" si="5"/>
        <v>0.19333012862067106</v>
      </c>
      <c r="AD26">
        <f t="shared" si="5"/>
        <v>-0.35195737448584818</v>
      </c>
      <c r="AE26">
        <f t="shared" si="5"/>
        <v>-8.7194102861933159E-2</v>
      </c>
      <c r="AF26">
        <f t="shared" si="5"/>
        <v>-0.32647676887678245</v>
      </c>
    </row>
    <row r="27" spans="1:32" x14ac:dyDescent="0.2">
      <c r="A27" s="1">
        <v>6.5</v>
      </c>
      <c r="B27">
        <f>'NNBA-IT'!M27</f>
        <v>3112.4203063121331</v>
      </c>
      <c r="C27">
        <f>'NNBA-IATP'!$M27</f>
        <v>3608.9930914658698</v>
      </c>
      <c r="D27">
        <f>'NNBA-IAT'!$M27</f>
        <v>4305.4179912575719</v>
      </c>
      <c r="E27">
        <f>'NNBA-IAP'!$M27</f>
        <v>3868.8903782519665</v>
      </c>
      <c r="F27">
        <f>'NNBA-IA'!$M27</f>
        <v>5413.2718763775474</v>
      </c>
      <c r="G27">
        <f>'NNBA-I'!$M27</f>
        <v>4107.4278839813705</v>
      </c>
      <c r="H27">
        <f>FCFS!$M27</f>
        <v>4107.4278839813705</v>
      </c>
      <c r="I27">
        <f>FOFS!$M27</f>
        <v>3807.4414513552319</v>
      </c>
      <c r="K27" s="1">
        <v>6.5</v>
      </c>
      <c r="L27">
        <f t="shared" si="3"/>
        <v>0.24224590322076861</v>
      </c>
      <c r="M27">
        <f t="shared" si="3"/>
        <v>0.12134961503751659</v>
      </c>
      <c r="N27">
        <f t="shared" si="3"/>
        <v>-4.8202941808995946E-2</v>
      </c>
      <c r="O27">
        <f t="shared" si="3"/>
        <v>5.8074666790786676E-2</v>
      </c>
      <c r="P27">
        <f t="shared" si="3"/>
        <v>-0.31792256109689976</v>
      </c>
      <c r="Q27">
        <f t="shared" si="3"/>
        <v>0</v>
      </c>
      <c r="S27" s="1">
        <v>6.5</v>
      </c>
      <c r="T27">
        <f t="shared" si="4"/>
        <v>0.18254283195758952</v>
      </c>
      <c r="U27">
        <f t="shared" si="4"/>
        <v>5.2121184901930878E-2</v>
      </c>
      <c r="V27">
        <f t="shared" si="4"/>
        <v>-0.13079033420857691</v>
      </c>
      <c r="W27">
        <f t="shared" si="4"/>
        <v>-1.6139165285092488E-2</v>
      </c>
      <c r="X27">
        <f t="shared" si="4"/>
        <v>-0.42176102916848046</v>
      </c>
      <c r="Y27">
        <f t="shared" si="4"/>
        <v>-7.8789506407080934E-2</v>
      </c>
      <c r="AA27" s="1">
        <v>6.5</v>
      </c>
      <c r="AB27">
        <f t="shared" si="5"/>
        <v>0.24224590322076861</v>
      </c>
      <c r="AC27">
        <f t="shared" si="5"/>
        <v>0.12134961503751659</v>
      </c>
      <c r="AD27">
        <f t="shared" si="5"/>
        <v>-4.8202941808995946E-2</v>
      </c>
      <c r="AE27">
        <f t="shared" si="5"/>
        <v>5.8074666790786676E-2</v>
      </c>
      <c r="AF27">
        <f t="shared" si="5"/>
        <v>-0.31792256109689976</v>
      </c>
    </row>
    <row r="28" spans="1:32" x14ac:dyDescent="0.2">
      <c r="A28" s="1">
        <v>6.6</v>
      </c>
      <c r="B28">
        <f>'NNBA-IT'!M28</f>
        <v>3139.1013833518732</v>
      </c>
      <c r="C28">
        <f>'NNBA-IATP'!$M28</f>
        <v>3594.6588033709568</v>
      </c>
      <c r="D28">
        <f>'NNBA-IAT'!$M28</f>
        <v>4348.5725037711545</v>
      </c>
      <c r="E28">
        <f>'NNBA-IAP'!$M28</f>
        <v>4454.4527174514569</v>
      </c>
      <c r="F28">
        <f>'NNBA-IA'!$M28</f>
        <v>5678.6709610181842</v>
      </c>
      <c r="G28">
        <f>'NNBA-I'!$M28</f>
        <v>3746.4404007130834</v>
      </c>
      <c r="H28">
        <f>FCFS!$M28</f>
        <v>4107.4278839813705</v>
      </c>
      <c r="I28">
        <f>FOFS!$M28</f>
        <v>4107.4278839813705</v>
      </c>
      <c r="K28" s="1">
        <v>6.6</v>
      </c>
      <c r="L28">
        <f t="shared" si="3"/>
        <v>0.23575009178028195</v>
      </c>
      <c r="M28">
        <f t="shared" si="3"/>
        <v>0.12483946038594392</v>
      </c>
      <c r="N28">
        <f t="shared" si="3"/>
        <v>-5.8709398339098801E-2</v>
      </c>
      <c r="O28">
        <f t="shared" si="3"/>
        <v>-8.4487139706933029E-2</v>
      </c>
      <c r="P28">
        <f t="shared" si="3"/>
        <v>-0.38253698456022367</v>
      </c>
      <c r="Q28">
        <f t="shared" si="3"/>
        <v>8.7886505488290745E-2</v>
      </c>
      <c r="S28" s="1">
        <v>6.6</v>
      </c>
      <c r="T28">
        <f t="shared" si="4"/>
        <v>0.23575009178028195</v>
      </c>
      <c r="U28">
        <f t="shared" si="4"/>
        <v>0.12483946038594392</v>
      </c>
      <c r="V28">
        <f t="shared" si="4"/>
        <v>-5.8709398339098801E-2</v>
      </c>
      <c r="W28">
        <f t="shared" si="4"/>
        <v>-8.4487139706933029E-2</v>
      </c>
      <c r="X28">
        <f t="shared" si="4"/>
        <v>-0.38253698456022367</v>
      </c>
      <c r="Y28">
        <f t="shared" si="4"/>
        <v>8.7886505488290745E-2</v>
      </c>
      <c r="AA28" s="1">
        <v>6.6</v>
      </c>
      <c r="AB28">
        <f t="shared" si="5"/>
        <v>0.16211095130343234</v>
      </c>
      <c r="AC28">
        <f t="shared" si="5"/>
        <v>4.0513549158085381E-2</v>
      </c>
      <c r="AD28">
        <f t="shared" si="5"/>
        <v>-0.16072112155940438</v>
      </c>
      <c r="AE28">
        <f t="shared" si="5"/>
        <v>-0.18898267181925893</v>
      </c>
      <c r="AF28">
        <f t="shared" si="5"/>
        <v>-0.51575104729740995</v>
      </c>
    </row>
    <row r="29" spans="1:32" x14ac:dyDescent="0.2">
      <c r="A29" s="1">
        <v>6.7</v>
      </c>
      <c r="B29">
        <f>'NNBA-IT'!M29</f>
        <v>3227.9819353212565</v>
      </c>
      <c r="C29">
        <f>'NNBA-IATP'!$M29</f>
        <v>4239.6717523839015</v>
      </c>
      <c r="D29">
        <f>'NNBA-IAT'!$M29</f>
        <v>4328.5725037711545</v>
      </c>
      <c r="E29">
        <f>'NNBA-IAP'!$M29</f>
        <v>5497.9680651662338</v>
      </c>
      <c r="F29">
        <f>'NNBA-IA'!$M29</f>
        <v>5858.1301481189994</v>
      </c>
      <c r="G29">
        <f>'NNBA-I'!$M29</f>
        <v>4107.4278839813705</v>
      </c>
      <c r="H29">
        <f>FCFS!$M29</f>
        <v>4107.4278839813705</v>
      </c>
      <c r="I29">
        <f>FOFS!$M29</f>
        <v>4107.4278839813705</v>
      </c>
      <c r="K29" s="1">
        <v>6.7</v>
      </c>
      <c r="L29">
        <f t="shared" si="3"/>
        <v>0.21411111126013449</v>
      </c>
      <c r="M29">
        <f t="shared" si="3"/>
        <v>-3.2196272737561912E-2</v>
      </c>
      <c r="N29">
        <f t="shared" si="3"/>
        <v>-5.3840171035559679E-2</v>
      </c>
      <c r="O29">
        <f t="shared" si="3"/>
        <v>-0.33854281084467852</v>
      </c>
      <c r="P29">
        <f t="shared" si="3"/>
        <v>-0.42622836324533486</v>
      </c>
      <c r="Q29">
        <f t="shared" si="3"/>
        <v>0</v>
      </c>
      <c r="S29" s="1">
        <v>6.7</v>
      </c>
      <c r="T29">
        <f t="shared" si="4"/>
        <v>0.21411111126013449</v>
      </c>
      <c r="U29">
        <f t="shared" si="4"/>
        <v>-3.2196272737561912E-2</v>
      </c>
      <c r="V29">
        <f t="shared" si="4"/>
        <v>-5.3840171035559679E-2</v>
      </c>
      <c r="W29">
        <f t="shared" si="4"/>
        <v>-0.33854281084467852</v>
      </c>
      <c r="X29">
        <f t="shared" si="4"/>
        <v>-0.42622836324533486</v>
      </c>
      <c r="Y29">
        <f t="shared" si="4"/>
        <v>0</v>
      </c>
      <c r="AA29" s="1">
        <v>6.7</v>
      </c>
      <c r="AB29">
        <f t="shared" si="5"/>
        <v>0.21411111126013449</v>
      </c>
      <c r="AC29">
        <f t="shared" si="5"/>
        <v>-3.2196272737561912E-2</v>
      </c>
      <c r="AD29">
        <f t="shared" si="5"/>
        <v>-5.3840171035559679E-2</v>
      </c>
      <c r="AE29">
        <f t="shared" si="5"/>
        <v>-0.33854281084467852</v>
      </c>
      <c r="AF29">
        <f t="shared" si="5"/>
        <v>-0.42622836324533486</v>
      </c>
    </row>
    <row r="30" spans="1:32" x14ac:dyDescent="0.2">
      <c r="A30" s="1">
        <v>6.8</v>
      </c>
      <c r="B30">
        <f>'NNBA-IT'!M30</f>
        <v>2463.4964349758147</v>
      </c>
      <c r="C30">
        <f>'NNBA-IATP'!$M30</f>
        <v>3502.1679573145489</v>
      </c>
      <c r="D30">
        <f>'NNBA-IAT'!$M30</f>
        <v>4133.3738397487268</v>
      </c>
      <c r="E30">
        <f>'NNBA-IAP'!$M30</f>
        <v>4453.5214407840795</v>
      </c>
      <c r="F30">
        <f>'NNBA-IA'!$M30</f>
        <v>6044.4103358656985</v>
      </c>
      <c r="G30">
        <f>'NNBA-I'!$M30</f>
        <v>3746.4404007130834</v>
      </c>
      <c r="H30">
        <f>FCFS!$M30</f>
        <v>4107.4278839813705</v>
      </c>
      <c r="I30">
        <f>FOFS!$M30</f>
        <v>4107.4278839813705</v>
      </c>
      <c r="K30" s="1">
        <v>6.8</v>
      </c>
      <c r="L30">
        <f t="shared" si="3"/>
        <v>0.40023379483222399</v>
      </c>
      <c r="M30">
        <f t="shared" si="3"/>
        <v>0.14735740803320865</v>
      </c>
      <c r="N30">
        <f t="shared" si="3"/>
        <v>-6.3168378119414746E-3</v>
      </c>
      <c r="O30">
        <f t="shared" si="3"/>
        <v>-8.4260409818135873E-2</v>
      </c>
      <c r="P30">
        <f t="shared" si="3"/>
        <v>-0.47158039205956592</v>
      </c>
      <c r="Q30">
        <f t="shared" si="3"/>
        <v>8.7886505488290745E-2</v>
      </c>
      <c r="S30" s="1">
        <v>6.8</v>
      </c>
      <c r="T30">
        <f t="shared" si="4"/>
        <v>0.40023379483222399</v>
      </c>
      <c r="U30">
        <f t="shared" si="4"/>
        <v>0.14735740803320865</v>
      </c>
      <c r="V30">
        <f t="shared" si="4"/>
        <v>-6.3168378119414746E-3</v>
      </c>
      <c r="W30">
        <f t="shared" si="4"/>
        <v>-8.4260409818135873E-2</v>
      </c>
      <c r="X30">
        <f t="shared" si="4"/>
        <v>-0.47158039205956592</v>
      </c>
      <c r="Y30">
        <f t="shared" si="4"/>
        <v>8.7886505488290745E-2</v>
      </c>
      <c r="AA30" s="1">
        <v>6.8</v>
      </c>
      <c r="AB30">
        <f t="shared" si="5"/>
        <v>0.34244344725010917</v>
      </c>
      <c r="AC30">
        <f t="shared" si="5"/>
        <v>6.5201208953448345E-2</v>
      </c>
      <c r="AD30">
        <f t="shared" si="5"/>
        <v>-0.10328028679222977</v>
      </c>
      <c r="AE30">
        <f t="shared" si="5"/>
        <v>-0.18873409541932468</v>
      </c>
      <c r="AF30">
        <f t="shared" si="5"/>
        <v>-0.61337421375106571</v>
      </c>
    </row>
    <row r="31" spans="1:32" x14ac:dyDescent="0.2">
      <c r="A31" s="1">
        <v>6.9</v>
      </c>
      <c r="B31">
        <f>'NNBA-IT'!M31</f>
        <v>3020.5713763777421</v>
      </c>
      <c r="C31">
        <f>'NNBA-IATP'!$M31</f>
        <v>2565.7018606750876</v>
      </c>
      <c r="D31">
        <f>'NNBA-IAT'!$M31</f>
        <v>4073.1079103789621</v>
      </c>
      <c r="E31">
        <f>'NNBA-IAP'!$M31</f>
        <v>3751.3864025722028</v>
      </c>
      <c r="F31">
        <f>'NNBA-IA'!$M31</f>
        <v>5902.878524561178</v>
      </c>
      <c r="G31">
        <f>'NNBA-I'!$M31</f>
        <v>3532.3804952565401</v>
      </c>
      <c r="H31">
        <f>FCFS!$M31</f>
        <v>4107.4278839813705</v>
      </c>
      <c r="I31">
        <f>FOFS!$M31</f>
        <v>3780.7603743154918</v>
      </c>
      <c r="K31" s="1">
        <v>6.9</v>
      </c>
      <c r="L31">
        <f t="shared" si="3"/>
        <v>0.264607569092638</v>
      </c>
      <c r="M31">
        <f t="shared" si="3"/>
        <v>0.37535072236298711</v>
      </c>
      <c r="N31">
        <f t="shared" si="3"/>
        <v>8.3555876260794602E-3</v>
      </c>
      <c r="O31">
        <f t="shared" si="3"/>
        <v>8.6682345123501772E-2</v>
      </c>
      <c r="P31">
        <f t="shared" si="3"/>
        <v>-0.43712286406340001</v>
      </c>
      <c r="Q31">
        <f t="shared" si="3"/>
        <v>0.14000182230039088</v>
      </c>
      <c r="S31" s="1">
        <v>6.9</v>
      </c>
      <c r="T31">
        <f t="shared" si="4"/>
        <v>0.20106775428087856</v>
      </c>
      <c r="U31">
        <f t="shared" si="4"/>
        <v>0.32137940343822796</v>
      </c>
      <c r="V31">
        <f t="shared" si="4"/>
        <v>-7.7325063510908135E-2</v>
      </c>
      <c r="W31">
        <f t="shared" si="4"/>
        <v>7.7693291388791722E-3</v>
      </c>
      <c r="X31">
        <f t="shared" si="4"/>
        <v>-0.56129400970827104</v>
      </c>
      <c r="Y31">
        <f t="shared" si="4"/>
        <v>6.5695747539652252E-2</v>
      </c>
      <c r="AA31" s="1">
        <v>6.9</v>
      </c>
      <c r="AB31">
        <f t="shared" si="5"/>
        <v>0.14489071026354078</v>
      </c>
      <c r="AC31">
        <f t="shared" si="5"/>
        <v>0.27366209157806121</v>
      </c>
      <c r="AD31">
        <f t="shared" si="5"/>
        <v>-0.15307734142698901</v>
      </c>
      <c r="AE31">
        <f t="shared" si="5"/>
        <v>-6.1999523440284782E-2</v>
      </c>
      <c r="AF31">
        <f t="shared" si="5"/>
        <v>-0.67107663868257195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J1" workbookViewId="0">
      <selection activeCell="C29" sqref="C29"/>
    </sheetView>
  </sheetViews>
  <sheetFormatPr defaultRowHeight="16.5" x14ac:dyDescent="0.3"/>
  <cols>
    <col min="12" max="18" width="9" customWidth="1"/>
  </cols>
  <sheetData>
    <row r="1" spans="1:32" x14ac:dyDescent="0.2">
      <c r="A1" s="1" t="s">
        <v>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48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2">
      <c r="A2" s="1">
        <v>4</v>
      </c>
      <c r="B2">
        <f>'NNBA-IT'!J2</f>
        <v>156.44452174843107</v>
      </c>
      <c r="C2">
        <f>'NNBA-IATP'!$J2</f>
        <v>85.127719691680667</v>
      </c>
      <c r="D2">
        <f>'NNBA-IAT'!$J2</f>
        <v>209.07819226093247</v>
      </c>
      <c r="E2">
        <f>'NNBA-IAP'!$J2</f>
        <v>154.18776197184556</v>
      </c>
      <c r="F2">
        <f>'NNBA-IA'!$J2</f>
        <v>162.71211244367348</v>
      </c>
      <c r="G2">
        <f>'NNBA-I'!$J2</f>
        <v>139.75261410954511</v>
      </c>
      <c r="H2">
        <f>FCFS!$J2</f>
        <v>1692.8189423206309</v>
      </c>
      <c r="I2">
        <f>FOFS!$J2</f>
        <v>1536.8479808338773</v>
      </c>
      <c r="K2" s="1">
        <v>4</v>
      </c>
      <c r="L2">
        <f>($H2-B2)/$H2</f>
        <v>0.90758342913273038</v>
      </c>
      <c r="M2">
        <f t="shared" ref="M2:Q17" si="0">($H2-C2)/$H2</f>
        <v>0.94971244852979864</v>
      </c>
      <c r="N2">
        <f t="shared" si="0"/>
        <v>0.87649110780015616</v>
      </c>
      <c r="O2">
        <f t="shared" si="0"/>
        <v>0.9089165662569475</v>
      </c>
      <c r="P2">
        <f t="shared" si="0"/>
        <v>0.90388097133375844</v>
      </c>
      <c r="Q2">
        <f t="shared" si="0"/>
        <v>0.91744385024545938</v>
      </c>
      <c r="S2" s="1">
        <v>4</v>
      </c>
      <c r="T2">
        <f>($I2-B2)/$I2</f>
        <v>0.89820429626126985</v>
      </c>
      <c r="U2">
        <f t="shared" ref="U2:Y17" si="1">($I2-C2)/$I2</f>
        <v>0.94460888731135839</v>
      </c>
      <c r="V2">
        <f t="shared" si="1"/>
        <v>0.86395649090322602</v>
      </c>
      <c r="W2">
        <f t="shared" si="1"/>
        <v>0.89967273022788841</v>
      </c>
      <c r="X2">
        <f t="shared" si="1"/>
        <v>0.89412608503061719</v>
      </c>
      <c r="Y2">
        <f t="shared" si="1"/>
        <v>0.9090654275163137</v>
      </c>
      <c r="AA2" s="1">
        <v>4</v>
      </c>
      <c r="AB2">
        <f>($G2-B2)/$G2</f>
        <v>-0.11943896538351698</v>
      </c>
      <c r="AC2">
        <f t="shared" ref="AC2:AF17" si="2">($G2-C2)/$G2</f>
        <v>0.39086849835271564</v>
      </c>
      <c r="AD2">
        <f t="shared" si="2"/>
        <v>-0.49605925866292916</v>
      </c>
      <c r="AE2">
        <f t="shared" si="2"/>
        <v>-0.10329071806116959</v>
      </c>
      <c r="AF2">
        <f t="shared" si="2"/>
        <v>-0.16428671821574345</v>
      </c>
    </row>
    <row r="3" spans="1:32" x14ac:dyDescent="0.2">
      <c r="A3" s="1">
        <v>4.0999999999999996</v>
      </c>
      <c r="B3">
        <f>'NNBA-IT'!J3</f>
        <v>129.1549766637165</v>
      </c>
      <c r="C3">
        <f>'NNBA-IATP'!$J3</f>
        <v>138.15349351143962</v>
      </c>
      <c r="D3">
        <f>'NNBA-IAT'!$J3</f>
        <v>236.982091341684</v>
      </c>
      <c r="E3">
        <f>'NNBA-IAP'!$J3</f>
        <v>153.11546955282182</v>
      </c>
      <c r="F3">
        <f>'NNBA-IA'!$J3</f>
        <v>144.31198837912595</v>
      </c>
      <c r="G3">
        <f>'NNBA-I'!$J3</f>
        <v>207.52208828534694</v>
      </c>
      <c r="H3">
        <f>FCFS!$J3</f>
        <v>1707.7273247831938</v>
      </c>
      <c r="I3">
        <f>FOFS!$J3</f>
        <v>1536.0674627420026</v>
      </c>
      <c r="K3" s="1">
        <v>4.0999999999999996</v>
      </c>
      <c r="L3">
        <f t="shared" ref="L3:Q31" si="3">($H3-B3)/$H3</f>
        <v>0.92437025818503338</v>
      </c>
      <c r="M3">
        <f t="shared" si="0"/>
        <v>0.91910096447687928</v>
      </c>
      <c r="N3">
        <f t="shared" si="0"/>
        <v>0.86122954882637937</v>
      </c>
      <c r="O3">
        <f t="shared" si="0"/>
        <v>0.91033962663081425</v>
      </c>
      <c r="P3">
        <f t="shared" si="0"/>
        <v>0.91549471260147031</v>
      </c>
      <c r="Q3">
        <f t="shared" si="0"/>
        <v>0.87848054822704613</v>
      </c>
      <c r="S3" s="1">
        <v>4.0999999999999996</v>
      </c>
      <c r="T3">
        <f t="shared" ref="T3:Y31" si="4">($I3-B3)/$I3</f>
        <v>0.91591842168626847</v>
      </c>
      <c r="U3">
        <f t="shared" si="1"/>
        <v>0.91006026957642561</v>
      </c>
      <c r="V3">
        <f t="shared" si="1"/>
        <v>0.84572156035474366</v>
      </c>
      <c r="W3">
        <f t="shared" si="1"/>
        <v>0.90031982756831619</v>
      </c>
      <c r="X3">
        <f t="shared" si="1"/>
        <v>0.90605100890457146</v>
      </c>
      <c r="Y3">
        <f t="shared" si="1"/>
        <v>0.86490040748932773</v>
      </c>
      <c r="AA3" s="1">
        <v>4.0999999999999996</v>
      </c>
      <c r="AB3">
        <f t="shared" ref="AB3:AF31" si="5">($G3-B3)/$G3</f>
        <v>0.3776326282620775</v>
      </c>
      <c r="AC3">
        <f t="shared" si="2"/>
        <v>0.33427089784545799</v>
      </c>
      <c r="AD3">
        <f t="shared" si="2"/>
        <v>-0.14196080667725827</v>
      </c>
      <c r="AE3">
        <f t="shared" si="2"/>
        <v>0.26217266403812856</v>
      </c>
      <c r="AF3">
        <f t="shared" si="2"/>
        <v>0.30459456354017539</v>
      </c>
    </row>
    <row r="4" spans="1:32" x14ac:dyDescent="0.2">
      <c r="A4" s="1">
        <v>4.2</v>
      </c>
      <c r="B4">
        <f>'NNBA-IT'!J4</f>
        <v>143.70463108470582</v>
      </c>
      <c r="C4">
        <f>'NNBA-IATP'!$J4</f>
        <v>157.37445897060843</v>
      </c>
      <c r="D4">
        <f>'NNBA-IAT'!$J4</f>
        <v>236.22418762179456</v>
      </c>
      <c r="E4">
        <f>'NNBA-IAP'!$J4</f>
        <v>141.30016646745887</v>
      </c>
      <c r="F4">
        <f>'NNBA-IA'!$J4</f>
        <v>229.57045318911045</v>
      </c>
      <c r="G4">
        <f>'NNBA-I'!$J4</f>
        <v>223.11614748549189</v>
      </c>
      <c r="H4">
        <f>FCFS!$J4</f>
        <v>1714.0932384441203</v>
      </c>
      <c r="I4">
        <f>FOFS!$J4</f>
        <v>1481.4494809736216</v>
      </c>
      <c r="K4" s="1">
        <v>4.2</v>
      </c>
      <c r="L4">
        <f t="shared" si="3"/>
        <v>0.91616288550607294</v>
      </c>
      <c r="M4">
        <f t="shared" si="0"/>
        <v>0.90818792382994462</v>
      </c>
      <c r="N4">
        <f t="shared" si="0"/>
        <v>0.86218708392070031</v>
      </c>
      <c r="O4">
        <f t="shared" si="0"/>
        <v>0.91756564736483248</v>
      </c>
      <c r="P4">
        <f t="shared" si="0"/>
        <v>0.86606886484337864</v>
      </c>
      <c r="Q4">
        <f t="shared" si="0"/>
        <v>0.86983429927766709</v>
      </c>
      <c r="S4" s="1">
        <v>4.2</v>
      </c>
      <c r="T4">
        <f t="shared" si="4"/>
        <v>0.90299727872579094</v>
      </c>
      <c r="U4">
        <f t="shared" si="1"/>
        <v>0.89376994558924783</v>
      </c>
      <c r="V4">
        <f t="shared" si="1"/>
        <v>0.84054522907757478</v>
      </c>
      <c r="W4">
        <f t="shared" si="1"/>
        <v>0.90462032740084042</v>
      </c>
      <c r="X4">
        <f t="shared" si="1"/>
        <v>0.84503659683471988</v>
      </c>
      <c r="Y4">
        <f t="shared" si="1"/>
        <v>0.84939334729196569</v>
      </c>
      <c r="AA4" s="1">
        <v>4.2</v>
      </c>
      <c r="AB4">
        <f t="shared" si="5"/>
        <v>0.35592007703498824</v>
      </c>
      <c r="AC4">
        <f t="shared" si="2"/>
        <v>0.29465231116523427</v>
      </c>
      <c r="AD4">
        <f t="shared" si="2"/>
        <v>-5.8749849726385271E-2</v>
      </c>
      <c r="AE4">
        <f t="shared" si="2"/>
        <v>0.36669681661365683</v>
      </c>
      <c r="AF4">
        <f t="shared" si="2"/>
        <v>-2.8928008018954565E-2</v>
      </c>
    </row>
    <row r="5" spans="1:32" x14ac:dyDescent="0.2">
      <c r="A5" s="1">
        <v>4.3</v>
      </c>
      <c r="B5">
        <f>'NNBA-IT'!J5</f>
        <v>201.38629882086497</v>
      </c>
      <c r="C5">
        <f>'NNBA-IATP'!$J5</f>
        <v>159.60288164857963</v>
      </c>
      <c r="D5">
        <f>'NNBA-IAT'!$J5</f>
        <v>232.32752707156129</v>
      </c>
      <c r="E5">
        <f>'NNBA-IAP'!$J5</f>
        <v>280.24907120466099</v>
      </c>
      <c r="F5">
        <f>'NNBA-IA'!$J5</f>
        <v>198.850444156533</v>
      </c>
      <c r="G5">
        <f>'NNBA-I'!$J5</f>
        <v>280.54295861622637</v>
      </c>
      <c r="H5">
        <f>FCFS!$J5</f>
        <v>1739.5725463857641</v>
      </c>
      <c r="I5">
        <f>FOFS!$J5</f>
        <v>1517.7658389020482</v>
      </c>
      <c r="K5" s="1">
        <v>4.3</v>
      </c>
      <c r="L5">
        <f t="shared" si="3"/>
        <v>0.88423230796595587</v>
      </c>
      <c r="M5">
        <f t="shared" si="0"/>
        <v>0.90825166677861202</v>
      </c>
      <c r="N5">
        <f t="shared" si="0"/>
        <v>0.8664456233491048</v>
      </c>
      <c r="O5">
        <f t="shared" si="0"/>
        <v>0.83889773853529559</v>
      </c>
      <c r="P5">
        <f t="shared" si="0"/>
        <v>0.88569005381829224</v>
      </c>
      <c r="Q5">
        <f t="shared" si="0"/>
        <v>0.83872879622117602</v>
      </c>
      <c r="S5" s="1">
        <v>4.3</v>
      </c>
      <c r="T5">
        <f t="shared" si="4"/>
        <v>0.86731398634815249</v>
      </c>
      <c r="U5">
        <f t="shared" si="1"/>
        <v>0.8948435407111045</v>
      </c>
      <c r="V5">
        <f t="shared" si="1"/>
        <v>0.84692795086254746</v>
      </c>
      <c r="W5">
        <f t="shared" si="1"/>
        <v>0.8153542107606051</v>
      </c>
      <c r="X5">
        <f t="shared" si="1"/>
        <v>0.86898476757100984</v>
      </c>
      <c r="Y5">
        <f t="shared" si="1"/>
        <v>0.81516057917130935</v>
      </c>
      <c r="AA5" s="1">
        <v>4.3</v>
      </c>
      <c r="AB5">
        <f t="shared" si="5"/>
        <v>0.28215521852981218</v>
      </c>
      <c r="AC5">
        <f t="shared" si="2"/>
        <v>0.43109289773010784</v>
      </c>
      <c r="AD5">
        <f t="shared" si="2"/>
        <v>0.17186470044547517</v>
      </c>
      <c r="AE5">
        <f t="shared" si="2"/>
        <v>1.0475665224854468E-3</v>
      </c>
      <c r="AF5">
        <f t="shared" si="2"/>
        <v>0.29119431427771486</v>
      </c>
    </row>
    <row r="6" spans="1:32" x14ac:dyDescent="0.2">
      <c r="A6" s="1">
        <v>4.4000000000000004</v>
      </c>
      <c r="B6">
        <f>'NNBA-IT'!J6</f>
        <v>244.54152054722331</v>
      </c>
      <c r="C6">
        <f>'NNBA-IATP'!$J6</f>
        <v>172.43606325782281</v>
      </c>
      <c r="D6">
        <f>'NNBA-IAT'!$J6</f>
        <v>263.02370161645996</v>
      </c>
      <c r="E6">
        <f>'NNBA-IAP'!$J6</f>
        <v>232.48191815145137</v>
      </c>
      <c r="F6">
        <f>'NNBA-IA'!$J6</f>
        <v>211.39969719391797</v>
      </c>
      <c r="G6">
        <f>'NNBA-I'!$J6</f>
        <v>321.72652081179956</v>
      </c>
      <c r="H6">
        <f>FCFS!$J6</f>
        <v>1711.3813557646661</v>
      </c>
      <c r="I6">
        <f>FOFS!$J6</f>
        <v>1562.5235244922919</v>
      </c>
      <c r="K6" s="1">
        <v>4.4000000000000004</v>
      </c>
      <c r="L6">
        <f t="shared" si="3"/>
        <v>0.85710869192100125</v>
      </c>
      <c r="M6">
        <f t="shared" si="0"/>
        <v>0.89924159061509923</v>
      </c>
      <c r="N6">
        <f t="shared" si="0"/>
        <v>0.84630912290210281</v>
      </c>
      <c r="O6">
        <f t="shared" si="0"/>
        <v>0.86415539858001111</v>
      </c>
      <c r="P6">
        <f t="shared" si="0"/>
        <v>0.87647423148450632</v>
      </c>
      <c r="Q6">
        <f t="shared" si="0"/>
        <v>0.8120076979171903</v>
      </c>
      <c r="S6" s="1">
        <v>4.4000000000000004</v>
      </c>
      <c r="T6">
        <f t="shared" si="4"/>
        <v>0.84349578312641282</v>
      </c>
      <c r="U6">
        <f t="shared" si="1"/>
        <v>0.88964258102043481</v>
      </c>
      <c r="V6">
        <f t="shared" si="1"/>
        <v>0.83166736532691643</v>
      </c>
      <c r="W6">
        <f t="shared" si="1"/>
        <v>0.85121381245956518</v>
      </c>
      <c r="X6">
        <f t="shared" si="1"/>
        <v>0.86470623073492114</v>
      </c>
      <c r="Y6">
        <f t="shared" si="1"/>
        <v>0.79409812667214863</v>
      </c>
      <c r="AA6" s="1">
        <v>4.4000000000000004</v>
      </c>
      <c r="AB6">
        <f t="shared" si="5"/>
        <v>0.2399087276666482</v>
      </c>
      <c r="AC6">
        <f t="shared" si="2"/>
        <v>0.46402906784705894</v>
      </c>
      <c r="AD6">
        <f t="shared" si="2"/>
        <v>0.18246185936806558</v>
      </c>
      <c r="AE6">
        <f t="shared" si="2"/>
        <v>0.27739274472978132</v>
      </c>
      <c r="AF6">
        <f t="shared" si="2"/>
        <v>0.34292113481816283</v>
      </c>
    </row>
    <row r="7" spans="1:32" x14ac:dyDescent="0.2">
      <c r="A7" s="1">
        <v>4.5</v>
      </c>
      <c r="B7">
        <f>'NNBA-IT'!J7</f>
        <v>315.97303424101761</v>
      </c>
      <c r="C7">
        <f>'NNBA-IATP'!$J7</f>
        <v>183.90149805567583</v>
      </c>
      <c r="D7">
        <f>'NNBA-IAT'!$J7</f>
        <v>282.63936028319239</v>
      </c>
      <c r="E7">
        <f>'NNBA-IAP'!$J7</f>
        <v>235.71117844069514</v>
      </c>
      <c r="F7">
        <f>'NNBA-IA'!$J7</f>
        <v>234.2508981013909</v>
      </c>
      <c r="G7">
        <f>'NNBA-I'!$J7</f>
        <v>278.36254045671268</v>
      </c>
      <c r="H7">
        <f>FCFS!$J7</f>
        <v>1689.3535283834672</v>
      </c>
      <c r="I7">
        <f>FOFS!$J7</f>
        <v>1464.6382991715664</v>
      </c>
      <c r="K7" s="1">
        <v>4.5</v>
      </c>
      <c r="L7">
        <f t="shared" si="3"/>
        <v>0.81296216041684866</v>
      </c>
      <c r="M7">
        <f t="shared" si="0"/>
        <v>0.89114090392219436</v>
      </c>
      <c r="N7">
        <f t="shared" si="0"/>
        <v>0.83269377573464542</v>
      </c>
      <c r="O7">
        <f t="shared" si="0"/>
        <v>0.86047255682104273</v>
      </c>
      <c r="P7">
        <f t="shared" si="0"/>
        <v>0.86133695868528815</v>
      </c>
      <c r="Q7">
        <f t="shared" si="0"/>
        <v>0.83522540677256807</v>
      </c>
      <c r="S7" s="1">
        <v>4.5</v>
      </c>
      <c r="T7">
        <f t="shared" si="4"/>
        <v>0.78426548423611531</v>
      </c>
      <c r="U7">
        <f t="shared" si="1"/>
        <v>0.87443896683591105</v>
      </c>
      <c r="V7">
        <f t="shared" si="1"/>
        <v>0.80702446437249398</v>
      </c>
      <c r="W7">
        <f t="shared" si="1"/>
        <v>0.83906526370775714</v>
      </c>
      <c r="X7">
        <f t="shared" si="1"/>
        <v>0.84006228825650076</v>
      </c>
      <c r="Y7">
        <f t="shared" si="1"/>
        <v>0.80994451625759001</v>
      </c>
      <c r="AA7" s="1">
        <v>4.5</v>
      </c>
      <c r="AB7">
        <f t="shared" si="5"/>
        <v>-0.13511334435515984</v>
      </c>
      <c r="AC7">
        <f t="shared" si="2"/>
        <v>0.33934538119264723</v>
      </c>
      <c r="AD7">
        <f t="shared" si="2"/>
        <v>-1.5364207480872537E-2</v>
      </c>
      <c r="AE7">
        <f t="shared" si="2"/>
        <v>0.1532223478993939</v>
      </c>
      <c r="AF7">
        <f t="shared" si="2"/>
        <v>0.15846831359904709</v>
      </c>
    </row>
    <row r="8" spans="1:32" x14ac:dyDescent="0.2">
      <c r="A8" s="1">
        <v>4.5999999999999996</v>
      </c>
      <c r="B8">
        <f>'NNBA-IT'!J8</f>
        <v>279.45107318351933</v>
      </c>
      <c r="C8">
        <f>'NNBA-IATP'!$J8</f>
        <v>191.52217862908981</v>
      </c>
      <c r="D8">
        <f>'NNBA-IAT'!$J8</f>
        <v>259.04041799738491</v>
      </c>
      <c r="E8">
        <f>'NNBA-IAP'!$J8</f>
        <v>250.71007125039466</v>
      </c>
      <c r="F8">
        <f>'NNBA-IA'!$J8</f>
        <v>309.98147925712919</v>
      </c>
      <c r="G8">
        <f>'NNBA-I'!$J8</f>
        <v>412.92963039998023</v>
      </c>
      <c r="H8">
        <f>FCFS!$J8</f>
        <v>1731.3772411784823</v>
      </c>
      <c r="I8">
        <f>FOFS!$J8</f>
        <v>1496.4527866515409</v>
      </c>
      <c r="K8" s="1">
        <v>4.5999999999999996</v>
      </c>
      <c r="L8">
        <f t="shared" si="3"/>
        <v>0.83859608031274124</v>
      </c>
      <c r="M8">
        <f t="shared" si="0"/>
        <v>0.88938160091631568</v>
      </c>
      <c r="N8">
        <f t="shared" si="0"/>
        <v>0.85038476200538127</v>
      </c>
      <c r="O8">
        <f t="shared" si="0"/>
        <v>0.85519616101702611</v>
      </c>
      <c r="P8">
        <f t="shared" si="0"/>
        <v>0.82096248472913003</v>
      </c>
      <c r="Q8">
        <f t="shared" si="0"/>
        <v>0.76150221882383373</v>
      </c>
      <c r="S8" s="1">
        <v>4.5999999999999996</v>
      </c>
      <c r="T8">
        <f t="shared" si="4"/>
        <v>0.81325767463147403</v>
      </c>
      <c r="U8">
        <f t="shared" si="1"/>
        <v>0.87201588961744692</v>
      </c>
      <c r="V8">
        <f t="shared" si="1"/>
        <v>0.826897032563912</v>
      </c>
      <c r="W8">
        <f t="shared" si="1"/>
        <v>0.83246376131158606</v>
      </c>
      <c r="X8">
        <f t="shared" si="1"/>
        <v>0.79285582410471966</v>
      </c>
      <c r="Y8">
        <f t="shared" si="1"/>
        <v>0.72406103681763956</v>
      </c>
      <c r="AA8" s="1">
        <v>4.5999999999999996</v>
      </c>
      <c r="AB8">
        <f t="shared" si="5"/>
        <v>0.32324770951207404</v>
      </c>
      <c r="AC8">
        <f t="shared" si="2"/>
        <v>0.53618688384368607</v>
      </c>
      <c r="AD8">
        <f t="shared" si="2"/>
        <v>0.3726766041311495</v>
      </c>
      <c r="AE8">
        <f t="shared" si="2"/>
        <v>0.39285037257426447</v>
      </c>
      <c r="AF8">
        <f t="shared" si="2"/>
        <v>0.24931161041442174</v>
      </c>
    </row>
    <row r="9" spans="1:32" x14ac:dyDescent="0.2">
      <c r="A9" s="1">
        <v>4.7</v>
      </c>
      <c r="B9">
        <f>'NNBA-IT'!J9</f>
        <v>259.32803067626031</v>
      </c>
      <c r="C9">
        <f>'NNBA-IATP'!$J9</f>
        <v>200.6776284287107</v>
      </c>
      <c r="D9">
        <f>'NNBA-IAT'!$J9</f>
        <v>308.44730622629248</v>
      </c>
      <c r="E9">
        <f>'NNBA-IAP'!$J9</f>
        <v>384.49719953177504</v>
      </c>
      <c r="F9">
        <f>'NNBA-IA'!$J9</f>
        <v>350.21068394200171</v>
      </c>
      <c r="G9">
        <f>'NNBA-I'!$J9</f>
        <v>363.18336753538102</v>
      </c>
      <c r="H9">
        <f>FCFS!$J9</f>
        <v>1677.4370367729205</v>
      </c>
      <c r="I9">
        <f>FOFS!$J9</f>
        <v>1526.9775586501942</v>
      </c>
      <c r="K9" s="1">
        <v>4.7</v>
      </c>
      <c r="L9">
        <f t="shared" si="3"/>
        <v>0.84540222673563969</v>
      </c>
      <c r="M9">
        <f t="shared" si="0"/>
        <v>0.88036652105000768</v>
      </c>
      <c r="N9">
        <f t="shared" si="0"/>
        <v>0.81611989036578791</v>
      </c>
      <c r="O9">
        <f t="shared" si="0"/>
        <v>0.7707829318759547</v>
      </c>
      <c r="P9">
        <f t="shared" si="0"/>
        <v>0.79122275455671209</v>
      </c>
      <c r="Q9">
        <f t="shared" si="0"/>
        <v>0.7834891208589988</v>
      </c>
      <c r="S9" s="1">
        <v>4.7</v>
      </c>
      <c r="T9">
        <f t="shared" si="4"/>
        <v>0.83016906227128895</v>
      </c>
      <c r="U9">
        <f t="shared" si="1"/>
        <v>0.86857853457512224</v>
      </c>
      <c r="V9">
        <f t="shared" si="1"/>
        <v>0.79800141496581556</v>
      </c>
      <c r="W9">
        <f t="shared" si="1"/>
        <v>0.74819721655132909</v>
      </c>
      <c r="X9">
        <f t="shared" si="1"/>
        <v>0.77065106035246633</v>
      </c>
      <c r="Y9">
        <f t="shared" si="1"/>
        <v>0.7621553994176411</v>
      </c>
      <c r="AA9" s="1">
        <v>4.7</v>
      </c>
      <c r="AB9">
        <f t="shared" si="5"/>
        <v>0.28595840598070121</v>
      </c>
      <c r="AC9">
        <f t="shared" si="2"/>
        <v>0.44744818632378353</v>
      </c>
      <c r="AD9">
        <f t="shared" si="2"/>
        <v>0.1507119163538132</v>
      </c>
      <c r="AE9">
        <f t="shared" si="2"/>
        <v>-5.8686145626747732E-2</v>
      </c>
      <c r="AF9">
        <f t="shared" si="2"/>
        <v>3.5719376912588176E-2</v>
      </c>
    </row>
    <row r="10" spans="1:32" x14ac:dyDescent="0.2">
      <c r="A10" s="1">
        <v>4.8</v>
      </c>
      <c r="B10">
        <f>'NNBA-IT'!J10</f>
        <v>294.05588966223343</v>
      </c>
      <c r="C10">
        <f>'NNBA-IATP'!$J10</f>
        <v>215.2071090259968</v>
      </c>
      <c r="D10">
        <f>'NNBA-IAT'!$J10</f>
        <v>323.20631054213271</v>
      </c>
      <c r="E10">
        <f>'NNBA-IAP'!$J10</f>
        <v>405.45519301726762</v>
      </c>
      <c r="F10">
        <f>'NNBA-IA'!$J10</f>
        <v>317.86243697616214</v>
      </c>
      <c r="G10">
        <f>'NNBA-I'!$J10</f>
        <v>431.63007832285996</v>
      </c>
      <c r="H10">
        <f>FCFS!$J10</f>
        <v>1739.5996297396534</v>
      </c>
      <c r="I10">
        <f>FOFS!$J10</f>
        <v>1553.9035299581731</v>
      </c>
      <c r="K10" s="1">
        <v>4.8</v>
      </c>
      <c r="L10">
        <f t="shared" si="3"/>
        <v>0.83096346732021231</v>
      </c>
      <c r="M10">
        <f t="shared" si="0"/>
        <v>0.87628928786435512</v>
      </c>
      <c r="N10">
        <f t="shared" si="0"/>
        <v>0.8142064961289377</v>
      </c>
      <c r="O10">
        <f t="shared" si="0"/>
        <v>0.76692614433474693</v>
      </c>
      <c r="P10">
        <f t="shared" si="0"/>
        <v>0.81727839467077079</v>
      </c>
      <c r="Q10">
        <f t="shared" si="0"/>
        <v>0.75187964463555479</v>
      </c>
      <c r="S10" s="1">
        <v>4.8</v>
      </c>
      <c r="T10">
        <f t="shared" si="4"/>
        <v>0.81076309822775883</v>
      </c>
      <c r="U10">
        <f t="shared" si="1"/>
        <v>0.86150548931966875</v>
      </c>
      <c r="V10">
        <f t="shared" si="1"/>
        <v>0.79200361907226469</v>
      </c>
      <c r="W10">
        <f t="shared" si="1"/>
        <v>0.73907312442479522</v>
      </c>
      <c r="X10">
        <f t="shared" si="1"/>
        <v>0.79544261863880439</v>
      </c>
      <c r="Y10">
        <f t="shared" si="1"/>
        <v>0.72222852319894115</v>
      </c>
      <c r="AA10" s="1">
        <v>4.8</v>
      </c>
      <c r="AB10">
        <f t="shared" si="5"/>
        <v>0.31873170005942181</v>
      </c>
      <c r="AC10">
        <f t="shared" si="2"/>
        <v>0.50140845174135074</v>
      </c>
      <c r="AD10">
        <f t="shared" si="2"/>
        <v>0.25119604315347577</v>
      </c>
      <c r="AE10">
        <f t="shared" si="2"/>
        <v>6.064193998550186E-2</v>
      </c>
      <c r="AF10">
        <f t="shared" si="2"/>
        <v>0.26357672243035724</v>
      </c>
    </row>
    <row r="11" spans="1:32" x14ac:dyDescent="0.2">
      <c r="A11" s="1">
        <v>4.9000000000000004</v>
      </c>
      <c r="B11">
        <f>'NNBA-IT'!J11</f>
        <v>300.85602968366851</v>
      </c>
      <c r="C11">
        <f>'NNBA-IATP'!$J11</f>
        <v>203.9526579329692</v>
      </c>
      <c r="D11">
        <f>'NNBA-IAT'!$J11</f>
        <v>395.52220018850443</v>
      </c>
      <c r="E11">
        <f>'NNBA-IAP'!$J11</f>
        <v>399.10359569496984</v>
      </c>
      <c r="F11">
        <f>'NNBA-IA'!$J11</f>
        <v>404.78694253134699</v>
      </c>
      <c r="G11">
        <f>'NNBA-I'!$J11</f>
        <v>475.86389628022937</v>
      </c>
      <c r="H11">
        <f>FCFS!$J11</f>
        <v>1665.9190110172949</v>
      </c>
      <c r="I11">
        <f>FOFS!$J11</f>
        <v>1531.3369624137231</v>
      </c>
      <c r="K11" s="1">
        <v>4.9000000000000004</v>
      </c>
      <c r="L11">
        <f t="shared" si="3"/>
        <v>0.81940536863196578</v>
      </c>
      <c r="M11">
        <f t="shared" si="0"/>
        <v>0.87757348551510594</v>
      </c>
      <c r="N11">
        <f t="shared" si="0"/>
        <v>0.76258017492280217</v>
      </c>
      <c r="O11">
        <f t="shared" si="0"/>
        <v>0.7604303732320955</v>
      </c>
      <c r="P11">
        <f t="shared" si="0"/>
        <v>0.75701883473665177</v>
      </c>
      <c r="Q11">
        <f t="shared" si="0"/>
        <v>0.71435352311056077</v>
      </c>
      <c r="S11" s="1">
        <v>4.9000000000000004</v>
      </c>
      <c r="T11">
        <f t="shared" si="4"/>
        <v>0.80353375052773923</v>
      </c>
      <c r="U11">
        <f t="shared" si="1"/>
        <v>0.86681399134290138</v>
      </c>
      <c r="V11">
        <f t="shared" si="1"/>
        <v>0.74171445612788267</v>
      </c>
      <c r="W11">
        <f t="shared" si="1"/>
        <v>0.73937571841412675</v>
      </c>
      <c r="X11">
        <f t="shared" si="1"/>
        <v>0.73566435574485578</v>
      </c>
      <c r="Y11">
        <f t="shared" si="1"/>
        <v>0.6892493892851882</v>
      </c>
      <c r="AA11" s="1">
        <v>4.9000000000000004</v>
      </c>
      <c r="AB11">
        <f t="shared" si="5"/>
        <v>0.36776874220670286</v>
      </c>
      <c r="AC11">
        <f t="shared" si="2"/>
        <v>0.57140548058543106</v>
      </c>
      <c r="AD11">
        <f t="shared" si="2"/>
        <v>0.16883335071171879</v>
      </c>
      <c r="AE11">
        <f t="shared" si="2"/>
        <v>0.1613072586201339</v>
      </c>
      <c r="AF11">
        <f t="shared" si="2"/>
        <v>0.14936403939126786</v>
      </c>
    </row>
    <row r="12" spans="1:32" x14ac:dyDescent="0.2">
      <c r="A12" s="1">
        <v>5</v>
      </c>
      <c r="B12">
        <f>'NNBA-IT'!J12</f>
        <v>271.74852429791019</v>
      </c>
      <c r="C12">
        <f>'NNBA-IATP'!$J12</f>
        <v>240.07899667215381</v>
      </c>
      <c r="D12">
        <f>'NNBA-IAT'!$J12</f>
        <v>379.27493985291255</v>
      </c>
      <c r="E12">
        <f>'NNBA-IAP'!$J12</f>
        <v>431.37796939257152</v>
      </c>
      <c r="F12">
        <f>'NNBA-IA'!$J12</f>
        <v>436.55088569158062</v>
      </c>
      <c r="G12">
        <f>'NNBA-I'!$J12</f>
        <v>461.37027410285054</v>
      </c>
      <c r="H12">
        <f>FCFS!$J12</f>
        <v>1717.3463006325924</v>
      </c>
      <c r="I12">
        <f>FOFS!$J12</f>
        <v>1541.3105295758266</v>
      </c>
      <c r="K12" s="1">
        <v>5</v>
      </c>
      <c r="L12">
        <f t="shared" si="3"/>
        <v>0.84176253548989488</v>
      </c>
      <c r="M12">
        <f t="shared" si="0"/>
        <v>0.86020350317014127</v>
      </c>
      <c r="N12">
        <f t="shared" si="0"/>
        <v>0.77915057684451583</v>
      </c>
      <c r="O12">
        <f t="shared" si="0"/>
        <v>0.74881130891674474</v>
      </c>
      <c r="P12">
        <f t="shared" si="0"/>
        <v>0.74579915213910264</v>
      </c>
      <c r="Q12">
        <f t="shared" si="0"/>
        <v>0.73134697764050116</v>
      </c>
      <c r="S12" s="1">
        <v>5</v>
      </c>
      <c r="T12">
        <f t="shared" si="4"/>
        <v>0.823689957939432</v>
      </c>
      <c r="U12">
        <f t="shared" si="1"/>
        <v>0.84423710078836334</v>
      </c>
      <c r="V12">
        <f t="shared" si="1"/>
        <v>0.75392697800015029</v>
      </c>
      <c r="W12">
        <f t="shared" si="1"/>
        <v>0.72012260922444482</v>
      </c>
      <c r="X12">
        <f t="shared" si="1"/>
        <v>0.71676642875350971</v>
      </c>
      <c r="Y12">
        <f t="shared" si="1"/>
        <v>0.70066364613117837</v>
      </c>
      <c r="AA12" s="1">
        <v>5</v>
      </c>
      <c r="AB12">
        <f t="shared" si="5"/>
        <v>0.4109968943570671</v>
      </c>
      <c r="AC12">
        <f t="shared" si="2"/>
        <v>0.47963921789500807</v>
      </c>
      <c r="AD12">
        <f t="shared" si="2"/>
        <v>0.17793806592671155</v>
      </c>
      <c r="AE12">
        <f t="shared" si="2"/>
        <v>6.5007015826062997E-2</v>
      </c>
      <c r="AF12">
        <f t="shared" si="2"/>
        <v>5.3794944764337133E-2</v>
      </c>
    </row>
    <row r="13" spans="1:32" x14ac:dyDescent="0.2">
      <c r="A13" s="1">
        <v>5.0999999999999996</v>
      </c>
      <c r="B13">
        <f>'NNBA-IT'!J13</f>
        <v>283.02189468095082</v>
      </c>
      <c r="C13">
        <f>'NNBA-IATP'!$J13</f>
        <v>221.03985808109326</v>
      </c>
      <c r="D13">
        <f>'NNBA-IAT'!$J13</f>
        <v>386.59669964231125</v>
      </c>
      <c r="E13">
        <f>'NNBA-IAP'!$J13</f>
        <v>466.83766084131935</v>
      </c>
      <c r="F13">
        <f>'NNBA-IA'!$J13</f>
        <v>461.17321175209804</v>
      </c>
      <c r="G13">
        <f>'NNBA-I'!$J13</f>
        <v>580.39068031692398</v>
      </c>
      <c r="H13">
        <f>FCFS!$J13</f>
        <v>1711.4896991760836</v>
      </c>
      <c r="I13">
        <f>FOFS!$J13</f>
        <v>1592.6507578531568</v>
      </c>
      <c r="K13" s="1">
        <v>5.0999999999999996</v>
      </c>
      <c r="L13">
        <f t="shared" si="3"/>
        <v>0.83463418166221026</v>
      </c>
      <c r="M13">
        <f t="shared" si="0"/>
        <v>0.87084943707957907</v>
      </c>
      <c r="N13">
        <f t="shared" si="0"/>
        <v>0.77411684111892698</v>
      </c>
      <c r="O13">
        <f t="shared" si="0"/>
        <v>0.72723314603292299</v>
      </c>
      <c r="P13">
        <f t="shared" si="0"/>
        <v>0.7305428060863538</v>
      </c>
      <c r="Q13">
        <f t="shared" si="0"/>
        <v>0.66088567135617238</v>
      </c>
      <c r="S13" s="1">
        <v>5.0999999999999996</v>
      </c>
      <c r="T13">
        <f t="shared" si="4"/>
        <v>0.82229506796426888</v>
      </c>
      <c r="U13">
        <f t="shared" si="1"/>
        <v>0.86121259981752174</v>
      </c>
      <c r="V13">
        <f t="shared" si="1"/>
        <v>0.75726210047240272</v>
      </c>
      <c r="W13">
        <f t="shared" si="1"/>
        <v>0.70688008118578249</v>
      </c>
      <c r="X13">
        <f t="shared" si="1"/>
        <v>0.7104366983922169</v>
      </c>
      <c r="Y13">
        <f t="shared" si="1"/>
        <v>0.63558195200354384</v>
      </c>
      <c r="AA13" s="1">
        <v>5.0999999999999996</v>
      </c>
      <c r="AB13">
        <f t="shared" si="5"/>
        <v>0.51235968412448329</v>
      </c>
      <c r="AC13">
        <f t="shared" si="2"/>
        <v>0.61915332968407799</v>
      </c>
      <c r="AD13">
        <f t="shared" si="2"/>
        <v>0.33390264049173046</v>
      </c>
      <c r="AE13">
        <f t="shared" si="2"/>
        <v>0.19564928129720946</v>
      </c>
      <c r="AF13">
        <f t="shared" si="2"/>
        <v>0.20540899881391428</v>
      </c>
    </row>
    <row r="14" spans="1:32" x14ac:dyDescent="0.2">
      <c r="A14" s="1">
        <v>5.2</v>
      </c>
      <c r="B14">
        <f>'NNBA-IT'!J14</f>
        <v>310.81896923929162</v>
      </c>
      <c r="C14">
        <f>'NNBA-IATP'!$J14</f>
        <v>232.33275464102127</v>
      </c>
      <c r="D14">
        <f>'NNBA-IAT'!$J14</f>
        <v>376.74227029313334</v>
      </c>
      <c r="E14">
        <f>'NNBA-IAP'!$J14</f>
        <v>406.2986711853394</v>
      </c>
      <c r="F14">
        <f>'NNBA-IA'!$J14</f>
        <v>510.78191164471667</v>
      </c>
      <c r="G14">
        <f>'NNBA-I'!$J14</f>
        <v>652.54286673115666</v>
      </c>
      <c r="H14">
        <f>FCFS!$J14</f>
        <v>1688.3255092998336</v>
      </c>
      <c r="I14">
        <f>FOFS!$J14</f>
        <v>1580.6645680994247</v>
      </c>
      <c r="K14" s="1">
        <v>5.2</v>
      </c>
      <c r="L14">
        <f t="shared" si="3"/>
        <v>0.81590104068960523</v>
      </c>
      <c r="M14">
        <f t="shared" si="0"/>
        <v>0.86238864877580856</v>
      </c>
      <c r="N14">
        <f t="shared" si="0"/>
        <v>0.77685448201906737</v>
      </c>
      <c r="O14">
        <f t="shared" si="0"/>
        <v>0.75934814172544507</v>
      </c>
      <c r="P14">
        <f t="shared" si="0"/>
        <v>0.697462421297808</v>
      </c>
      <c r="Q14">
        <f t="shared" si="0"/>
        <v>0.61349700449543465</v>
      </c>
      <c r="S14" s="1">
        <v>5.2</v>
      </c>
      <c r="T14">
        <f t="shared" si="4"/>
        <v>0.80336184190361326</v>
      </c>
      <c r="U14">
        <f t="shared" si="1"/>
        <v>0.85301577619318958</v>
      </c>
      <c r="V14">
        <f t="shared" si="1"/>
        <v>0.76165577574366428</v>
      </c>
      <c r="W14">
        <f t="shared" si="1"/>
        <v>0.74295705781912424</v>
      </c>
      <c r="X14">
        <f t="shared" si="1"/>
        <v>0.6768562274671116</v>
      </c>
      <c r="Y14">
        <f t="shared" si="1"/>
        <v>0.58717182639466148</v>
      </c>
      <c r="AA14" s="1">
        <v>5.2</v>
      </c>
      <c r="AB14">
        <f t="shared" si="5"/>
        <v>0.52368038164863284</v>
      </c>
      <c r="AC14">
        <f t="shared" si="2"/>
        <v>0.6439578662397043</v>
      </c>
      <c r="AD14">
        <f t="shared" si="2"/>
        <v>0.42265513960732842</v>
      </c>
      <c r="AE14">
        <f t="shared" si="2"/>
        <v>0.37736094914246948</v>
      </c>
      <c r="AF14">
        <f t="shared" si="2"/>
        <v>0.2172438966294678</v>
      </c>
    </row>
    <row r="15" spans="1:32" x14ac:dyDescent="0.2">
      <c r="A15" s="1">
        <v>5.3</v>
      </c>
      <c r="B15">
        <f>'NNBA-IT'!J15</f>
        <v>277.49846664093332</v>
      </c>
      <c r="C15">
        <f>'NNBA-IATP'!$J15</f>
        <v>230.42335899759854</v>
      </c>
      <c r="D15">
        <f>'NNBA-IAT'!$J15</f>
        <v>411.67921276805049</v>
      </c>
      <c r="E15">
        <f>'NNBA-IAP'!$J15</f>
        <v>443.50107597681182</v>
      </c>
      <c r="F15">
        <f>'NNBA-IA'!$J15</f>
        <v>481.47911823853133</v>
      </c>
      <c r="G15">
        <f>'NNBA-I'!$J15</f>
        <v>729.57009593272005</v>
      </c>
      <c r="H15">
        <f>FCFS!$J15</f>
        <v>1691.1584248608881</v>
      </c>
      <c r="I15">
        <f>FOFS!$J15</f>
        <v>1545.8100222991634</v>
      </c>
      <c r="K15" s="1">
        <v>5.3</v>
      </c>
      <c r="L15">
        <f t="shared" si="3"/>
        <v>0.83591219925846982</v>
      </c>
      <c r="M15">
        <f t="shared" si="0"/>
        <v>0.86374821210700425</v>
      </c>
      <c r="N15">
        <f t="shared" si="0"/>
        <v>0.75656969405340335</v>
      </c>
      <c r="O15">
        <f t="shared" si="0"/>
        <v>0.73775308719921173</v>
      </c>
      <c r="P15">
        <f t="shared" si="0"/>
        <v>0.71529626606204144</v>
      </c>
      <c r="Q15">
        <f t="shared" si="0"/>
        <v>0.56859742694258031</v>
      </c>
      <c r="S15" s="1">
        <v>5.3</v>
      </c>
      <c r="T15">
        <f t="shared" si="4"/>
        <v>0.82048346003851413</v>
      </c>
      <c r="U15">
        <f t="shared" si="1"/>
        <v>0.85093681909573982</v>
      </c>
      <c r="V15">
        <f t="shared" si="1"/>
        <v>0.73368059022172805</v>
      </c>
      <c r="W15">
        <f t="shared" si="1"/>
        <v>0.7130947079013179</v>
      </c>
      <c r="X15">
        <f t="shared" si="1"/>
        <v>0.68852633163653421</v>
      </c>
      <c r="Y15">
        <f t="shared" si="1"/>
        <v>0.52803379108152459</v>
      </c>
      <c r="AA15" s="1">
        <v>5.3</v>
      </c>
      <c r="AB15">
        <f t="shared" si="5"/>
        <v>0.6196411171620666</v>
      </c>
      <c r="AC15">
        <f t="shared" si="2"/>
        <v>0.68416556506059445</v>
      </c>
      <c r="AD15">
        <f t="shared" si="2"/>
        <v>0.43572356506506954</v>
      </c>
      <c r="AE15">
        <f t="shared" si="2"/>
        <v>0.39210628498990607</v>
      </c>
      <c r="AF15">
        <f t="shared" si="2"/>
        <v>0.34005091365075268</v>
      </c>
    </row>
    <row r="16" spans="1:32" x14ac:dyDescent="0.2">
      <c r="A16" s="1">
        <v>5.4</v>
      </c>
      <c r="B16">
        <f>'NNBA-IT'!J16</f>
        <v>234.71880763492547</v>
      </c>
      <c r="C16">
        <f>'NNBA-IATP'!$J16</f>
        <v>189.8599783246809</v>
      </c>
      <c r="D16">
        <f>'NNBA-IAT'!$J16</f>
        <v>427.33734812471494</v>
      </c>
      <c r="E16">
        <f>'NNBA-IAP'!$J16</f>
        <v>432.88330247140311</v>
      </c>
      <c r="F16">
        <f>'NNBA-IA'!$J16</f>
        <v>498.60328581602096</v>
      </c>
      <c r="G16">
        <f>'NNBA-I'!$J16</f>
        <v>804.79652769498136</v>
      </c>
      <c r="H16">
        <f>FCFS!$J16</f>
        <v>1705.5097821868821</v>
      </c>
      <c r="I16">
        <f>FOFS!$J16</f>
        <v>1590.189218646075</v>
      </c>
      <c r="K16" s="1">
        <v>5.4</v>
      </c>
      <c r="L16">
        <f t="shared" si="3"/>
        <v>0.86237615867910278</v>
      </c>
      <c r="M16">
        <f t="shared" si="0"/>
        <v>0.88867845830750158</v>
      </c>
      <c r="N16">
        <f t="shared" si="0"/>
        <v>0.74943717556590994</v>
      </c>
      <c r="O16">
        <f t="shared" si="0"/>
        <v>0.74618538867813444</v>
      </c>
      <c r="P16">
        <f t="shared" si="0"/>
        <v>0.70765146525475253</v>
      </c>
      <c r="Q16">
        <f t="shared" si="0"/>
        <v>0.52811966480600614</v>
      </c>
      <c r="S16" s="1">
        <v>5.4</v>
      </c>
      <c r="T16">
        <f t="shared" si="4"/>
        <v>0.85239567412312689</v>
      </c>
      <c r="U16">
        <f t="shared" si="1"/>
        <v>0.88060541720542396</v>
      </c>
      <c r="V16">
        <f t="shared" si="1"/>
        <v>0.73126635301391352</v>
      </c>
      <c r="W16">
        <f t="shared" si="1"/>
        <v>0.72777874645636809</v>
      </c>
      <c r="X16">
        <f t="shared" si="1"/>
        <v>0.68645034190299459</v>
      </c>
      <c r="Y16">
        <f t="shared" si="1"/>
        <v>0.49389889061114106</v>
      </c>
      <c r="AA16" s="1">
        <v>5.4</v>
      </c>
      <c r="AB16">
        <f t="shared" si="5"/>
        <v>0.70835012384163254</v>
      </c>
      <c r="AC16">
        <f t="shared" si="2"/>
        <v>0.76408946635436026</v>
      </c>
      <c r="AD16">
        <f t="shared" si="2"/>
        <v>0.46901193852233397</v>
      </c>
      <c r="AE16">
        <f t="shared" si="2"/>
        <v>0.46212081243538083</v>
      </c>
      <c r="AF16">
        <f t="shared" si="2"/>
        <v>0.38046044104579924</v>
      </c>
    </row>
    <row r="17" spans="1:32" x14ac:dyDescent="0.2">
      <c r="A17" s="1">
        <v>5.5</v>
      </c>
      <c r="B17">
        <f>'NNBA-IT'!J17</f>
        <v>292.39546027165613</v>
      </c>
      <c r="C17">
        <f>'NNBA-IATP'!$J17</f>
        <v>209.04430776193763</v>
      </c>
      <c r="D17">
        <f>'NNBA-IAT'!$J17</f>
        <v>414.93762117656524</v>
      </c>
      <c r="E17">
        <f>'NNBA-IAP'!$J17</f>
        <v>445.54538329329563</v>
      </c>
      <c r="F17">
        <f>'NNBA-IA'!$J17</f>
        <v>537.92334246996495</v>
      </c>
      <c r="G17">
        <f>'NNBA-I'!$J17</f>
        <v>701.80725017786085</v>
      </c>
      <c r="H17">
        <f>FCFS!$J17</f>
        <v>1512.9112172319426</v>
      </c>
      <c r="I17">
        <f>FOFS!$J17</f>
        <v>1441.0224054468497</v>
      </c>
      <c r="K17" s="1">
        <v>5.5</v>
      </c>
      <c r="L17">
        <f t="shared" si="3"/>
        <v>0.80673323263037899</v>
      </c>
      <c r="M17">
        <f t="shared" si="0"/>
        <v>0.86182645393798452</v>
      </c>
      <c r="N17">
        <f t="shared" si="0"/>
        <v>0.72573564367131549</v>
      </c>
      <c r="O17">
        <f t="shared" si="0"/>
        <v>0.70550460713188723</v>
      </c>
      <c r="P17">
        <f t="shared" si="0"/>
        <v>0.64444487135592665</v>
      </c>
      <c r="Q17">
        <f t="shared" si="0"/>
        <v>0.53612132543910695</v>
      </c>
      <c r="S17" s="1">
        <v>5.5</v>
      </c>
      <c r="T17">
        <f t="shared" si="4"/>
        <v>0.79709166272054843</v>
      </c>
      <c r="U17">
        <f t="shared" si="1"/>
        <v>0.85493333970951357</v>
      </c>
      <c r="V17">
        <f t="shared" si="1"/>
        <v>0.71205331741674316</v>
      </c>
      <c r="W17">
        <f t="shared" si="1"/>
        <v>0.6908130077581025</v>
      </c>
      <c r="X17">
        <f t="shared" si="1"/>
        <v>0.62670716261128556</v>
      </c>
      <c r="Y17">
        <f t="shared" si="1"/>
        <v>0.51297964034068166</v>
      </c>
      <c r="AA17" s="1">
        <v>5.5</v>
      </c>
      <c r="AB17">
        <f t="shared" si="5"/>
        <v>0.58336785463878638</v>
      </c>
      <c r="AC17">
        <f t="shared" si="2"/>
        <v>0.70213430011023836</v>
      </c>
      <c r="AD17">
        <f t="shared" si="2"/>
        <v>0.40875842893984565</v>
      </c>
      <c r="AE17">
        <f t="shared" si="2"/>
        <v>0.36514565333946053</v>
      </c>
      <c r="AF17">
        <f t="shared" si="2"/>
        <v>0.23351697729877025</v>
      </c>
    </row>
    <row r="18" spans="1:32" x14ac:dyDescent="0.2">
      <c r="A18" s="1">
        <v>5.6</v>
      </c>
      <c r="B18">
        <f>'NNBA-IT'!J18</f>
        <v>242.45449950857764</v>
      </c>
      <c r="C18">
        <f>'NNBA-IATP'!$J18</f>
        <v>196.96337717517733</v>
      </c>
      <c r="D18">
        <f>'NNBA-IAT'!$J18</f>
        <v>433.38564637820764</v>
      </c>
      <c r="E18">
        <f>'NNBA-IAP'!$J18</f>
        <v>409.28702161719968</v>
      </c>
      <c r="F18">
        <f>'NNBA-IA'!$J18</f>
        <v>606.64942043421581</v>
      </c>
      <c r="G18">
        <f>'NNBA-I'!$J18</f>
        <v>851.77106605924519</v>
      </c>
      <c r="H18">
        <f>FCFS!$J18</f>
        <v>1690.5238961326368</v>
      </c>
      <c r="I18">
        <f>FOFS!$J18</f>
        <v>1588.5869221953863</v>
      </c>
      <c r="K18" s="1">
        <v>5.6</v>
      </c>
      <c r="L18">
        <f t="shared" si="3"/>
        <v>0.856580258898893</v>
      </c>
      <c r="M18">
        <f t="shared" si="3"/>
        <v>0.88348974088697307</v>
      </c>
      <c r="N18">
        <f t="shared" si="3"/>
        <v>0.74363826067785754</v>
      </c>
      <c r="O18">
        <f t="shared" si="3"/>
        <v>0.75789338290129238</v>
      </c>
      <c r="P18">
        <f t="shared" si="3"/>
        <v>0.6411470894779836</v>
      </c>
      <c r="Q18">
        <f t="shared" si="3"/>
        <v>0.49614964449315535</v>
      </c>
      <c r="S18" s="1">
        <v>5.6</v>
      </c>
      <c r="T18">
        <f t="shared" si="4"/>
        <v>0.84737725325504276</v>
      </c>
      <c r="U18">
        <f t="shared" si="4"/>
        <v>0.87601347183257749</v>
      </c>
      <c r="V18">
        <f t="shared" si="4"/>
        <v>0.72718795533121994</v>
      </c>
      <c r="W18">
        <f t="shared" si="4"/>
        <v>0.7423578049782914</v>
      </c>
      <c r="X18">
        <f t="shared" si="4"/>
        <v>0.61812009657246714</v>
      </c>
      <c r="Y18">
        <f t="shared" si="4"/>
        <v>0.46381840731628365</v>
      </c>
      <c r="AA18" s="1">
        <v>5.6</v>
      </c>
      <c r="AB18">
        <f t="shared" si="5"/>
        <v>0.71535250589069233</v>
      </c>
      <c r="AC18">
        <f t="shared" si="5"/>
        <v>0.76876019270478779</v>
      </c>
      <c r="AD18">
        <f t="shared" si="5"/>
        <v>0.49119468405602851</v>
      </c>
      <c r="AE18">
        <f t="shared" si="5"/>
        <v>0.5194870571140866</v>
      </c>
      <c r="AF18">
        <f t="shared" si="5"/>
        <v>0.28777878868214557</v>
      </c>
    </row>
    <row r="19" spans="1:32" x14ac:dyDescent="0.2">
      <c r="A19" s="1">
        <v>5.7</v>
      </c>
      <c r="B19">
        <f>'NNBA-IT'!J19</f>
        <v>237.40667145098354</v>
      </c>
      <c r="C19">
        <f>'NNBA-IATP'!$J19</f>
        <v>225.97880658091609</v>
      </c>
      <c r="D19">
        <f>'NNBA-IAT'!$J19</f>
        <v>430.20360408844709</v>
      </c>
      <c r="E19">
        <f>'NNBA-IAP'!$J19</f>
        <v>388.73276853820039</v>
      </c>
      <c r="F19">
        <f>'NNBA-IA'!$J19</f>
        <v>640.78911739961211</v>
      </c>
      <c r="G19">
        <f>'NNBA-I'!$J19</f>
        <v>833.96220416094559</v>
      </c>
      <c r="H19">
        <f>FCFS!$J19</f>
        <v>1772.9880134672021</v>
      </c>
      <c r="I19">
        <f>FOFS!$J19</f>
        <v>1564.0095179929599</v>
      </c>
      <c r="K19" s="1">
        <v>5.7</v>
      </c>
      <c r="L19">
        <f t="shared" si="3"/>
        <v>0.8660979828133647</v>
      </c>
      <c r="M19">
        <f t="shared" si="3"/>
        <v>0.87254352264965473</v>
      </c>
      <c r="N19">
        <f t="shared" si="3"/>
        <v>0.75735673291600336</v>
      </c>
      <c r="O19">
        <f t="shared" si="3"/>
        <v>0.78074709722486713</v>
      </c>
      <c r="P19">
        <f t="shared" si="3"/>
        <v>0.63858237476377278</v>
      </c>
      <c r="Q19">
        <f t="shared" si="3"/>
        <v>0.52962896656584035</v>
      </c>
      <c r="S19" s="1">
        <v>5.7</v>
      </c>
      <c r="T19">
        <f t="shared" si="4"/>
        <v>0.84820637680284738</v>
      </c>
      <c r="U19">
        <f t="shared" si="4"/>
        <v>0.85551315130683658</v>
      </c>
      <c r="V19">
        <f t="shared" si="4"/>
        <v>0.72493543092978574</v>
      </c>
      <c r="W19">
        <f t="shared" si="4"/>
        <v>0.75145114907161947</v>
      </c>
      <c r="X19">
        <f t="shared" si="4"/>
        <v>0.59029078146409564</v>
      </c>
      <c r="Y19">
        <f t="shared" si="4"/>
        <v>0.46677932930284155</v>
      </c>
      <c r="AA19" s="1">
        <v>5.7</v>
      </c>
      <c r="AB19">
        <f t="shared" si="5"/>
        <v>0.71532682144769411</v>
      </c>
      <c r="AC19">
        <f t="shared" si="5"/>
        <v>0.72902991831833108</v>
      </c>
      <c r="AD19">
        <f t="shared" si="5"/>
        <v>0.48414496251508482</v>
      </c>
      <c r="AE19">
        <f t="shared" si="5"/>
        <v>0.53387243858454381</v>
      </c>
      <c r="AF19">
        <f t="shared" si="5"/>
        <v>0.23163290350272658</v>
      </c>
    </row>
    <row r="20" spans="1:32" x14ac:dyDescent="0.2">
      <c r="A20" s="1">
        <v>5.8</v>
      </c>
      <c r="B20">
        <f>'NNBA-IT'!J20</f>
        <v>250.91205017104355</v>
      </c>
      <c r="C20">
        <f>'NNBA-IATP'!$J20</f>
        <v>214.64482196331036</v>
      </c>
      <c r="D20">
        <f>'NNBA-IAT'!$J20</f>
        <v>374.82811992411195</v>
      </c>
      <c r="E20">
        <f>'NNBA-IAP'!$J20</f>
        <v>421.84973861463396</v>
      </c>
      <c r="F20">
        <f>'NNBA-IA'!$J20</f>
        <v>599.0720897823461</v>
      </c>
      <c r="G20">
        <f>'NNBA-I'!$J20</f>
        <v>859.55689284311347</v>
      </c>
      <c r="H20">
        <f>FCFS!$J20</f>
        <v>1718.8078761432498</v>
      </c>
      <c r="I20">
        <f>FOFS!$J20</f>
        <v>1602.8480385821686</v>
      </c>
      <c r="K20" s="1">
        <v>5.8</v>
      </c>
      <c r="L20">
        <f t="shared" si="3"/>
        <v>0.85401972282437233</v>
      </c>
      <c r="M20">
        <f t="shared" si="3"/>
        <v>0.87511994508371616</v>
      </c>
      <c r="N20">
        <f t="shared" si="3"/>
        <v>0.78192552807869919</v>
      </c>
      <c r="O20">
        <f t="shared" si="3"/>
        <v>0.75456841659278273</v>
      </c>
      <c r="P20">
        <f t="shared" si="3"/>
        <v>0.6514607024453628</v>
      </c>
      <c r="Q20">
        <f t="shared" si="3"/>
        <v>0.49991101112950925</v>
      </c>
      <c r="S20" s="1">
        <v>5.8</v>
      </c>
      <c r="T20">
        <f t="shared" si="4"/>
        <v>0.84345861608128936</v>
      </c>
      <c r="U20">
        <f t="shared" si="4"/>
        <v>0.86608535756566252</v>
      </c>
      <c r="V20">
        <f t="shared" si="4"/>
        <v>0.76614868602536168</v>
      </c>
      <c r="W20">
        <f t="shared" si="4"/>
        <v>0.73681239365162177</v>
      </c>
      <c r="X20">
        <f t="shared" si="4"/>
        <v>0.62624523637794927</v>
      </c>
      <c r="Y20">
        <f t="shared" si="4"/>
        <v>0.4637315128117499</v>
      </c>
      <c r="AA20" s="1">
        <v>5.8</v>
      </c>
      <c r="AB20">
        <f t="shared" si="5"/>
        <v>0.70809139888214456</v>
      </c>
      <c r="AC20">
        <f t="shared" si="5"/>
        <v>0.7502843339975549</v>
      </c>
      <c r="AD20">
        <f t="shared" si="5"/>
        <v>0.56392866714812595</v>
      </c>
      <c r="AE20">
        <f t="shared" si="5"/>
        <v>0.50922418035727379</v>
      </c>
      <c r="AF20">
        <f t="shared" si="5"/>
        <v>0.30304544728758415</v>
      </c>
    </row>
    <row r="21" spans="1:32" x14ac:dyDescent="0.2">
      <c r="A21" s="1">
        <v>5.9</v>
      </c>
      <c r="B21">
        <f>'NNBA-IT'!J21</f>
        <v>265.87795781880845</v>
      </c>
      <c r="C21">
        <f>'NNBA-IATP'!$J21</f>
        <v>201.94073106887581</v>
      </c>
      <c r="D21">
        <f>'NNBA-IAT'!$J21</f>
        <v>394.11435791246544</v>
      </c>
      <c r="E21">
        <f>'NNBA-IAP'!$J21</f>
        <v>368.15097967883997</v>
      </c>
      <c r="F21">
        <f>'NNBA-IA'!$J21</f>
        <v>613.54915848692076</v>
      </c>
      <c r="G21">
        <f>'NNBA-I'!$J21</f>
        <v>967.05373729706798</v>
      </c>
      <c r="H21">
        <f>FCFS!$J21</f>
        <v>1713.1124370322691</v>
      </c>
      <c r="I21">
        <f>FOFS!$J21</f>
        <v>1572.2580710130817</v>
      </c>
      <c r="K21" s="1">
        <v>5.9</v>
      </c>
      <c r="L21">
        <f t="shared" si="3"/>
        <v>0.84479830274339418</v>
      </c>
      <c r="M21">
        <f t="shared" si="3"/>
        <v>0.88212056213968637</v>
      </c>
      <c r="N21">
        <f t="shared" si="3"/>
        <v>0.76994250383517482</v>
      </c>
      <c r="O21">
        <f t="shared" si="3"/>
        <v>0.78509818052771196</v>
      </c>
      <c r="P21">
        <f t="shared" si="3"/>
        <v>0.6418512029777742</v>
      </c>
      <c r="Q21">
        <f t="shared" si="3"/>
        <v>0.43549896878201694</v>
      </c>
      <c r="S21" s="1">
        <v>5.9</v>
      </c>
      <c r="T21">
        <f t="shared" si="4"/>
        <v>0.83089420069092701</v>
      </c>
      <c r="U21">
        <f t="shared" si="4"/>
        <v>0.87156006078648685</v>
      </c>
      <c r="V21">
        <f t="shared" si="4"/>
        <v>0.74933227236765365</v>
      </c>
      <c r="W21">
        <f t="shared" si="4"/>
        <v>0.76584570531628904</v>
      </c>
      <c r="X21">
        <f t="shared" si="4"/>
        <v>0.60976561685475628</v>
      </c>
      <c r="Y21">
        <f t="shared" si="4"/>
        <v>0.38492684176590131</v>
      </c>
      <c r="AA21" s="1">
        <v>5.9</v>
      </c>
      <c r="AB21">
        <f t="shared" si="5"/>
        <v>0.72506392606274195</v>
      </c>
      <c r="AC21">
        <f t="shared" si="5"/>
        <v>0.79117941094638267</v>
      </c>
      <c r="AD21">
        <f t="shared" si="5"/>
        <v>0.59245867865210677</v>
      </c>
      <c r="AE21">
        <f t="shared" si="5"/>
        <v>0.61930659540406885</v>
      </c>
      <c r="AF21">
        <f t="shared" si="5"/>
        <v>0.36554801990445607</v>
      </c>
    </row>
    <row r="22" spans="1:32" x14ac:dyDescent="0.2">
      <c r="A22" s="1">
        <v>6</v>
      </c>
      <c r="B22">
        <f>'NNBA-IT'!J22</f>
        <v>237.29479108107401</v>
      </c>
      <c r="C22">
        <f>'NNBA-IATP'!$J22</f>
        <v>216.09048799177677</v>
      </c>
      <c r="D22">
        <f>'NNBA-IAT'!$J22</f>
        <v>409.41097608559579</v>
      </c>
      <c r="E22">
        <f>'NNBA-IAP'!$J22</f>
        <v>377.43299424111638</v>
      </c>
      <c r="F22">
        <f>'NNBA-IA'!$J22</f>
        <v>648.65502793694463</v>
      </c>
      <c r="G22">
        <f>'NNBA-I'!$J22</f>
        <v>891.60831435733212</v>
      </c>
      <c r="H22">
        <f>FCFS!$J22</f>
        <v>1752.4142725503418</v>
      </c>
      <c r="I22">
        <f>FOFS!$J22</f>
        <v>1632.0063408603191</v>
      </c>
      <c r="K22" s="1">
        <v>6</v>
      </c>
      <c r="L22">
        <f t="shared" si="3"/>
        <v>0.86458978633189765</v>
      </c>
      <c r="M22">
        <f t="shared" si="3"/>
        <v>0.87668983791298749</v>
      </c>
      <c r="N22">
        <f t="shared" si="3"/>
        <v>0.76637317870632971</v>
      </c>
      <c r="O22">
        <f t="shared" si="3"/>
        <v>0.7846211365924185</v>
      </c>
      <c r="P22">
        <f t="shared" si="3"/>
        <v>0.62985063629221805</v>
      </c>
      <c r="Q22">
        <f t="shared" si="3"/>
        <v>0.49121145135405259</v>
      </c>
      <c r="S22" s="1">
        <v>6</v>
      </c>
      <c r="T22">
        <f t="shared" si="4"/>
        <v>0.85459934490451606</v>
      </c>
      <c r="U22">
        <f t="shared" si="4"/>
        <v>0.86759212719855994</v>
      </c>
      <c r="V22">
        <f t="shared" si="4"/>
        <v>0.74913640600821862</v>
      </c>
      <c r="W22">
        <f t="shared" si="4"/>
        <v>0.76873068149836299</v>
      </c>
      <c r="X22">
        <f t="shared" si="4"/>
        <v>0.60254135557157007</v>
      </c>
      <c r="Y22">
        <f t="shared" si="4"/>
        <v>0.45367349866587103</v>
      </c>
      <c r="AA22" s="1">
        <v>6</v>
      </c>
      <c r="AB22">
        <f t="shared" si="5"/>
        <v>0.73385758380672439</v>
      </c>
      <c r="AC22">
        <f t="shared" si="5"/>
        <v>0.75763966697917806</v>
      </c>
      <c r="AD22">
        <f t="shared" si="5"/>
        <v>0.54081745370365053</v>
      </c>
      <c r="AE22">
        <f t="shared" si="5"/>
        <v>0.5766829580170878</v>
      </c>
      <c r="AF22">
        <f t="shared" si="5"/>
        <v>0.27248880759429356</v>
      </c>
    </row>
    <row r="23" spans="1:32" x14ac:dyDescent="0.2">
      <c r="A23" s="1">
        <v>6.1</v>
      </c>
      <c r="B23">
        <f>'NNBA-IT'!J23</f>
        <v>246.0874953836333</v>
      </c>
      <c r="C23">
        <f>'NNBA-IATP'!$J23</f>
        <v>203.65947954282325</v>
      </c>
      <c r="D23">
        <f>'NNBA-IAT'!$J23</f>
        <v>352.93541035116107</v>
      </c>
      <c r="E23">
        <f>'NNBA-IAP'!$J23</f>
        <v>365.31924121486475</v>
      </c>
      <c r="F23">
        <f>'NNBA-IA'!$J23</f>
        <v>638.55080295851144</v>
      </c>
      <c r="G23">
        <f>'NNBA-I'!$J23</f>
        <v>931.57940926795334</v>
      </c>
      <c r="H23">
        <f>FCFS!$J23</f>
        <v>1615.7587579742003</v>
      </c>
      <c r="I23">
        <f>FOFS!$J23</f>
        <v>1551.2387614176648</v>
      </c>
      <c r="K23" s="1">
        <v>6.1</v>
      </c>
      <c r="L23">
        <f t="shared" si="3"/>
        <v>0.84769539749103895</v>
      </c>
      <c r="M23">
        <f t="shared" si="3"/>
        <v>0.87395427780433843</v>
      </c>
      <c r="N23">
        <f t="shared" si="3"/>
        <v>0.78156676631995303</v>
      </c>
      <c r="O23">
        <f t="shared" si="3"/>
        <v>0.77390236047806227</v>
      </c>
      <c r="P23">
        <f t="shared" si="3"/>
        <v>0.60479817930300983</v>
      </c>
      <c r="Q23">
        <f t="shared" si="3"/>
        <v>0.42344152264664475</v>
      </c>
      <c r="S23" s="1">
        <v>6.1</v>
      </c>
      <c r="T23">
        <f t="shared" si="4"/>
        <v>0.8413606586527429</v>
      </c>
      <c r="U23">
        <f t="shared" si="4"/>
        <v>0.86871171311068818</v>
      </c>
      <c r="V23">
        <f t="shared" si="4"/>
        <v>0.77248156819610647</v>
      </c>
      <c r="W23">
        <f t="shared" si="4"/>
        <v>0.76449838006819626</v>
      </c>
      <c r="X23">
        <f t="shared" si="4"/>
        <v>0.58836072251382832</v>
      </c>
      <c r="Y23">
        <f t="shared" si="4"/>
        <v>0.39946097761469662</v>
      </c>
      <c r="AA23" s="1">
        <v>6.1</v>
      </c>
      <c r="AB23">
        <f t="shared" si="5"/>
        <v>0.73583841276932915</v>
      </c>
      <c r="AC23">
        <f t="shared" si="5"/>
        <v>0.78138258798263749</v>
      </c>
      <c r="AD23">
        <f t="shared" si="5"/>
        <v>0.62114296769558042</v>
      </c>
      <c r="AE23">
        <f t="shared" si="5"/>
        <v>0.60784959652345993</v>
      </c>
      <c r="AF23">
        <f t="shared" si="5"/>
        <v>0.31455032538740568</v>
      </c>
    </row>
    <row r="24" spans="1:32" x14ac:dyDescent="0.2">
      <c r="A24" s="1">
        <v>6.2</v>
      </c>
      <c r="B24">
        <f>'NNBA-IT'!J24</f>
        <v>266.27125857095177</v>
      </c>
      <c r="C24">
        <f>'NNBA-IATP'!$J24</f>
        <v>204.81765492083056</v>
      </c>
      <c r="D24">
        <f>'NNBA-IAT'!$J24</f>
        <v>392.97000600772537</v>
      </c>
      <c r="E24">
        <f>'NNBA-IAP'!$J24</f>
        <v>381.44005636482473</v>
      </c>
      <c r="F24">
        <f>'NNBA-IA'!$J24</f>
        <v>609.28531015489148</v>
      </c>
      <c r="G24">
        <f>'NNBA-I'!$J24</f>
        <v>682.12803643823042</v>
      </c>
      <c r="H24">
        <f>FCFS!$J24</f>
        <v>1370.1468093733758</v>
      </c>
      <c r="I24">
        <f>FOFS!$J24</f>
        <v>1309.6419141482188</v>
      </c>
      <c r="K24" s="1">
        <v>6.2</v>
      </c>
      <c r="L24">
        <f t="shared" si="3"/>
        <v>0.80566224236019757</v>
      </c>
      <c r="M24">
        <f t="shared" si="3"/>
        <v>0.85051408103157788</v>
      </c>
      <c r="N24">
        <f t="shared" si="3"/>
        <v>0.7131913140114915</v>
      </c>
      <c r="O24">
        <f t="shared" si="3"/>
        <v>0.72160643388333479</v>
      </c>
      <c r="P24">
        <f t="shared" si="3"/>
        <v>0.55531384959138608</v>
      </c>
      <c r="Q24">
        <f t="shared" si="3"/>
        <v>0.50214967347170958</v>
      </c>
      <c r="S24" s="1">
        <v>6.2</v>
      </c>
      <c r="T24">
        <f t="shared" si="4"/>
        <v>0.7966839212349639</v>
      </c>
      <c r="U24">
        <f t="shared" si="4"/>
        <v>0.84360789563302696</v>
      </c>
      <c r="V24">
        <f t="shared" si="4"/>
        <v>0.69994087562224205</v>
      </c>
      <c r="W24">
        <f t="shared" si="4"/>
        <v>0.70874477042611261</v>
      </c>
      <c r="X24">
        <f t="shared" si="4"/>
        <v>0.5347695399996677</v>
      </c>
      <c r="Y24">
        <f t="shared" si="4"/>
        <v>0.47914920172520492</v>
      </c>
      <c r="AA24" s="1">
        <v>6.2</v>
      </c>
      <c r="AB24">
        <f t="shared" si="5"/>
        <v>0.60964621838254585</v>
      </c>
      <c r="AC24">
        <f t="shared" si="5"/>
        <v>0.69973722823313733</v>
      </c>
      <c r="AD24">
        <f t="shared" si="5"/>
        <v>0.42390579918157278</v>
      </c>
      <c r="AE24">
        <f t="shared" si="5"/>
        <v>0.44080871040496261</v>
      </c>
      <c r="AF24">
        <f t="shared" si="5"/>
        <v>0.10678746861614324</v>
      </c>
    </row>
    <row r="25" spans="1:32" x14ac:dyDescent="0.2">
      <c r="A25" s="1">
        <v>6.3</v>
      </c>
      <c r="B25">
        <f>'NNBA-IT'!J25</f>
        <v>238.62704075516754</v>
      </c>
      <c r="C25">
        <f>'NNBA-IATP'!$J25</f>
        <v>216.87314441943002</v>
      </c>
      <c r="D25">
        <f>'NNBA-IAT'!$J25</f>
        <v>358.18280453354589</v>
      </c>
      <c r="E25">
        <f>'NNBA-IAP'!$J25</f>
        <v>363.97915063790276</v>
      </c>
      <c r="F25">
        <f>'NNBA-IA'!$J25</f>
        <v>621.42003871631039</v>
      </c>
      <c r="G25">
        <f>'NNBA-I'!$J25</f>
        <v>569.98012799046558</v>
      </c>
      <c r="H25">
        <f>FCFS!$J25</f>
        <v>1773.7220690558527</v>
      </c>
      <c r="I25">
        <f>FOFS!$J25</f>
        <v>1634.1638647663374</v>
      </c>
      <c r="K25" s="1">
        <v>6.3</v>
      </c>
      <c r="L25">
        <f t="shared" si="3"/>
        <v>0.86546537086151942</v>
      </c>
      <c r="M25">
        <f t="shared" si="3"/>
        <v>0.87772991710315085</v>
      </c>
      <c r="N25">
        <f t="shared" si="3"/>
        <v>0.79806148280930767</v>
      </c>
      <c r="O25">
        <f t="shared" si="3"/>
        <v>0.79479358294749769</v>
      </c>
      <c r="P25">
        <f t="shared" si="3"/>
        <v>0.64965196658623614</v>
      </c>
      <c r="Q25">
        <f t="shared" si="3"/>
        <v>0.67865307765276639</v>
      </c>
      <c r="S25" s="1">
        <v>6.3</v>
      </c>
      <c r="T25">
        <f t="shared" si="4"/>
        <v>0.85397606329443099</v>
      </c>
      <c r="U25">
        <f t="shared" si="4"/>
        <v>0.86728800636499215</v>
      </c>
      <c r="V25">
        <f t="shared" si="4"/>
        <v>0.7808158580322293</v>
      </c>
      <c r="W25">
        <f t="shared" si="4"/>
        <v>0.77726887830190361</v>
      </c>
      <c r="X25">
        <f t="shared" si="4"/>
        <v>0.61973211370380854</v>
      </c>
      <c r="Y25">
        <f t="shared" si="4"/>
        <v>0.65120993048517517</v>
      </c>
      <c r="AA25" s="1">
        <v>6.3</v>
      </c>
      <c r="AB25">
        <f t="shared" si="5"/>
        <v>0.58134147308525252</v>
      </c>
      <c r="AC25">
        <f t="shared" si="5"/>
        <v>0.6195075340888766</v>
      </c>
      <c r="AD25">
        <f t="shared" si="5"/>
        <v>0.37158720638847004</v>
      </c>
      <c r="AE25">
        <f t="shared" si="5"/>
        <v>0.36141782359824431</v>
      </c>
      <c r="AF25">
        <f t="shared" si="5"/>
        <v>-9.0248603766595312E-2</v>
      </c>
    </row>
    <row r="26" spans="1:32" x14ac:dyDescent="0.2">
      <c r="A26" s="1">
        <v>6.4</v>
      </c>
      <c r="B26">
        <f>'NNBA-IT'!J26</f>
        <v>208.43301943179915</v>
      </c>
      <c r="C26">
        <f>'NNBA-IATP'!$J26</f>
        <v>176.16452093022443</v>
      </c>
      <c r="D26">
        <f>'NNBA-IAT'!$J26</f>
        <v>389.50878503613359</v>
      </c>
      <c r="E26">
        <f>'NNBA-IAP'!$J26</f>
        <v>336.82217091626518</v>
      </c>
      <c r="F26">
        <f>'NNBA-IA'!$J26</f>
        <v>647.69740563531491</v>
      </c>
      <c r="G26">
        <f>'NNBA-I'!$J26</f>
        <v>609.21352637122197</v>
      </c>
      <c r="H26">
        <f>FCFS!$J26</f>
        <v>893.49386379719283</v>
      </c>
      <c r="I26">
        <f>FOFS!$J26</f>
        <v>1333.9597827160694</v>
      </c>
      <c r="K26" s="1">
        <v>6.4</v>
      </c>
      <c r="L26">
        <f t="shared" si="3"/>
        <v>0.76672137562758935</v>
      </c>
      <c r="M26">
        <f t="shared" si="3"/>
        <v>0.8028363393772443</v>
      </c>
      <c r="N26">
        <f t="shared" si="3"/>
        <v>0.56406104079910602</v>
      </c>
      <c r="O26">
        <f t="shared" si="3"/>
        <v>0.62302799765761141</v>
      </c>
      <c r="P26">
        <f t="shared" si="3"/>
        <v>0.27509585473512477</v>
      </c>
      <c r="Q26">
        <f t="shared" si="3"/>
        <v>0.31816708423472445</v>
      </c>
      <c r="S26" s="1">
        <v>6.4</v>
      </c>
      <c r="T26">
        <f t="shared" si="4"/>
        <v>0.84374864809836336</v>
      </c>
      <c r="U26">
        <f t="shared" si="4"/>
        <v>0.86793865661261793</v>
      </c>
      <c r="V26">
        <f t="shared" si="4"/>
        <v>0.70800560100615895</v>
      </c>
      <c r="W26">
        <f t="shared" si="4"/>
        <v>0.74750200472276385</v>
      </c>
      <c r="X26">
        <f t="shared" si="4"/>
        <v>0.51445507276348224</v>
      </c>
      <c r="Y26">
        <f t="shared" si="4"/>
        <v>0.54330442771610021</v>
      </c>
      <c r="AA26" s="1">
        <v>6.4</v>
      </c>
      <c r="AB26">
        <f t="shared" si="5"/>
        <v>0.65786541104343232</v>
      </c>
      <c r="AC26">
        <f t="shared" si="5"/>
        <v>0.71083287992709598</v>
      </c>
      <c r="AD26">
        <f t="shared" si="5"/>
        <v>0.36063667634525259</v>
      </c>
      <c r="AE26">
        <f t="shared" si="5"/>
        <v>0.44711967752498022</v>
      </c>
      <c r="AF26">
        <f t="shared" si="5"/>
        <v>-6.3169771513974765E-2</v>
      </c>
    </row>
    <row r="27" spans="1:32" x14ac:dyDescent="0.2">
      <c r="A27" s="1">
        <v>6.5</v>
      </c>
      <c r="B27">
        <f>'NNBA-IT'!J27</f>
        <v>262.98696059821253</v>
      </c>
      <c r="C27">
        <f>'NNBA-IATP'!$J27</f>
        <v>208.5434817333165</v>
      </c>
      <c r="D27">
        <f>'NNBA-IAT'!$J27</f>
        <v>332.49909909282843</v>
      </c>
      <c r="E27">
        <f>'NNBA-IAP'!$J27</f>
        <v>314.04662442727886</v>
      </c>
      <c r="F27">
        <f>'NNBA-IA'!$J27</f>
        <v>634.72005026680404</v>
      </c>
      <c r="G27">
        <f>'NNBA-I'!$J27</f>
        <v>891.50960986543316</v>
      </c>
      <c r="H27">
        <f>FCFS!$J27</f>
        <v>924.18223353534404</v>
      </c>
      <c r="I27">
        <f>FOFS!$J27</f>
        <v>668.49050509286837</v>
      </c>
      <c r="K27" s="1">
        <v>6.5</v>
      </c>
      <c r="L27">
        <f t="shared" si="3"/>
        <v>0.71543819924757834</v>
      </c>
      <c r="M27">
        <f t="shared" si="3"/>
        <v>0.77434809481723166</v>
      </c>
      <c r="N27">
        <f t="shared" si="3"/>
        <v>0.6402234461693832</v>
      </c>
      <c r="O27">
        <f t="shared" si="3"/>
        <v>0.66018971904931278</v>
      </c>
      <c r="P27">
        <f t="shared" si="3"/>
        <v>0.31320898927177865</v>
      </c>
      <c r="Q27">
        <f t="shared" si="3"/>
        <v>3.5353009919835643E-2</v>
      </c>
      <c r="S27" s="1">
        <v>6.5</v>
      </c>
      <c r="T27">
        <f t="shared" si="4"/>
        <v>0.60659581760001557</v>
      </c>
      <c r="U27">
        <f t="shared" si="4"/>
        <v>0.68803822919766799</v>
      </c>
      <c r="V27">
        <f t="shared" si="4"/>
        <v>0.50261208415123737</v>
      </c>
      <c r="W27">
        <f t="shared" si="4"/>
        <v>0.530215280494297</v>
      </c>
      <c r="X27">
        <f t="shared" si="4"/>
        <v>5.0517478660931557E-2</v>
      </c>
      <c r="Y27">
        <f t="shared" si="4"/>
        <v>-0.33361596473473087</v>
      </c>
      <c r="AA27" s="1">
        <v>6.5</v>
      </c>
      <c r="AB27">
        <f t="shared" si="5"/>
        <v>0.70500939340641722</v>
      </c>
      <c r="AC27">
        <f t="shared" si="5"/>
        <v>0.7660782571207565</v>
      </c>
      <c r="AD27">
        <f t="shared" si="5"/>
        <v>0.62703812116728974</v>
      </c>
      <c r="AE27">
        <f t="shared" si="5"/>
        <v>0.64773613099394201</v>
      </c>
      <c r="AF27">
        <f t="shared" si="5"/>
        <v>0.28803902589158814</v>
      </c>
    </row>
    <row r="28" spans="1:32" x14ac:dyDescent="0.2">
      <c r="A28" s="1">
        <v>6.6</v>
      </c>
      <c r="B28">
        <f>'NNBA-IT'!J28</f>
        <v>214.15795400139407</v>
      </c>
      <c r="C28">
        <f>'NNBA-IATP'!$J28</f>
        <v>192.4803060567933</v>
      </c>
      <c r="D28">
        <f>'NNBA-IAT'!$J28</f>
        <v>354.10438660277697</v>
      </c>
      <c r="E28">
        <f>'NNBA-IAP'!$J28</f>
        <v>322.86786017247539</v>
      </c>
      <c r="F28">
        <f>'NNBA-IA'!$J28</f>
        <v>596.83417952766808</v>
      </c>
      <c r="G28">
        <f>'NNBA-I'!$J28</f>
        <v>316.47301434386173</v>
      </c>
      <c r="H28">
        <f>FCFS!$J28</f>
        <v>1454.675759064874</v>
      </c>
      <c r="I28">
        <f>FOFS!$J28</f>
        <v>1456.2490406790046</v>
      </c>
      <c r="K28" s="1">
        <v>6.6</v>
      </c>
      <c r="L28">
        <f t="shared" si="3"/>
        <v>0.85277959526935154</v>
      </c>
      <c r="M28">
        <f t="shared" si="3"/>
        <v>0.86768164324087749</v>
      </c>
      <c r="N28">
        <f t="shared" si="3"/>
        <v>0.7565750412790202</v>
      </c>
      <c r="O28">
        <f t="shared" si="3"/>
        <v>0.77804822953808728</v>
      </c>
      <c r="P28">
        <f t="shared" si="3"/>
        <v>0.58971325684884035</v>
      </c>
      <c r="Q28">
        <f t="shared" si="3"/>
        <v>0.78244429222680956</v>
      </c>
      <c r="S28" s="1">
        <v>6.6</v>
      </c>
      <c r="T28">
        <f t="shared" si="4"/>
        <v>0.8529386471550644</v>
      </c>
      <c r="U28">
        <f t="shared" si="4"/>
        <v>0.86782459546407964</v>
      </c>
      <c r="V28">
        <f t="shared" si="4"/>
        <v>0.75683802927164934</v>
      </c>
      <c r="W28">
        <f t="shared" si="4"/>
        <v>0.77828801863317842</v>
      </c>
      <c r="X28">
        <f t="shared" si="4"/>
        <v>0.59015651660145818</v>
      </c>
      <c r="Y28">
        <f t="shared" si="4"/>
        <v>0.78267933196625494</v>
      </c>
      <c r="AA28" s="1">
        <v>6.6</v>
      </c>
      <c r="AB28">
        <f t="shared" si="5"/>
        <v>0.32329789809913423</v>
      </c>
      <c r="AC28">
        <f t="shared" si="5"/>
        <v>0.39179551704950411</v>
      </c>
      <c r="AD28">
        <f t="shared" si="5"/>
        <v>-0.11890862902461284</v>
      </c>
      <c r="AE28">
        <f t="shared" si="5"/>
        <v>-2.0206607005251245E-2</v>
      </c>
      <c r="AF28">
        <f t="shared" si="5"/>
        <v>-0.88589280120794667</v>
      </c>
    </row>
    <row r="29" spans="1:32" x14ac:dyDescent="0.2">
      <c r="A29" s="1">
        <v>6.7</v>
      </c>
      <c r="B29">
        <f>'NNBA-IT'!J29</f>
        <v>211.71203349047391</v>
      </c>
      <c r="C29">
        <f>'NNBA-IATP'!$J29</f>
        <v>207.88843990866482</v>
      </c>
      <c r="D29">
        <f>'NNBA-IAT'!$J29</f>
        <v>278.56380730882728</v>
      </c>
      <c r="E29">
        <f>'NNBA-IAP'!$J29</f>
        <v>321.68597659093183</v>
      </c>
      <c r="F29">
        <f>'NNBA-IA'!$J29</f>
        <v>657.54435619799779</v>
      </c>
      <c r="G29">
        <f>'NNBA-I'!$J29</f>
        <v>609.1857703421698</v>
      </c>
      <c r="H29">
        <f>FCFS!$J29</f>
        <v>652.82596219282516</v>
      </c>
      <c r="I29">
        <f>FOFS!$J29</f>
        <v>906.12359497566433</v>
      </c>
      <c r="K29" s="1">
        <v>6.7</v>
      </c>
      <c r="L29">
        <f t="shared" si="3"/>
        <v>0.67569912082028905</v>
      </c>
      <c r="M29">
        <f t="shared" si="3"/>
        <v>0.68155610844523851</v>
      </c>
      <c r="N29">
        <f t="shared" si="3"/>
        <v>0.57329545171099072</v>
      </c>
      <c r="O29">
        <f t="shared" si="3"/>
        <v>0.50724083412614729</v>
      </c>
      <c r="P29">
        <f t="shared" si="3"/>
        <v>-7.2276445460650275E-3</v>
      </c>
      <c r="Q29">
        <f t="shared" si="3"/>
        <v>6.6848125500507213E-2</v>
      </c>
      <c r="S29" s="1">
        <v>6.7</v>
      </c>
      <c r="T29">
        <f t="shared" si="4"/>
        <v>0.76635413241152839</v>
      </c>
      <c r="U29">
        <f t="shared" si="4"/>
        <v>0.77057385873033346</v>
      </c>
      <c r="V29">
        <f t="shared" si="4"/>
        <v>0.69257636722691396</v>
      </c>
      <c r="W29">
        <f t="shared" si="4"/>
        <v>0.64498664599990774</v>
      </c>
      <c r="X29">
        <f t="shared" si="4"/>
        <v>0.27433259674067156</v>
      </c>
      <c r="Y29">
        <f t="shared" si="4"/>
        <v>0.32770123885966057</v>
      </c>
      <c r="AA29" s="1">
        <v>6.7</v>
      </c>
      <c r="AB29">
        <f t="shared" si="5"/>
        <v>0.65246720491918464</v>
      </c>
      <c r="AC29">
        <f t="shared" si="5"/>
        <v>0.65874376909379007</v>
      </c>
      <c r="AD29">
        <f t="shared" si="5"/>
        <v>0.54272765243291465</v>
      </c>
      <c r="AE29">
        <f t="shared" si="5"/>
        <v>0.47194108554071112</v>
      </c>
      <c r="AF29">
        <f t="shared" si="5"/>
        <v>-7.9382330005288451E-2</v>
      </c>
    </row>
    <row r="30" spans="1:32" x14ac:dyDescent="0.2">
      <c r="A30" s="1">
        <v>6.8</v>
      </c>
      <c r="B30">
        <f>'NNBA-IT'!J30</f>
        <v>225.05010729566692</v>
      </c>
      <c r="C30">
        <f>'NNBA-IATP'!$J30</f>
        <v>206.13193176696839</v>
      </c>
      <c r="D30">
        <f>'NNBA-IAT'!$J30</f>
        <v>278.20356828545385</v>
      </c>
      <c r="E30">
        <f>'NNBA-IAP'!$J30</f>
        <v>333.43608558604569</v>
      </c>
      <c r="F30">
        <f>'NNBA-IA'!$J30</f>
        <v>642.23728555525383</v>
      </c>
      <c r="G30">
        <f>'NNBA-I'!$J30</f>
        <v>618.74661336659801</v>
      </c>
      <c r="H30">
        <f>FCFS!$J30</f>
        <v>760.70978309344002</v>
      </c>
      <c r="I30">
        <f>FOFS!$J30</f>
        <v>942.61119618323949</v>
      </c>
      <c r="K30" s="1">
        <v>6.8</v>
      </c>
      <c r="L30">
        <f t="shared" si="3"/>
        <v>0.7041577322950987</v>
      </c>
      <c r="M30">
        <f t="shared" si="3"/>
        <v>0.72902684263014317</v>
      </c>
      <c r="N30">
        <f t="shared" si="3"/>
        <v>0.63428422445924904</v>
      </c>
      <c r="O30">
        <f t="shared" si="3"/>
        <v>0.56167766867658542</v>
      </c>
      <c r="P30">
        <f t="shared" si="3"/>
        <v>0.15573941622837509</v>
      </c>
      <c r="Q30">
        <f t="shared" si="3"/>
        <v>0.18661935587254608</v>
      </c>
      <c r="S30" s="1">
        <v>6.8</v>
      </c>
      <c r="T30">
        <f t="shared" si="4"/>
        <v>0.76124821325385772</v>
      </c>
      <c r="U30">
        <f t="shared" si="4"/>
        <v>0.78131818017691224</v>
      </c>
      <c r="V30">
        <f t="shared" si="4"/>
        <v>0.70485862101793639</v>
      </c>
      <c r="W30">
        <f t="shared" si="4"/>
        <v>0.6462633937129395</v>
      </c>
      <c r="X30">
        <f t="shared" si="4"/>
        <v>0.31866151372298601</v>
      </c>
      <c r="Y30">
        <f t="shared" si="4"/>
        <v>0.34358236368081885</v>
      </c>
      <c r="AA30" s="1">
        <v>6.8</v>
      </c>
      <c r="AB30">
        <f t="shared" si="5"/>
        <v>0.63628066411358586</v>
      </c>
      <c r="AC30">
        <f t="shared" si="5"/>
        <v>0.66685566059843904</v>
      </c>
      <c r="AD30">
        <f t="shared" si="5"/>
        <v>0.55037561050758843</v>
      </c>
      <c r="AE30">
        <f t="shared" si="5"/>
        <v>0.46111044750318519</v>
      </c>
      <c r="AF30">
        <f t="shared" si="5"/>
        <v>-3.7964930524375981E-2</v>
      </c>
    </row>
    <row r="31" spans="1:32" x14ac:dyDescent="0.2">
      <c r="A31" s="1">
        <v>6.9</v>
      </c>
      <c r="B31">
        <f>'NNBA-IT'!J31</f>
        <v>232.57189946262858</v>
      </c>
      <c r="C31">
        <f>'NNBA-IATP'!$J31</f>
        <v>201.17782885563068</v>
      </c>
      <c r="D31">
        <f>'NNBA-IAT'!$J31</f>
        <v>346.15235966734372</v>
      </c>
      <c r="E31">
        <f>'NNBA-IAP'!$J31</f>
        <v>311.22657006046359</v>
      </c>
      <c r="F31">
        <f>'NNBA-IA'!$J31</f>
        <v>619.71480445648194</v>
      </c>
      <c r="G31">
        <f>'NNBA-I'!$J31</f>
        <v>414.52915628456952</v>
      </c>
      <c r="H31">
        <f>FCFS!$J31</f>
        <v>1432.9779766076247</v>
      </c>
      <c r="I31">
        <f>FOFS!$J31</f>
        <v>1054.3614262845922</v>
      </c>
      <c r="K31" s="1">
        <v>6.9</v>
      </c>
      <c r="L31">
        <f t="shared" si="3"/>
        <v>0.83770029738125484</v>
      </c>
      <c r="M31">
        <f t="shared" si="3"/>
        <v>0.85960856891053472</v>
      </c>
      <c r="N31">
        <f t="shared" si="3"/>
        <v>0.75843846498826795</v>
      </c>
      <c r="O31">
        <f t="shared" si="3"/>
        <v>0.78281133754947918</v>
      </c>
      <c r="P31">
        <f t="shared" si="3"/>
        <v>0.56753361560826621</v>
      </c>
      <c r="Q31">
        <f t="shared" si="3"/>
        <v>0.71072189311247513</v>
      </c>
      <c r="S31" s="1">
        <v>6.9</v>
      </c>
      <c r="T31">
        <f t="shared" si="4"/>
        <v>0.77941918808413135</v>
      </c>
      <c r="U31">
        <f t="shared" si="4"/>
        <v>0.80919462355091043</v>
      </c>
      <c r="V31">
        <f t="shared" si="4"/>
        <v>0.67169478033056318</v>
      </c>
      <c r="W31">
        <f t="shared" si="4"/>
        <v>0.70481984421871513</v>
      </c>
      <c r="X31">
        <f t="shared" si="4"/>
        <v>0.41223683927791083</v>
      </c>
      <c r="Y31">
        <f t="shared" si="4"/>
        <v>0.60684339738669435</v>
      </c>
      <c r="AA31" s="1">
        <v>6.9</v>
      </c>
      <c r="AB31">
        <f t="shared" si="5"/>
        <v>0.43894923689524357</v>
      </c>
      <c r="AC31">
        <f t="shared" si="5"/>
        <v>0.51468352513779658</v>
      </c>
      <c r="AD31">
        <f t="shared" si="5"/>
        <v>0.16495051211858766</v>
      </c>
      <c r="AE31">
        <f t="shared" si="5"/>
        <v>0.24920463291414391</v>
      </c>
      <c r="AF31">
        <f t="shared" si="5"/>
        <v>-0.49498484017624761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P12" sqref="P12"/>
    </sheetView>
  </sheetViews>
  <sheetFormatPr defaultRowHeight="16.5" x14ac:dyDescent="0.3"/>
  <cols>
    <col min="12" max="18" width="9" customWidth="1"/>
  </cols>
  <sheetData>
    <row r="1" spans="1:32" x14ac:dyDescent="0.2">
      <c r="A1" s="1" t="s">
        <v>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48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</row>
    <row r="2" spans="1:32" x14ac:dyDescent="0.2">
      <c r="A2" s="1">
        <v>4</v>
      </c>
      <c r="B2">
        <f>'NNBA-IT'!I2</f>
        <v>270179.68905954045</v>
      </c>
      <c r="C2">
        <f>'NNBA-IATP'!$I2</f>
        <v>158763.19722498444</v>
      </c>
      <c r="D2">
        <f>'NNBA-IAT'!$I2</f>
        <v>399339.34721838101</v>
      </c>
      <c r="E2">
        <f>'NNBA-IAP'!$I2</f>
        <v>259960.5666845316</v>
      </c>
      <c r="F2">
        <f>'NNBA-IA'!$I2</f>
        <v>279213.98495334369</v>
      </c>
      <c r="G2">
        <f>'NNBA-I'!$I2</f>
        <v>228635.27668321581</v>
      </c>
      <c r="H2">
        <f>FCFS!$I2</f>
        <v>1713132.7696284784</v>
      </c>
      <c r="I2">
        <f>FOFS!$I2</f>
        <v>1813480.6173839753</v>
      </c>
      <c r="K2" s="1">
        <v>4</v>
      </c>
      <c r="L2">
        <f>($H2-B2)/$H2</f>
        <v>0.84228911275911589</v>
      </c>
      <c r="M2">
        <f t="shared" ref="M2:Q2" si="0">($H2-C2)/$H2</f>
        <v>0.90732580682616049</v>
      </c>
      <c r="N2">
        <f t="shared" si="0"/>
        <v>0.76689527262677692</v>
      </c>
      <c r="O2">
        <f t="shared" si="0"/>
        <v>0.84825427935693021</v>
      </c>
      <c r="P2">
        <f t="shared" si="0"/>
        <v>0.8370155600876773</v>
      </c>
      <c r="Q2">
        <f t="shared" si="0"/>
        <v>0.86653966304503116</v>
      </c>
      <c r="S2" s="1">
        <v>4</v>
      </c>
      <c r="T2">
        <f>($I2-B2)/$I2</f>
        <v>0.8510159488501805</v>
      </c>
      <c r="U2">
        <f t="shared" ref="U2:Y2" si="1">($I2-C2)/$I2</f>
        <v>0.91245387697939273</v>
      </c>
      <c r="V2">
        <f t="shared" si="1"/>
        <v>0.77979398103827247</v>
      </c>
      <c r="W2">
        <f t="shared" si="1"/>
        <v>0.8566510365798472</v>
      </c>
      <c r="X2">
        <f t="shared" si="1"/>
        <v>0.84603420501062654</v>
      </c>
      <c r="Y2">
        <f t="shared" si="1"/>
        <v>0.87392460967516039</v>
      </c>
      <c r="AA2" s="1">
        <v>4</v>
      </c>
      <c r="AB2">
        <f>($G2-B2)/$G2</f>
        <v>-0.18170604719885922</v>
      </c>
      <c r="AC2">
        <f t="shared" ref="AC2:AF2" si="2">($G2-C2)/$G2</f>
        <v>0.30560498131284525</v>
      </c>
      <c r="AD2">
        <f t="shared" si="2"/>
        <v>-0.74662175063948322</v>
      </c>
      <c r="AE2">
        <f t="shared" si="2"/>
        <v>-0.13700987203614406</v>
      </c>
      <c r="AF2">
        <f t="shared" si="2"/>
        <v>-0.22122005406981399</v>
      </c>
    </row>
    <row r="3" spans="1:32" x14ac:dyDescent="0.2">
      <c r="A3" s="1">
        <v>4.0999999999999996</v>
      </c>
      <c r="B3">
        <f>'NNBA-IT'!I3</f>
        <v>219305.1503749906</v>
      </c>
      <c r="C3">
        <f>'NNBA-IATP'!I3</f>
        <v>279208.2103866195</v>
      </c>
      <c r="D3">
        <f>'NNBA-IAT'!$I3</f>
        <v>489368.01862057747</v>
      </c>
      <c r="E3">
        <f>'NNBA-IAP'!$I3</f>
        <v>265808.45514369867</v>
      </c>
      <c r="F3">
        <f>'NNBA-IA'!$I3</f>
        <v>251535.79574481654</v>
      </c>
      <c r="G3">
        <f>'NNBA-I'!$I3</f>
        <v>344901.71073024662</v>
      </c>
      <c r="H3">
        <f>FCFS!$I3</f>
        <v>1692357.778860145</v>
      </c>
      <c r="I3">
        <f>FOFS!$I3</f>
        <v>1812559.6060355632</v>
      </c>
      <c r="K3" s="1">
        <v>4.0999999999999996</v>
      </c>
      <c r="L3">
        <f t="shared" ref="L3:L31" si="3">($H3-B3)/$H3</f>
        <v>0.87041442825245885</v>
      </c>
      <c r="M3">
        <f t="shared" ref="M3:M31" si="4">($H3-C3)/$H3</f>
        <v>0.83501821312590607</v>
      </c>
      <c r="N3">
        <f t="shared" ref="N3:N31" si="5">($H3-D3)/$H3</f>
        <v>0.71083654725173906</v>
      </c>
      <c r="O3">
        <f t="shared" ref="O3:O31" si="6">($H3-E3)/$H3</f>
        <v>0.84293601597486734</v>
      </c>
      <c r="P3">
        <f t="shared" ref="P3:P31" si="7">($H3-F3)/$H3</f>
        <v>0.85136961055939742</v>
      </c>
      <c r="Q3">
        <f t="shared" ref="Q3:Q31" si="8">($H3-G3)/$H3</f>
        <v>0.79620047543224082</v>
      </c>
      <c r="S3" s="1">
        <v>4.0999999999999996</v>
      </c>
      <c r="T3">
        <f t="shared" ref="T3:T31" si="9">($I3-B3)/$I3</f>
        <v>0.87900803391803728</v>
      </c>
      <c r="U3">
        <f t="shared" ref="U3:U31" si="10">($I3-C3)/$I3</f>
        <v>0.84595915662199672</v>
      </c>
      <c r="V3">
        <f t="shared" ref="V3:V31" si="11">($I3-D3)/$I3</f>
        <v>0.73001273062080152</v>
      </c>
      <c r="W3">
        <f t="shared" ref="W3:W31" si="12">($I3-E3)/$I3</f>
        <v>0.85335188191406519</v>
      </c>
      <c r="X3">
        <f t="shared" ref="X3:X31" si="13">($I3-F3)/$I3</f>
        <v>0.86122619366158304</v>
      </c>
      <c r="Y3">
        <f t="shared" ref="Y3:Y31" si="14">($I3-G3)/$I3</f>
        <v>0.80971565868412076</v>
      </c>
      <c r="AA3" s="1">
        <v>4.0999999999999996</v>
      </c>
      <c r="AB3">
        <f t="shared" ref="AB3:AB31" si="15">($G3-B3)/$G3</f>
        <v>0.36415174656378319</v>
      </c>
      <c r="AC3">
        <f t="shared" ref="AC3:AC31" si="16">($G3-C3)/$G3</f>
        <v>0.19047020730786432</v>
      </c>
      <c r="AD3">
        <f t="shared" ref="AD3:AD31" si="17">($G3-D3)/$G3</f>
        <v>-0.41886225378371739</v>
      </c>
      <c r="AE3">
        <f t="shared" ref="AE3:AE31" si="18">($G3-E3)/$G3</f>
        <v>0.2293211460711139</v>
      </c>
      <c r="AF3">
        <f t="shared" ref="AF3:AF31" si="19">($G3-F3)/$G3</f>
        <v>0.27070296284628498</v>
      </c>
    </row>
    <row r="4" spans="1:32" x14ac:dyDescent="0.2">
      <c r="A4" s="1">
        <v>4.2</v>
      </c>
      <c r="B4">
        <f>'NNBA-IT'!I4</f>
        <v>249614.944194134</v>
      </c>
      <c r="C4">
        <f>'NNBA-IATP'!I4</f>
        <v>335837.09544327838</v>
      </c>
      <c r="D4">
        <f>'NNBA-IAT'!$I4</f>
        <v>468432.56405401859</v>
      </c>
      <c r="E4">
        <f>'NNBA-IAP'!$I4</f>
        <v>235971.27800065628</v>
      </c>
      <c r="F4">
        <f>'NNBA-IA'!$I4</f>
        <v>414145.09755315527</v>
      </c>
      <c r="G4">
        <f>'NNBA-I'!$I4</f>
        <v>390676.3742470963</v>
      </c>
      <c r="H4">
        <f>FCFS!$I4</f>
        <v>1840936.1380889851</v>
      </c>
      <c r="I4">
        <f>FOFS!$I4</f>
        <v>1859219.0986218951</v>
      </c>
      <c r="K4" s="1">
        <v>4.2</v>
      </c>
      <c r="L4">
        <f t="shared" si="3"/>
        <v>0.86440868912853697</v>
      </c>
      <c r="M4">
        <f t="shared" si="4"/>
        <v>0.81757265312206884</v>
      </c>
      <c r="N4">
        <f t="shared" si="5"/>
        <v>0.7455465432167121</v>
      </c>
      <c r="O4">
        <f t="shared" si="6"/>
        <v>0.87181995446859428</v>
      </c>
      <c r="P4">
        <f t="shared" si="7"/>
        <v>0.77503559793059118</v>
      </c>
      <c r="Q4">
        <f t="shared" si="8"/>
        <v>0.78778385291917596</v>
      </c>
      <c r="S4" s="1">
        <v>4.2</v>
      </c>
      <c r="T4">
        <f t="shared" si="9"/>
        <v>0.86574205031609475</v>
      </c>
      <c r="U4">
        <f t="shared" si="10"/>
        <v>0.81936658477088031</v>
      </c>
      <c r="V4">
        <f t="shared" si="11"/>
        <v>0.74804875638313217</v>
      </c>
      <c r="W4">
        <f t="shared" si="12"/>
        <v>0.87308043566486337</v>
      </c>
      <c r="X4">
        <f t="shared" si="13"/>
        <v>0.77724782525086411</v>
      </c>
      <c r="Y4">
        <f t="shared" si="14"/>
        <v>0.78987071801452746</v>
      </c>
      <c r="AA4" s="1">
        <v>4.2</v>
      </c>
      <c r="AB4">
        <f t="shared" si="15"/>
        <v>0.36106977373487986</v>
      </c>
      <c r="AC4">
        <f t="shared" si="16"/>
        <v>0.14037009253375787</v>
      </c>
      <c r="AD4">
        <f t="shared" si="17"/>
        <v>-0.19902966990715129</v>
      </c>
      <c r="AE4">
        <f t="shared" si="18"/>
        <v>0.3959929661592273</v>
      </c>
      <c r="AF4">
        <f t="shared" si="19"/>
        <v>-6.0072031105764763E-2</v>
      </c>
    </row>
    <row r="5" spans="1:32" x14ac:dyDescent="0.2">
      <c r="A5" s="1">
        <v>4.3</v>
      </c>
      <c r="B5">
        <f>'NNBA-IT'!I5</f>
        <v>343162.25319075392</v>
      </c>
      <c r="C5">
        <f>'NNBA-IATP'!I5</f>
        <v>330697.170775857</v>
      </c>
      <c r="D5">
        <f>'NNBA-IAT'!$I5</f>
        <v>494857.63266242557</v>
      </c>
      <c r="E5">
        <f>'NNBA-IAP'!$I5</f>
        <v>503887.83002598042</v>
      </c>
      <c r="F5">
        <f>'NNBA-IA'!$I5</f>
        <v>357731.94903760287</v>
      </c>
      <c r="G5">
        <f>'NNBA-I'!$I5</f>
        <v>483656.06065437431</v>
      </c>
      <c r="H5">
        <f>FCFS!$I5</f>
        <v>1863082.1971791533</v>
      </c>
      <c r="I5">
        <f>FOFS!$I5</f>
        <v>1907831.6594998746</v>
      </c>
      <c r="K5" s="1">
        <v>4.3</v>
      </c>
      <c r="L5">
        <f t="shared" si="3"/>
        <v>0.81580938634359368</v>
      </c>
      <c r="M5">
        <f t="shared" si="4"/>
        <v>0.8224999566435891</v>
      </c>
      <c r="N5">
        <f t="shared" si="5"/>
        <v>0.73438765427973218</v>
      </c>
      <c r="O5">
        <f t="shared" si="6"/>
        <v>0.72954074125720025</v>
      </c>
      <c r="P5">
        <f t="shared" si="7"/>
        <v>0.80798917536798109</v>
      </c>
      <c r="Q5">
        <f t="shared" si="8"/>
        <v>0.74040004172297602</v>
      </c>
      <c r="S5" s="1">
        <v>4.3</v>
      </c>
      <c r="T5">
        <f t="shared" si="9"/>
        <v>0.82012969987052642</v>
      </c>
      <c r="U5">
        <f t="shared" si="10"/>
        <v>0.8266633383877553</v>
      </c>
      <c r="V5">
        <f t="shared" si="11"/>
        <v>0.74061776876469843</v>
      </c>
      <c r="W5">
        <f t="shared" si="12"/>
        <v>0.73588454331548758</v>
      </c>
      <c r="X5">
        <f t="shared" si="13"/>
        <v>0.81249291715214544</v>
      </c>
      <c r="Y5">
        <f t="shared" si="14"/>
        <v>0.74648913165579733</v>
      </c>
      <c r="AA5" s="1">
        <v>4.3</v>
      </c>
      <c r="AB5">
        <f t="shared" si="15"/>
        <v>0.29048288420812063</v>
      </c>
      <c r="AC5">
        <f t="shared" si="16"/>
        <v>0.31625550121623169</v>
      </c>
      <c r="AD5">
        <f t="shared" si="17"/>
        <v>-2.3160201885810815E-2</v>
      </c>
      <c r="AE5">
        <f t="shared" si="18"/>
        <v>-4.1830902199867091E-2</v>
      </c>
      <c r="AF5">
        <f t="shared" si="19"/>
        <v>0.26035880010766188</v>
      </c>
    </row>
    <row r="6" spans="1:32" x14ac:dyDescent="0.2">
      <c r="A6" s="1">
        <v>4.4000000000000004</v>
      </c>
      <c r="B6">
        <f>'NNBA-IT'!I6</f>
        <v>436506.61417679361</v>
      </c>
      <c r="C6">
        <f>'NNBA-IATP'!I6</f>
        <v>367461.25080242043</v>
      </c>
      <c r="D6">
        <f>'NNBA-IAT'!$I6</f>
        <v>597063.80266936414</v>
      </c>
      <c r="E6">
        <f>'NNBA-IAP'!$I6</f>
        <v>409633.13978285732</v>
      </c>
      <c r="F6">
        <f>'NNBA-IA'!$I6</f>
        <v>385170.24828731857</v>
      </c>
      <c r="G6">
        <f>'NNBA-I'!$I6</f>
        <v>565595.22358714358</v>
      </c>
      <c r="H6">
        <f>FCFS!$I6</f>
        <v>1853426.0082931335</v>
      </c>
      <c r="I6">
        <f>FOFS!$I6</f>
        <v>1962529.5467623186</v>
      </c>
      <c r="K6" s="1">
        <v>4.4000000000000004</v>
      </c>
      <c r="L6">
        <f t="shared" si="3"/>
        <v>0.76448662518835397</v>
      </c>
      <c r="M6">
        <f t="shared" si="4"/>
        <v>0.8017394548483624</v>
      </c>
      <c r="N6">
        <f t="shared" si="5"/>
        <v>0.67785938041345639</v>
      </c>
      <c r="O6">
        <f t="shared" si="6"/>
        <v>0.77898597626775568</v>
      </c>
      <c r="P6">
        <f t="shared" si="7"/>
        <v>0.79218471815768277</v>
      </c>
      <c r="Q6">
        <f t="shared" si="8"/>
        <v>0.6948379805525583</v>
      </c>
      <c r="S6" s="1">
        <v>4.4000000000000004</v>
      </c>
      <c r="T6">
        <f t="shared" si="9"/>
        <v>0.77757959624255335</v>
      </c>
      <c r="U6">
        <f t="shared" si="10"/>
        <v>0.81276141732049889</v>
      </c>
      <c r="V6">
        <f t="shared" si="11"/>
        <v>0.6957682478440288</v>
      </c>
      <c r="W6">
        <f t="shared" si="12"/>
        <v>0.79127288021795683</v>
      </c>
      <c r="X6">
        <f t="shared" si="13"/>
        <v>0.80373786019030757</v>
      </c>
      <c r="Y6">
        <f t="shared" si="14"/>
        <v>0.71180295118601722</v>
      </c>
      <c r="AA6" s="1">
        <v>4.4000000000000004</v>
      </c>
      <c r="AB6">
        <f t="shared" si="15"/>
        <v>0.22823497092432707</v>
      </c>
      <c r="AC6">
        <f t="shared" si="16"/>
        <v>0.35031054811267487</v>
      </c>
      <c r="AD6">
        <f t="shared" si="17"/>
        <v>-5.5637985912679946E-2</v>
      </c>
      <c r="AE6">
        <f t="shared" si="18"/>
        <v>0.2757485871523746</v>
      </c>
      <c r="AF6">
        <f t="shared" si="19"/>
        <v>0.31900017499356798</v>
      </c>
    </row>
    <row r="7" spans="1:32" x14ac:dyDescent="0.2">
      <c r="A7" s="1">
        <v>4.5</v>
      </c>
      <c r="B7">
        <f>'NNBA-IT'!I7</f>
        <v>565907.70432566258</v>
      </c>
      <c r="C7">
        <f>'NNBA-IATP'!I7</f>
        <v>381779.50996358303</v>
      </c>
      <c r="D7">
        <f>'NNBA-IAT'!$I7</f>
        <v>622371.87134358962</v>
      </c>
      <c r="E7">
        <f>'NNBA-IAP'!$I7</f>
        <v>425930.09944233613</v>
      </c>
      <c r="F7">
        <f>'NNBA-IA'!$I7</f>
        <v>437580.67765339819</v>
      </c>
      <c r="G7">
        <f>'NNBA-I'!$I7</f>
        <v>486299.35817787703</v>
      </c>
      <c r="H7">
        <f>FCFS!$I7</f>
        <v>1929241.7294139194</v>
      </c>
      <c r="I7">
        <f>FOFS!$I7</f>
        <v>1934787.1932056393</v>
      </c>
      <c r="K7" s="1">
        <v>4.5</v>
      </c>
      <c r="L7">
        <f t="shared" si="3"/>
        <v>0.70666832688842018</v>
      </c>
      <c r="M7">
        <f t="shared" si="4"/>
        <v>0.80210903374997855</v>
      </c>
      <c r="N7">
        <f t="shared" si="5"/>
        <v>0.677400782983966</v>
      </c>
      <c r="O7">
        <f t="shared" si="6"/>
        <v>0.77922408947077437</v>
      </c>
      <c r="P7">
        <f t="shared" si="7"/>
        <v>0.77318514783197756</v>
      </c>
      <c r="Q7">
        <f t="shared" si="8"/>
        <v>0.74793238671775519</v>
      </c>
      <c r="S7" s="1">
        <v>4.5</v>
      </c>
      <c r="T7">
        <f t="shared" si="9"/>
        <v>0.70750907060324186</v>
      </c>
      <c r="U7">
        <f t="shared" si="10"/>
        <v>0.80267622645825243</v>
      </c>
      <c r="V7">
        <f t="shared" si="11"/>
        <v>0.67832541298125049</v>
      </c>
      <c r="W7">
        <f t="shared" si="12"/>
        <v>0.77985687473120147</v>
      </c>
      <c r="X7">
        <f t="shared" si="13"/>
        <v>0.77383524183432517</v>
      </c>
      <c r="Y7">
        <f t="shared" si="14"/>
        <v>0.74865485988040104</v>
      </c>
      <c r="AA7" s="1">
        <v>4.5</v>
      </c>
      <c r="AB7">
        <f t="shared" si="15"/>
        <v>-0.16370234673159215</v>
      </c>
      <c r="AC7">
        <f t="shared" si="16"/>
        <v>0.2149290276794136</v>
      </c>
      <c r="AD7">
        <f t="shared" si="17"/>
        <v>-0.27981224091178097</v>
      </c>
      <c r="AE7">
        <f t="shared" si="18"/>
        <v>0.12414011600126199</v>
      </c>
      <c r="AF7">
        <f t="shared" si="19"/>
        <v>0.10018248987007439</v>
      </c>
    </row>
    <row r="8" spans="1:32" x14ac:dyDescent="0.2">
      <c r="A8" s="1">
        <v>4.5999999999999996</v>
      </c>
      <c r="B8">
        <f>'NNBA-IT'!I8</f>
        <v>499099.61670576548</v>
      </c>
      <c r="C8">
        <f>'NNBA-IATP'!I8</f>
        <v>406218.54087229946</v>
      </c>
      <c r="D8">
        <f>'NNBA-IAT'!$I8</f>
        <v>586726.5467640768</v>
      </c>
      <c r="E8">
        <f>'NNBA-IAP'!$I8</f>
        <v>456292.32967571827</v>
      </c>
      <c r="F8">
        <f>'NNBA-IA'!$I8</f>
        <v>602603.99567585916</v>
      </c>
      <c r="G8">
        <f>'NNBA-I'!$I8</f>
        <v>740382.82730716455</v>
      </c>
      <c r="H8">
        <f>FCFS!$I8</f>
        <v>2077652.6894141787</v>
      </c>
      <c r="I8">
        <f>FOFS!$I8</f>
        <v>2059119.0344325202</v>
      </c>
      <c r="K8" s="1">
        <v>4.5999999999999996</v>
      </c>
      <c r="L8">
        <f t="shared" si="3"/>
        <v>0.75977716619879665</v>
      </c>
      <c r="M8">
        <f t="shared" si="4"/>
        <v>0.80448197961958789</v>
      </c>
      <c r="N8">
        <f t="shared" si="5"/>
        <v>0.71760123828515721</v>
      </c>
      <c r="O8">
        <f t="shared" si="6"/>
        <v>0.78038084420915621</v>
      </c>
      <c r="P8">
        <f t="shared" si="7"/>
        <v>0.7099592252611906</v>
      </c>
      <c r="Q8">
        <f t="shared" si="8"/>
        <v>0.64364456529261149</v>
      </c>
      <c r="S8" s="1">
        <v>4.5999999999999996</v>
      </c>
      <c r="T8">
        <f t="shared" si="9"/>
        <v>0.75761497593881744</v>
      </c>
      <c r="U8">
        <f t="shared" si="10"/>
        <v>0.80272216706293975</v>
      </c>
      <c r="V8">
        <f t="shared" si="11"/>
        <v>0.71505943223638124</v>
      </c>
      <c r="W8">
        <f t="shared" si="12"/>
        <v>0.7784041028975921</v>
      </c>
      <c r="X8">
        <f t="shared" si="13"/>
        <v>0.70734863521771441</v>
      </c>
      <c r="Y8">
        <f t="shared" si="14"/>
        <v>0.64043709230670609</v>
      </c>
      <c r="AA8" s="1">
        <v>4.5999999999999996</v>
      </c>
      <c r="AB8">
        <f t="shared" si="15"/>
        <v>0.32588979876662816</v>
      </c>
      <c r="AC8">
        <f t="shared" si="16"/>
        <v>0.45133986649886126</v>
      </c>
      <c r="AD8">
        <f t="shared" si="17"/>
        <v>0.20753625675240028</v>
      </c>
      <c r="AE8">
        <f t="shared" si="18"/>
        <v>0.3837075728305418</v>
      </c>
      <c r="AF8">
        <f t="shared" si="19"/>
        <v>0.1860913388988488</v>
      </c>
    </row>
    <row r="9" spans="1:32" x14ac:dyDescent="0.2">
      <c r="A9" s="1">
        <v>4.7</v>
      </c>
      <c r="B9">
        <f>'NNBA-IT'!I9</f>
        <v>467049.78324794478</v>
      </c>
      <c r="C9">
        <f>'NNBA-IATP'!I9</f>
        <v>431657.57875015674</v>
      </c>
      <c r="D9">
        <f>'NNBA-IAT'!$I9</f>
        <v>779137.89552761486</v>
      </c>
      <c r="E9">
        <f>'NNBA-IAP'!$I9</f>
        <v>693632.94795532222</v>
      </c>
      <c r="F9">
        <f>'NNBA-IA'!$I9</f>
        <v>684661.88710661337</v>
      </c>
      <c r="G9">
        <f>'NNBA-I'!$I9</f>
        <v>656272.34513643349</v>
      </c>
      <c r="H9">
        <f>FCFS!$I9</f>
        <v>2007892.1330171858</v>
      </c>
      <c r="I9">
        <f>FOFS!$I9</f>
        <v>2056838.7715018117</v>
      </c>
      <c r="K9" s="1">
        <v>4.7</v>
      </c>
      <c r="L9">
        <f t="shared" si="3"/>
        <v>0.76739299110349812</v>
      </c>
      <c r="M9">
        <f t="shared" si="4"/>
        <v>0.78501953782670542</v>
      </c>
      <c r="N9">
        <f t="shared" si="5"/>
        <v>0.61196227490725164</v>
      </c>
      <c r="O9">
        <f t="shared" si="6"/>
        <v>0.65454670768940892</v>
      </c>
      <c r="P9">
        <f t="shared" si="7"/>
        <v>0.65901460748401997</v>
      </c>
      <c r="Q9">
        <f t="shared" si="8"/>
        <v>0.67315358512298307</v>
      </c>
      <c r="S9" s="1">
        <v>4.7</v>
      </c>
      <c r="T9">
        <f t="shared" si="9"/>
        <v>0.77292834532337895</v>
      </c>
      <c r="U9">
        <f t="shared" si="10"/>
        <v>0.79013543271795694</v>
      </c>
      <c r="V9">
        <f t="shared" si="11"/>
        <v>0.6211964173746477</v>
      </c>
      <c r="W9">
        <f t="shared" si="12"/>
        <v>0.66276746745255954</v>
      </c>
      <c r="X9">
        <f t="shared" si="13"/>
        <v>0.66712904453531685</v>
      </c>
      <c r="Y9">
        <f t="shared" si="14"/>
        <v>0.68093155660555127</v>
      </c>
      <c r="AA9" s="1">
        <v>4.7</v>
      </c>
      <c r="AB9">
        <f t="shared" si="15"/>
        <v>0.28832932438917708</v>
      </c>
      <c r="AC9">
        <f t="shared" si="16"/>
        <v>0.34225846639870411</v>
      </c>
      <c r="AD9">
        <f t="shared" si="17"/>
        <v>-0.18721732113462539</v>
      </c>
      <c r="AE9">
        <f t="shared" si="18"/>
        <v>-5.6928503990400163E-2</v>
      </c>
      <c r="AF9">
        <f t="shared" si="19"/>
        <v>-4.3258781480846852E-2</v>
      </c>
    </row>
    <row r="10" spans="1:32" x14ac:dyDescent="0.2">
      <c r="A10" s="1">
        <v>4.8</v>
      </c>
      <c r="B10">
        <f>'NNBA-IT'!I10</f>
        <v>535475.77507492702</v>
      </c>
      <c r="C10">
        <f>'NNBA-IATP'!I10</f>
        <v>457315.10668024322</v>
      </c>
      <c r="D10">
        <f>'NNBA-IAT'!$I10</f>
        <v>837104.34430412366</v>
      </c>
      <c r="E10">
        <f>'NNBA-IAP'!$I10</f>
        <v>749686.65188892779</v>
      </c>
      <c r="F10">
        <f>'NNBA-IA'!$I10</f>
        <v>607752.97949842201</v>
      </c>
      <c r="G10">
        <f>'NNBA-I'!$I10</f>
        <v>771754.58004127361</v>
      </c>
      <c r="H10">
        <f>FCFS!$I10</f>
        <v>2118832.3490228979</v>
      </c>
      <c r="I10">
        <f>FOFS!$I10</f>
        <v>2147494.6784021952</v>
      </c>
      <c r="K10" s="1">
        <v>4.8</v>
      </c>
      <c r="L10">
        <f t="shared" si="3"/>
        <v>0.74727789325952931</v>
      </c>
      <c r="M10">
        <f t="shared" si="4"/>
        <v>0.78416645050226141</v>
      </c>
      <c r="N10">
        <f t="shared" si="5"/>
        <v>0.60492185958452294</v>
      </c>
      <c r="O10">
        <f t="shared" si="6"/>
        <v>0.64617934390389742</v>
      </c>
      <c r="P10">
        <f t="shared" si="7"/>
        <v>0.71316608424508521</v>
      </c>
      <c r="Q10">
        <f t="shared" si="8"/>
        <v>0.63576420739603623</v>
      </c>
      <c r="S10" s="1">
        <v>4.8</v>
      </c>
      <c r="T10">
        <f t="shared" si="9"/>
        <v>0.75065094202080251</v>
      </c>
      <c r="U10">
        <f t="shared" si="10"/>
        <v>0.78704715253566992</v>
      </c>
      <c r="V10">
        <f t="shared" si="11"/>
        <v>0.61019491562747152</v>
      </c>
      <c r="W10">
        <f t="shared" si="12"/>
        <v>0.65090174172318849</v>
      </c>
      <c r="X10">
        <f t="shared" si="13"/>
        <v>0.71699441884037185</v>
      </c>
      <c r="Y10">
        <f t="shared" si="14"/>
        <v>0.64062561467417301</v>
      </c>
      <c r="AA10" s="1">
        <v>4.8</v>
      </c>
      <c r="AB10">
        <f t="shared" si="15"/>
        <v>0.30615795626857223</v>
      </c>
      <c r="AC10">
        <f t="shared" si="16"/>
        <v>0.40743454135926749</v>
      </c>
      <c r="AD10">
        <f t="shared" si="17"/>
        <v>-8.4676872613253726E-2</v>
      </c>
      <c r="AE10">
        <f t="shared" si="18"/>
        <v>2.8594489392166123E-2</v>
      </c>
      <c r="AF10">
        <f t="shared" si="19"/>
        <v>0.21250486201725005</v>
      </c>
    </row>
    <row r="11" spans="1:32" x14ac:dyDescent="0.2">
      <c r="A11" s="1">
        <v>4.9000000000000004</v>
      </c>
      <c r="B11">
        <f>'NNBA-IT'!I11</f>
        <v>535523.73283692996</v>
      </c>
      <c r="C11">
        <f>'NNBA-IATP'!I11</f>
        <v>430544.06089649798</v>
      </c>
      <c r="D11">
        <f>'NNBA-IAT'!$I11</f>
        <v>1117350.215532525</v>
      </c>
      <c r="E11">
        <f>'NNBA-IAP'!$I11</f>
        <v>754305.795863493</v>
      </c>
      <c r="F11">
        <f>'NNBA-IA'!$I11</f>
        <v>821312.70639610302</v>
      </c>
      <c r="G11">
        <f>'NNBA-I'!$I11</f>
        <v>857030.87720069312</v>
      </c>
      <c r="H11">
        <f>FCFS!$I11</f>
        <v>2060741.8166283937</v>
      </c>
      <c r="I11">
        <f>FOFS!$I11</f>
        <v>2128558.3777550752</v>
      </c>
      <c r="K11" s="1">
        <v>4.9000000000000004</v>
      </c>
      <c r="L11">
        <f t="shared" si="3"/>
        <v>0.74013060320525381</v>
      </c>
      <c r="M11">
        <f t="shared" si="4"/>
        <v>0.7910732642864905</v>
      </c>
      <c r="N11">
        <f t="shared" si="5"/>
        <v>0.45779223456500917</v>
      </c>
      <c r="O11">
        <f t="shared" si="6"/>
        <v>0.63396394940069578</v>
      </c>
      <c r="P11">
        <f t="shared" si="7"/>
        <v>0.6014480320781459</v>
      </c>
      <c r="Q11">
        <f t="shared" si="8"/>
        <v>0.5841153557979949</v>
      </c>
      <c r="S11" s="1">
        <v>4.9000000000000004</v>
      </c>
      <c r="T11">
        <f t="shared" si="9"/>
        <v>0.74841012657509054</v>
      </c>
      <c r="U11">
        <f t="shared" si="10"/>
        <v>0.79772973793155744</v>
      </c>
      <c r="V11">
        <f t="shared" si="11"/>
        <v>0.47506715004407829</v>
      </c>
      <c r="W11">
        <f t="shared" si="12"/>
        <v>0.64562597683647471</v>
      </c>
      <c r="X11">
        <f t="shared" si="13"/>
        <v>0.61414602719878608</v>
      </c>
      <c r="Y11">
        <f t="shared" si="14"/>
        <v>0.59736557561339843</v>
      </c>
      <c r="AA11" s="1">
        <v>4.9000000000000004</v>
      </c>
      <c r="AB11">
        <f t="shared" si="15"/>
        <v>0.37514067802772411</v>
      </c>
      <c r="AC11">
        <f t="shared" si="16"/>
        <v>0.49763296475060798</v>
      </c>
      <c r="AD11">
        <f t="shared" si="17"/>
        <v>-0.30374557703464422</v>
      </c>
      <c r="AE11">
        <f t="shared" si="18"/>
        <v>0.11986158733595398</v>
      </c>
      <c r="AF11">
        <f t="shared" si="19"/>
        <v>4.1676644044909818E-2</v>
      </c>
    </row>
    <row r="12" spans="1:32" x14ac:dyDescent="0.2">
      <c r="A12" s="1">
        <v>5</v>
      </c>
      <c r="B12">
        <f>'NNBA-IT'!I12</f>
        <v>487245.10406615294</v>
      </c>
      <c r="C12">
        <f>'NNBA-IATP'!I12</f>
        <v>508727.39394829393</v>
      </c>
      <c r="D12">
        <f>'NNBA-IAT'!$I12</f>
        <v>1021766.6879637464</v>
      </c>
      <c r="E12">
        <f>'NNBA-IAP'!$I12</f>
        <v>808833.69261107163</v>
      </c>
      <c r="F12">
        <f>'NNBA-IA'!$I12</f>
        <v>903223.78249588027</v>
      </c>
      <c r="G12">
        <f>'NNBA-I'!$I12</f>
        <v>834618.82585205662</v>
      </c>
      <c r="H12">
        <f>FCFS!$I12</f>
        <v>2148400.2220913731</v>
      </c>
      <c r="I12">
        <f>FOFS!$I12</f>
        <v>2194826.1941159773</v>
      </c>
      <c r="K12" s="1">
        <v>5</v>
      </c>
      <c r="L12">
        <f t="shared" si="3"/>
        <v>0.77320561641357433</v>
      </c>
      <c r="M12">
        <f t="shared" si="4"/>
        <v>0.76320641344326889</v>
      </c>
      <c r="N12">
        <f t="shared" si="5"/>
        <v>0.52440579857643954</v>
      </c>
      <c r="O12">
        <f t="shared" si="6"/>
        <v>0.62351814885603218</v>
      </c>
      <c r="P12">
        <f t="shared" si="7"/>
        <v>0.57958309014852383</v>
      </c>
      <c r="Q12">
        <f t="shared" si="8"/>
        <v>0.61151613313482545</v>
      </c>
      <c r="S12" s="1">
        <v>5</v>
      </c>
      <c r="T12">
        <f t="shared" si="9"/>
        <v>0.77800287541109669</v>
      </c>
      <c r="U12">
        <f t="shared" si="10"/>
        <v>0.76821518017594237</v>
      </c>
      <c r="V12">
        <f t="shared" si="11"/>
        <v>0.53446578562668867</v>
      </c>
      <c r="W12">
        <f t="shared" si="12"/>
        <v>0.63148166593808563</v>
      </c>
      <c r="X12">
        <f t="shared" si="13"/>
        <v>0.58847594177739582</v>
      </c>
      <c r="Y12">
        <f t="shared" si="14"/>
        <v>0.61973352236748713</v>
      </c>
      <c r="AA12" s="1">
        <v>5</v>
      </c>
      <c r="AB12">
        <f t="shared" si="15"/>
        <v>0.41620642984091838</v>
      </c>
      <c r="AC12">
        <f t="shared" si="16"/>
        <v>0.39046738679907245</v>
      </c>
      <c r="AD12">
        <f t="shared" si="17"/>
        <v>-0.22423153697813106</v>
      </c>
      <c r="AE12">
        <f t="shared" si="18"/>
        <v>3.0894502307279158E-2</v>
      </c>
      <c r="AF12">
        <f t="shared" si="19"/>
        <v>-8.2199148304359565E-2</v>
      </c>
    </row>
    <row r="13" spans="1:32" x14ac:dyDescent="0.2">
      <c r="A13" s="1">
        <v>5.0999999999999996</v>
      </c>
      <c r="B13">
        <f>'NNBA-IT'!I13</f>
        <v>512269.62937252101</v>
      </c>
      <c r="C13">
        <f>'NNBA-IATP'!I13</f>
        <v>448710.91190461931</v>
      </c>
      <c r="D13">
        <f>'NNBA-IAT'!$I13</f>
        <v>1088269.7094931062</v>
      </c>
      <c r="E13">
        <f>'NNBA-IAP'!$I13</f>
        <v>891193.09454607859</v>
      </c>
      <c r="F13">
        <f>'NNBA-IA'!$I13</f>
        <v>970308.43752641429</v>
      </c>
      <c r="G13">
        <f>'NNBA-I'!$I13</f>
        <v>1035997.3643657094</v>
      </c>
      <c r="H13">
        <f>FCFS!$I13</f>
        <v>2175303.4076528023</v>
      </c>
      <c r="I13">
        <f>FOFS!$I13</f>
        <v>2261564.0761514828</v>
      </c>
      <c r="K13" s="1">
        <v>5.0999999999999996</v>
      </c>
      <c r="L13">
        <f t="shared" si="3"/>
        <v>0.76450658442848174</v>
      </c>
      <c r="M13">
        <f t="shared" si="4"/>
        <v>0.79372490737336376</v>
      </c>
      <c r="N13">
        <f t="shared" si="5"/>
        <v>0.49971589909502695</v>
      </c>
      <c r="O13">
        <f t="shared" si="6"/>
        <v>0.5903131988802911</v>
      </c>
      <c r="P13">
        <f t="shared" si="7"/>
        <v>0.55394340205010884</v>
      </c>
      <c r="Q13">
        <f t="shared" si="8"/>
        <v>0.52374580910367252</v>
      </c>
      <c r="S13" s="1">
        <v>5.0999999999999996</v>
      </c>
      <c r="T13">
        <f t="shared" si="9"/>
        <v>0.77348878381361041</v>
      </c>
      <c r="U13">
        <f t="shared" si="10"/>
        <v>0.80159266030251353</v>
      </c>
      <c r="V13">
        <f t="shared" si="11"/>
        <v>0.51879775551395324</v>
      </c>
      <c r="W13">
        <f t="shared" si="12"/>
        <v>0.60593948942511178</v>
      </c>
      <c r="X13">
        <f t="shared" si="13"/>
        <v>0.57095691085720024</v>
      </c>
      <c r="Y13">
        <f t="shared" si="14"/>
        <v>0.54191111572276451</v>
      </c>
      <c r="AA13" s="1">
        <v>5.0999999999999996</v>
      </c>
      <c r="AB13">
        <f t="shared" si="15"/>
        <v>0.50552998782370584</v>
      </c>
      <c r="AC13">
        <f t="shared" si="16"/>
        <v>0.56688025728777491</v>
      </c>
      <c r="AD13">
        <f t="shared" si="17"/>
        <v>-5.0456059952817232E-2</v>
      </c>
      <c r="AE13">
        <f t="shared" si="18"/>
        <v>0.13977281680469078</v>
      </c>
      <c r="AF13">
        <f t="shared" si="19"/>
        <v>6.3406461347045223E-2</v>
      </c>
    </row>
    <row r="14" spans="1:32" x14ac:dyDescent="0.2">
      <c r="A14" s="1">
        <v>5.2</v>
      </c>
      <c r="B14">
        <f>'NNBA-IT'!I14</f>
        <v>561028.23947692139</v>
      </c>
      <c r="C14">
        <f>'NNBA-IATP'!I14</f>
        <v>468615.16611093987</v>
      </c>
      <c r="D14">
        <f>'NNBA-IAT'!$I14</f>
        <v>1083510.7693630515</v>
      </c>
      <c r="E14">
        <f>'NNBA-IAP'!$I14</f>
        <v>773186.3712657009</v>
      </c>
      <c r="F14">
        <f>'NNBA-IA'!$I14</f>
        <v>1112483.0035621929</v>
      </c>
      <c r="G14">
        <f>'NNBA-I'!$I14</f>
        <v>1173272.0743826197</v>
      </c>
      <c r="H14">
        <f>FCFS!$I14</f>
        <v>2223524.6957478807</v>
      </c>
      <c r="I14">
        <f>FOFS!$I14</f>
        <v>2295124.9528803648</v>
      </c>
      <c r="K14" s="1">
        <v>5.2</v>
      </c>
      <c r="L14">
        <f t="shared" si="3"/>
        <v>0.74768517725492578</v>
      </c>
      <c r="M14">
        <f t="shared" si="4"/>
        <v>0.78924670051693691</v>
      </c>
      <c r="N14">
        <f t="shared" si="5"/>
        <v>0.51270576331574602</v>
      </c>
      <c r="O14">
        <f t="shared" si="6"/>
        <v>0.65226994206797406</v>
      </c>
      <c r="P14">
        <f t="shared" si="7"/>
        <v>0.4996758949025254</v>
      </c>
      <c r="Q14">
        <f t="shared" si="8"/>
        <v>0.47233683681305344</v>
      </c>
      <c r="S14" s="1">
        <v>5.2</v>
      </c>
      <c r="T14">
        <f t="shared" si="9"/>
        <v>0.75555655966668167</v>
      </c>
      <c r="U14">
        <f t="shared" si="10"/>
        <v>0.79582150177800504</v>
      </c>
      <c r="V14">
        <f t="shared" si="11"/>
        <v>0.52790772110108708</v>
      </c>
      <c r="W14">
        <f t="shared" si="12"/>
        <v>0.66311796214173091</v>
      </c>
      <c r="X14">
        <f t="shared" si="13"/>
        <v>0.51528434120066757</v>
      </c>
      <c r="Y14">
        <f t="shared" si="14"/>
        <v>0.48879817070082743</v>
      </c>
      <c r="AA14" s="1">
        <v>5.2</v>
      </c>
      <c r="AB14">
        <f t="shared" si="15"/>
        <v>0.52182596711667528</v>
      </c>
      <c r="AC14">
        <f t="shared" si="16"/>
        <v>0.60059122147134802</v>
      </c>
      <c r="AD14">
        <f t="shared" si="17"/>
        <v>7.6505106513168247E-2</v>
      </c>
      <c r="AE14">
        <f t="shared" si="18"/>
        <v>0.34099993671753026</v>
      </c>
      <c r="AF14">
        <f t="shared" si="19"/>
        <v>5.1811572224127335E-2</v>
      </c>
    </row>
    <row r="15" spans="1:32" x14ac:dyDescent="0.2">
      <c r="A15" s="1">
        <v>5.3</v>
      </c>
      <c r="B15">
        <f>'NNBA-IT'!I15</f>
        <v>496722.25528727064</v>
      </c>
      <c r="C15">
        <f>'NNBA-IATP'!I15</f>
        <v>467068.14868813223</v>
      </c>
      <c r="D15">
        <f>'NNBA-IAT'!$I15</f>
        <v>1175755.8316655522</v>
      </c>
      <c r="E15">
        <f>'NNBA-IAP'!$I15</f>
        <v>882567.14119385555</v>
      </c>
      <c r="F15">
        <f>'NNBA-IA'!$I15</f>
        <v>1054439.2689423836</v>
      </c>
      <c r="G15">
        <f>'NNBA-I'!$I15</f>
        <v>1285502.5090334527</v>
      </c>
      <c r="H15">
        <f>FCFS!$I15</f>
        <v>2200197.1107440153</v>
      </c>
      <c r="I15">
        <f>FOFS!$I15</f>
        <v>2236787.1022668895</v>
      </c>
      <c r="K15" s="1">
        <v>5.3</v>
      </c>
      <c r="L15">
        <f t="shared" si="3"/>
        <v>0.77423738406814846</v>
      </c>
      <c r="M15">
        <f t="shared" si="4"/>
        <v>0.78771531586540944</v>
      </c>
      <c r="N15">
        <f t="shared" si="5"/>
        <v>0.46561340985128352</v>
      </c>
      <c r="O15">
        <f t="shared" si="6"/>
        <v>0.59886905728395945</v>
      </c>
      <c r="P15">
        <f t="shared" si="7"/>
        <v>0.52075236178006978</v>
      </c>
      <c r="Q15">
        <f t="shared" si="8"/>
        <v>0.41573302557480901</v>
      </c>
      <c r="S15" s="1">
        <v>5.3</v>
      </c>
      <c r="T15">
        <f t="shared" si="9"/>
        <v>0.7779304723351349</v>
      </c>
      <c r="U15">
        <f t="shared" si="10"/>
        <v>0.79118792833936757</v>
      </c>
      <c r="V15">
        <f t="shared" si="11"/>
        <v>0.47435505575207709</v>
      </c>
      <c r="W15">
        <f t="shared" si="12"/>
        <v>0.60543086988501904</v>
      </c>
      <c r="X15">
        <f t="shared" si="13"/>
        <v>0.52859202922184512</v>
      </c>
      <c r="Y15">
        <f t="shared" si="14"/>
        <v>0.42529062880832508</v>
      </c>
      <c r="AA15" s="1">
        <v>5.3</v>
      </c>
      <c r="AB15">
        <f t="shared" si="15"/>
        <v>0.61359682163456253</v>
      </c>
      <c r="AC15">
        <f t="shared" si="16"/>
        <v>0.6366649264346339</v>
      </c>
      <c r="AD15">
        <f t="shared" si="17"/>
        <v>8.5372589004448649E-2</v>
      </c>
      <c r="AE15">
        <f t="shared" si="18"/>
        <v>0.31344580427350338</v>
      </c>
      <c r="AF15">
        <f t="shared" si="19"/>
        <v>0.17974546021291052</v>
      </c>
    </row>
    <row r="16" spans="1:32" x14ac:dyDescent="0.2">
      <c r="A16" s="1">
        <v>5.4</v>
      </c>
      <c r="B16">
        <f>'NNBA-IT'!I16</f>
        <v>421554.97851232614</v>
      </c>
      <c r="C16">
        <f>'NNBA-IATP'!I16</f>
        <v>379719.95664936182</v>
      </c>
      <c r="D16">
        <f>'NNBA-IAT'!$I16</f>
        <v>1284148.7311147684</v>
      </c>
      <c r="E16">
        <f>'NNBA-IAP'!$I16</f>
        <v>850615.68935630715</v>
      </c>
      <c r="F16">
        <f>'NNBA-IA'!$I16</f>
        <v>1079476.1137916853</v>
      </c>
      <c r="G16">
        <f>'NNBA-I'!$I16</f>
        <v>1441390.5811017116</v>
      </c>
      <c r="H16">
        <f>FCFS!$I16</f>
        <v>2338253.9113782155</v>
      </c>
      <c r="I16">
        <f>FOFS!$I16</f>
        <v>2375742.692657236</v>
      </c>
      <c r="K16" s="1">
        <v>5.4</v>
      </c>
      <c r="L16">
        <f t="shared" si="3"/>
        <v>0.81971377169049486</v>
      </c>
      <c r="M16">
        <f t="shared" si="4"/>
        <v>0.83760533669949166</v>
      </c>
      <c r="N16">
        <f t="shared" si="5"/>
        <v>0.45080868896831466</v>
      </c>
      <c r="O16">
        <f t="shared" si="6"/>
        <v>0.63621757020607894</v>
      </c>
      <c r="P16">
        <f t="shared" si="7"/>
        <v>0.5383409352855868</v>
      </c>
      <c r="Q16">
        <f t="shared" si="8"/>
        <v>0.38356113761309779</v>
      </c>
      <c r="S16" s="1">
        <v>5.4</v>
      </c>
      <c r="T16">
        <f t="shared" si="9"/>
        <v>0.8225586551038393</v>
      </c>
      <c r="U16">
        <f t="shared" si="10"/>
        <v>0.84016789451863982</v>
      </c>
      <c r="V16">
        <f t="shared" si="11"/>
        <v>0.45947482651058247</v>
      </c>
      <c r="W16">
        <f t="shared" si="12"/>
        <v>0.64195798981711061</v>
      </c>
      <c r="X16">
        <f t="shared" si="13"/>
        <v>0.54562583013385768</v>
      </c>
      <c r="Y16">
        <f t="shared" si="14"/>
        <v>0.39328842910612688</v>
      </c>
      <c r="AA16" s="1">
        <v>5.4</v>
      </c>
      <c r="AB16">
        <f t="shared" si="15"/>
        <v>0.70753591424878393</v>
      </c>
      <c r="AC16">
        <f t="shared" si="16"/>
        <v>0.73655998476198803</v>
      </c>
      <c r="AD16">
        <f t="shared" si="17"/>
        <v>0.10909038261284949</v>
      </c>
      <c r="AE16">
        <f t="shared" si="18"/>
        <v>0.40986454295674107</v>
      </c>
      <c r="AF16">
        <f t="shared" si="19"/>
        <v>0.25108702114134868</v>
      </c>
    </row>
    <row r="17" spans="1:32" x14ac:dyDescent="0.2">
      <c r="A17" s="1">
        <v>5.5</v>
      </c>
      <c r="B17">
        <f>'NNBA-IT'!I17</f>
        <v>523095.47842599283</v>
      </c>
      <c r="C17">
        <f>'NNBA-IATP'!I17</f>
        <v>432512.67275944893</v>
      </c>
      <c r="D17">
        <f>'NNBA-IAT'!$I17</f>
        <v>1185476.7837014468</v>
      </c>
      <c r="E17">
        <f>'NNBA-IAP'!$I17</f>
        <v>886189.76737036498</v>
      </c>
      <c r="F17">
        <f>'NNBA-IA'!$I17</f>
        <v>1228078.9908589299</v>
      </c>
      <c r="G17">
        <f>'NNBA-I'!$I17</f>
        <v>1263253.0503201496</v>
      </c>
      <c r="H17">
        <f>FCFS!$I17</f>
        <v>2234569.8678515791</v>
      </c>
      <c r="I17">
        <f>FOFS!$I17</f>
        <v>2268169.2661733413</v>
      </c>
      <c r="K17" s="1">
        <v>5.5</v>
      </c>
      <c r="L17">
        <f t="shared" si="3"/>
        <v>0.76590775435054015</v>
      </c>
      <c r="M17">
        <f t="shared" si="4"/>
        <v>0.80644477535388637</v>
      </c>
      <c r="N17">
        <f t="shared" si="5"/>
        <v>0.46948323220646482</v>
      </c>
      <c r="O17">
        <f t="shared" si="6"/>
        <v>0.60341818793860769</v>
      </c>
      <c r="P17">
        <f t="shared" si="7"/>
        <v>0.45041817285415064</v>
      </c>
      <c r="Q17">
        <f t="shared" si="8"/>
        <v>0.43467730926905379</v>
      </c>
      <c r="S17" s="1">
        <v>5.5</v>
      </c>
      <c r="T17">
        <f t="shared" si="9"/>
        <v>0.76937546671350754</v>
      </c>
      <c r="U17">
        <f t="shared" si="10"/>
        <v>0.80931199482781691</v>
      </c>
      <c r="V17">
        <f t="shared" si="11"/>
        <v>0.47734201261730325</v>
      </c>
      <c r="W17">
        <f t="shared" si="12"/>
        <v>0.60929293038809762</v>
      </c>
      <c r="X17">
        <f t="shared" si="13"/>
        <v>0.45855937245334499</v>
      </c>
      <c r="Y17">
        <f t="shared" si="14"/>
        <v>0.44305168526888616</v>
      </c>
      <c r="AA17" s="1">
        <v>5.5</v>
      </c>
      <c r="AB17">
        <f t="shared" si="15"/>
        <v>0.58591393997154939</v>
      </c>
      <c r="AC17">
        <f t="shared" si="16"/>
        <v>0.65761992607115727</v>
      </c>
      <c r="AD17">
        <f t="shared" si="17"/>
        <v>6.1568239711744015E-2</v>
      </c>
      <c r="AE17">
        <f t="shared" si="18"/>
        <v>0.29848594694010394</v>
      </c>
      <c r="AF17">
        <f t="shared" si="19"/>
        <v>2.7844032873940376E-2</v>
      </c>
    </row>
    <row r="18" spans="1:32" x14ac:dyDescent="0.2">
      <c r="A18" s="1">
        <v>5.6</v>
      </c>
      <c r="B18">
        <f>'NNBA-IT'!I18</f>
        <v>434478.46311937115</v>
      </c>
      <c r="C18">
        <f>'NNBA-IATP'!I18</f>
        <v>398456.91202538373</v>
      </c>
      <c r="D18">
        <f>'NNBA-IAT'!$I18</f>
        <v>1306657.723830296</v>
      </c>
      <c r="E18">
        <f>'NNBA-IAP'!$I18</f>
        <v>843949.83857466571</v>
      </c>
      <c r="F18">
        <f>'NNBA-IA'!$I18</f>
        <v>1436545.8275882232</v>
      </c>
      <c r="G18">
        <f>'NNBA-I'!$I18</f>
        <v>1534039.6899727006</v>
      </c>
      <c r="H18">
        <f>FCFS!$I18</f>
        <v>2288969.3553635902</v>
      </c>
      <c r="I18">
        <f>FOFS!$I18</f>
        <v>2359051.5794601487</v>
      </c>
      <c r="K18" s="1">
        <v>5.6</v>
      </c>
      <c r="L18">
        <f t="shared" si="3"/>
        <v>0.81018598518967211</v>
      </c>
      <c r="M18">
        <f t="shared" si="4"/>
        <v>0.82592300281709496</v>
      </c>
      <c r="N18">
        <f t="shared" si="5"/>
        <v>0.42915018902787339</v>
      </c>
      <c r="O18">
        <f t="shared" si="6"/>
        <v>0.63129701295603025</v>
      </c>
      <c r="P18">
        <f t="shared" si="7"/>
        <v>0.37240495412397701</v>
      </c>
      <c r="Q18">
        <f t="shared" si="8"/>
        <v>0.32981204559244665</v>
      </c>
      <c r="S18" s="1">
        <v>5.6</v>
      </c>
      <c r="T18">
        <f t="shared" si="9"/>
        <v>0.81582494130170813</v>
      </c>
      <c r="U18">
        <f t="shared" si="10"/>
        <v>0.83109444681299949</v>
      </c>
      <c r="V18">
        <f t="shared" si="11"/>
        <v>0.44610887900581014</v>
      </c>
      <c r="W18">
        <f t="shared" si="12"/>
        <v>0.64225036623921672</v>
      </c>
      <c r="X18">
        <f t="shared" si="13"/>
        <v>0.39104941998895765</v>
      </c>
      <c r="Y18">
        <f t="shared" si="14"/>
        <v>0.34972185291355345</v>
      </c>
      <c r="AA18" s="1">
        <v>5.6</v>
      </c>
      <c r="AB18">
        <f t="shared" si="15"/>
        <v>0.71677495311278228</v>
      </c>
      <c r="AC18">
        <f t="shared" si="16"/>
        <v>0.74025645188327915</v>
      </c>
      <c r="AD18">
        <f t="shared" si="17"/>
        <v>0.1482243045135625</v>
      </c>
      <c r="AE18">
        <f t="shared" si="18"/>
        <v>0.44985136689019795</v>
      </c>
      <c r="AF18">
        <f t="shared" si="19"/>
        <v>6.3553676623720454E-2</v>
      </c>
    </row>
    <row r="19" spans="1:32" x14ac:dyDescent="0.2">
      <c r="A19" s="1">
        <v>5.7</v>
      </c>
      <c r="B19">
        <f>'NNBA-IT'!I19</f>
        <v>427094.60194031941</v>
      </c>
      <c r="C19">
        <f>'NNBA-IATP'!I19</f>
        <v>454669.35884080315</v>
      </c>
      <c r="D19">
        <f>'NNBA-IAT'!$I19</f>
        <v>1179618.282410522</v>
      </c>
      <c r="E19">
        <f>'NNBA-IAP'!$I19</f>
        <v>768524.68340002222</v>
      </c>
      <c r="F19">
        <f>'NNBA-IA'!$I19</f>
        <v>1531485.9905850729</v>
      </c>
      <c r="G19">
        <f>'NNBA-I'!$I19</f>
        <v>1515309.3249604381</v>
      </c>
      <c r="H19">
        <f>FCFS!$I19</f>
        <v>2359847.0459248461</v>
      </c>
      <c r="I19">
        <f>FOFS!$I19</f>
        <v>2316298.0961475736</v>
      </c>
      <c r="K19" s="1">
        <v>5.7</v>
      </c>
      <c r="L19">
        <f t="shared" si="3"/>
        <v>0.81901598127816921</v>
      </c>
      <c r="M19">
        <f t="shared" si="4"/>
        <v>0.80733100493696874</v>
      </c>
      <c r="N19">
        <f t="shared" si="5"/>
        <v>0.50012934760006089</v>
      </c>
      <c r="O19">
        <f t="shared" si="6"/>
        <v>0.67433284088171475</v>
      </c>
      <c r="P19">
        <f t="shared" si="7"/>
        <v>0.35102319735944187</v>
      </c>
      <c r="Q19">
        <f t="shared" si="8"/>
        <v>0.35787816096929526</v>
      </c>
      <c r="S19" s="1">
        <v>5.7</v>
      </c>
      <c r="T19">
        <f t="shared" si="9"/>
        <v>0.8156132828280368</v>
      </c>
      <c r="U19">
        <f t="shared" si="10"/>
        <v>0.80370861609004418</v>
      </c>
      <c r="V19">
        <f t="shared" si="11"/>
        <v>0.49073122998613933</v>
      </c>
      <c r="W19">
        <f t="shared" si="12"/>
        <v>0.66820994038797543</v>
      </c>
      <c r="X19">
        <f t="shared" si="13"/>
        <v>0.33882172025603546</v>
      </c>
      <c r="Y19">
        <f t="shared" si="14"/>
        <v>0.34580556471523505</v>
      </c>
      <c r="AA19" s="1">
        <v>5.7</v>
      </c>
      <c r="AB19">
        <f t="shared" si="15"/>
        <v>0.71814691897875704</v>
      </c>
      <c r="AC19">
        <f t="shared" si="16"/>
        <v>0.6999494747696654</v>
      </c>
      <c r="AD19">
        <f t="shared" si="17"/>
        <v>0.22153301442837775</v>
      </c>
      <c r="AE19">
        <f t="shared" si="18"/>
        <v>0.49282653334157567</v>
      </c>
      <c r="AF19">
        <f t="shared" si="19"/>
        <v>-1.0675487412484029E-2</v>
      </c>
    </row>
    <row r="20" spans="1:32" x14ac:dyDescent="0.2">
      <c r="A20" s="1">
        <v>5.8</v>
      </c>
      <c r="B20">
        <f>'NNBA-IT'!I20</f>
        <v>455405.37106044404</v>
      </c>
      <c r="C20">
        <f>'NNBA-IATP'!I20</f>
        <v>425211.39230931783</v>
      </c>
      <c r="D20">
        <f>'NNBA-IAT'!$I20</f>
        <v>1018408.0018338121</v>
      </c>
      <c r="E20">
        <f>'NNBA-IAP'!$I20</f>
        <v>859307.91755800939</v>
      </c>
      <c r="F20">
        <f>'NNBA-IA'!$I20</f>
        <v>1398833.3296417783</v>
      </c>
      <c r="G20">
        <f>'NNBA-I'!$I20</f>
        <v>1550640.6346889767</v>
      </c>
      <c r="H20">
        <f>FCFS!$I20</f>
        <v>2569617.7748341584</v>
      </c>
      <c r="I20">
        <f>FOFS!$I20</f>
        <v>2566159.7097700518</v>
      </c>
      <c r="K20" s="1">
        <v>5.8</v>
      </c>
      <c r="L20">
        <f t="shared" si="3"/>
        <v>0.82277310831186334</v>
      </c>
      <c r="M20">
        <f t="shared" si="4"/>
        <v>0.83452348575976021</v>
      </c>
      <c r="N20">
        <f t="shared" si="5"/>
        <v>0.60367335102998365</v>
      </c>
      <c r="O20">
        <f t="shared" si="6"/>
        <v>0.6655892070899655</v>
      </c>
      <c r="P20">
        <f t="shared" si="7"/>
        <v>0.45562591318389439</v>
      </c>
      <c r="Q20">
        <f t="shared" si="8"/>
        <v>0.39654813650677906</v>
      </c>
      <c r="S20" s="1">
        <v>5.8</v>
      </c>
      <c r="T20">
        <f t="shared" si="9"/>
        <v>0.82253428368990644</v>
      </c>
      <c r="U20">
        <f t="shared" si="10"/>
        <v>0.83430049552628194</v>
      </c>
      <c r="V20">
        <f t="shared" si="11"/>
        <v>0.60313927540968615</v>
      </c>
      <c r="W20">
        <f t="shared" si="12"/>
        <v>0.66513856706330643</v>
      </c>
      <c r="X20">
        <f t="shared" si="13"/>
        <v>0.45489233413023822</v>
      </c>
      <c r="Y20">
        <f t="shared" si="14"/>
        <v>0.39573494635377687</v>
      </c>
      <c r="AA20" s="1">
        <v>5.8</v>
      </c>
      <c r="AB20">
        <f t="shared" si="15"/>
        <v>0.70631146838752357</v>
      </c>
      <c r="AC20">
        <f t="shared" si="16"/>
        <v>0.72578340667913321</v>
      </c>
      <c r="AD20">
        <f t="shared" si="17"/>
        <v>0.34323402918040929</v>
      </c>
      <c r="AE20">
        <f t="shared" si="18"/>
        <v>0.44583683779809691</v>
      </c>
      <c r="AF20">
        <f t="shared" si="19"/>
        <v>9.7899733601168992E-2</v>
      </c>
    </row>
    <row r="21" spans="1:32" x14ac:dyDescent="0.2">
      <c r="A21" s="1">
        <v>5.9</v>
      </c>
      <c r="B21">
        <f>'NNBA-IT'!I21</f>
        <v>476719.17836912355</v>
      </c>
      <c r="C21">
        <f>'NNBA-IATP'!I21</f>
        <v>400650.4104406496</v>
      </c>
      <c r="D21">
        <f>'NNBA-IAT'!$I21</f>
        <v>1063714.6520057442</v>
      </c>
      <c r="E21">
        <f>'NNBA-IAP'!$I21</f>
        <v>754709.50834162196</v>
      </c>
      <c r="F21">
        <f>'NNBA-IA'!$I21</f>
        <v>1534486.445375789</v>
      </c>
      <c r="G21">
        <f>'NNBA-I'!$I21</f>
        <v>1749400.2107703961</v>
      </c>
      <c r="H21">
        <f>FCFS!$I21</f>
        <v>2535406.4068077584</v>
      </c>
      <c r="I21">
        <f>FOFS!$I21</f>
        <v>2510896.1394078913</v>
      </c>
      <c r="K21" s="1">
        <v>5.9</v>
      </c>
      <c r="L21">
        <f t="shared" si="3"/>
        <v>0.81197524109385522</v>
      </c>
      <c r="M21">
        <f t="shared" si="4"/>
        <v>0.84197783465212017</v>
      </c>
      <c r="N21">
        <f t="shared" si="5"/>
        <v>0.58045595800752503</v>
      </c>
      <c r="O21">
        <f t="shared" si="6"/>
        <v>0.70233193924446591</v>
      </c>
      <c r="P21">
        <f t="shared" si="7"/>
        <v>0.39477693151852244</v>
      </c>
      <c r="Q21">
        <f t="shared" si="8"/>
        <v>0.31001191522072208</v>
      </c>
      <c r="S21" s="1">
        <v>5.9</v>
      </c>
      <c r="T21">
        <f t="shared" si="9"/>
        <v>0.81013982582268762</v>
      </c>
      <c r="U21">
        <f t="shared" si="10"/>
        <v>0.84043529154689411</v>
      </c>
      <c r="V21">
        <f t="shared" si="11"/>
        <v>0.57636055298703648</v>
      </c>
      <c r="W21">
        <f t="shared" si="12"/>
        <v>0.69942623412548066</v>
      </c>
      <c r="X21">
        <f t="shared" si="13"/>
        <v>0.38886900923841283</v>
      </c>
      <c r="Y21">
        <f t="shared" si="14"/>
        <v>0.30327655401034148</v>
      </c>
      <c r="AA21" s="1">
        <v>5.9</v>
      </c>
      <c r="AB21">
        <f t="shared" si="15"/>
        <v>0.72749564368739428</v>
      </c>
      <c r="AC21">
        <f t="shared" si="16"/>
        <v>0.77097841421648605</v>
      </c>
      <c r="AD21">
        <f t="shared" si="17"/>
        <v>0.39195465654065031</v>
      </c>
      <c r="AE21">
        <f t="shared" si="18"/>
        <v>0.5685895636143401</v>
      </c>
      <c r="AF21">
        <f t="shared" si="19"/>
        <v>0.12284997113380017</v>
      </c>
    </row>
    <row r="22" spans="1:32" x14ac:dyDescent="0.2">
      <c r="A22" s="1">
        <v>6</v>
      </c>
      <c r="B22">
        <f>'NNBA-IT'!I22</f>
        <v>424994.97082620353</v>
      </c>
      <c r="C22">
        <f>'NNBA-IATP'!I22</f>
        <v>440176.32403924927</v>
      </c>
      <c r="D22">
        <f>'NNBA-IAT'!$I22</f>
        <v>1097630.8268854823</v>
      </c>
      <c r="E22">
        <f>'NNBA-IAP'!$I22</f>
        <v>765056.67932674289</v>
      </c>
      <c r="F22">
        <f>'NNBA-IA'!$I22</f>
        <v>1651475.7011274612</v>
      </c>
      <c r="G22">
        <f>'NNBA-I'!$I22</f>
        <v>1603111.7492144832</v>
      </c>
      <c r="H22">
        <f>FCFS!$I22</f>
        <v>2581306.2234666534</v>
      </c>
      <c r="I22">
        <f>FOFS!$I22</f>
        <v>2583466.0375818852</v>
      </c>
      <c r="K22" s="1">
        <v>6</v>
      </c>
      <c r="L22">
        <f t="shared" si="3"/>
        <v>0.83535662411434397</v>
      </c>
      <c r="M22">
        <f t="shared" si="4"/>
        <v>0.82947535629922309</v>
      </c>
      <c r="N22">
        <f t="shared" si="5"/>
        <v>0.57477698038809921</v>
      </c>
      <c r="O22">
        <f t="shared" si="6"/>
        <v>0.70361645884102664</v>
      </c>
      <c r="P22">
        <f t="shared" si="7"/>
        <v>0.3602170536320346</v>
      </c>
      <c r="Q22">
        <f t="shared" si="8"/>
        <v>0.37895328549530649</v>
      </c>
      <c r="S22" s="1">
        <v>6</v>
      </c>
      <c r="T22">
        <f t="shared" si="9"/>
        <v>0.83549426830321438</v>
      </c>
      <c r="U22">
        <f t="shared" si="10"/>
        <v>0.82961791731109702</v>
      </c>
      <c r="V22">
        <f t="shared" si="11"/>
        <v>0.57513247284146196</v>
      </c>
      <c r="W22">
        <f t="shared" si="12"/>
        <v>0.70386423966972944</v>
      </c>
      <c r="X22">
        <f t="shared" si="13"/>
        <v>0.36075192121618277</v>
      </c>
      <c r="Y22">
        <f t="shared" si="14"/>
        <v>0.37947248932484906</v>
      </c>
      <c r="AA22" s="1">
        <v>6</v>
      </c>
      <c r="AB22">
        <f t="shared" si="15"/>
        <v>0.73489373336921215</v>
      </c>
      <c r="AC22">
        <f t="shared" si="16"/>
        <v>0.72542380513714444</v>
      </c>
      <c r="AD22">
        <f t="shared" si="17"/>
        <v>0.31531234337012626</v>
      </c>
      <c r="AE22">
        <f t="shared" si="18"/>
        <v>0.52276771740858563</v>
      </c>
      <c r="AF22">
        <f t="shared" si="19"/>
        <v>-3.0168796365366332E-2</v>
      </c>
    </row>
    <row r="23" spans="1:32" x14ac:dyDescent="0.2">
      <c r="A23" s="1">
        <v>6.1</v>
      </c>
      <c r="B23">
        <f>'NNBA-IT'!I23</f>
        <v>444926.19165360898</v>
      </c>
      <c r="C23">
        <f>'NNBA-IATP'!I23</f>
        <v>400801.85574027617</v>
      </c>
      <c r="D23">
        <f>'NNBA-IAT'!$I23</f>
        <v>881632.65505720035</v>
      </c>
      <c r="E23">
        <f>'NNBA-IAP'!$I23</f>
        <v>751826.9984201917</v>
      </c>
      <c r="F23">
        <f>'NNBA-IA'!$I23</f>
        <v>1669810.3497365075</v>
      </c>
      <c r="G23">
        <f>'NNBA-I'!$I23</f>
        <v>1654485.030859885</v>
      </c>
      <c r="H23">
        <f>FCFS!$I23</f>
        <v>2418790.8606873779</v>
      </c>
      <c r="I23">
        <f>FOFS!$I23</f>
        <v>2464918.3918926693</v>
      </c>
      <c r="K23" s="1">
        <v>6.1</v>
      </c>
      <c r="L23">
        <f t="shared" si="3"/>
        <v>0.81605429436459465</v>
      </c>
      <c r="M23">
        <f t="shared" si="4"/>
        <v>0.83429660569067332</v>
      </c>
      <c r="N23">
        <f t="shared" si="5"/>
        <v>0.63550686858199235</v>
      </c>
      <c r="O23">
        <f t="shared" si="6"/>
        <v>0.68917238334258646</v>
      </c>
      <c r="P23">
        <f t="shared" si="7"/>
        <v>0.3096507941732603</v>
      </c>
      <c r="Q23">
        <f t="shared" si="8"/>
        <v>0.31598673628619983</v>
      </c>
      <c r="S23" s="1">
        <v>6.1</v>
      </c>
      <c r="T23">
        <f t="shared" si="9"/>
        <v>0.81949658328770236</v>
      </c>
      <c r="U23">
        <f t="shared" si="10"/>
        <v>0.8373975150420605</v>
      </c>
      <c r="V23">
        <f t="shared" si="11"/>
        <v>0.64232785233094669</v>
      </c>
      <c r="W23">
        <f t="shared" si="12"/>
        <v>0.69498909136585774</v>
      </c>
      <c r="X23">
        <f t="shared" si="13"/>
        <v>0.32256972270211509</v>
      </c>
      <c r="Y23">
        <f t="shared" si="14"/>
        <v>0.32878709644034054</v>
      </c>
      <c r="AA23" s="1">
        <v>6.1</v>
      </c>
      <c r="AB23">
        <f t="shared" si="15"/>
        <v>0.73107874453093857</v>
      </c>
      <c r="AC23">
        <f t="shared" si="16"/>
        <v>0.75774827316994975</v>
      </c>
      <c r="AD23">
        <f t="shared" si="17"/>
        <v>0.46712563812137387</v>
      </c>
      <c r="AE23">
        <f t="shared" si="18"/>
        <v>0.54558247164711737</v>
      </c>
      <c r="AF23">
        <f t="shared" si="19"/>
        <v>-9.2628936441071664E-3</v>
      </c>
    </row>
    <row r="24" spans="1:32" x14ac:dyDescent="0.2">
      <c r="A24" s="1">
        <v>6.2</v>
      </c>
      <c r="B24">
        <f>'NNBA-IT'!I24</f>
        <v>477424.36661771656</v>
      </c>
      <c r="C24">
        <f>'NNBA-IATP'!I24</f>
        <v>401032.96833498625</v>
      </c>
      <c r="D24">
        <f>'NNBA-IAT'!$I24</f>
        <v>1007575.0954038078</v>
      </c>
      <c r="E24">
        <f>'NNBA-IAP'!$I24</f>
        <v>777756.27492787759</v>
      </c>
      <c r="F24">
        <f>'NNBA-IA'!$I24</f>
        <v>1638977.484316658</v>
      </c>
      <c r="G24">
        <f>'NNBA-I'!$I24</f>
        <v>1234651.7459531971</v>
      </c>
      <c r="H24">
        <f>FCFS!$I24</f>
        <v>2193605.0418067747</v>
      </c>
      <c r="I24">
        <f>FOFS!$I24</f>
        <v>2194959.8481124146</v>
      </c>
      <c r="K24" s="1">
        <v>6.2</v>
      </c>
      <c r="L24">
        <f t="shared" si="3"/>
        <v>0.78235627767135174</v>
      </c>
      <c r="M24">
        <f t="shared" si="4"/>
        <v>0.81718086861950623</v>
      </c>
      <c r="N24">
        <f t="shared" si="5"/>
        <v>0.54067615810459979</v>
      </c>
      <c r="O24">
        <f t="shared" si="6"/>
        <v>0.64544379680707042</v>
      </c>
      <c r="P24">
        <f t="shared" si="7"/>
        <v>0.25283838563449629</v>
      </c>
      <c r="Q24">
        <f t="shared" si="8"/>
        <v>0.43715859399362544</v>
      </c>
      <c r="S24" s="1">
        <v>6.2</v>
      </c>
      <c r="T24">
        <f t="shared" si="9"/>
        <v>0.78249061502045969</v>
      </c>
      <c r="U24">
        <f t="shared" si="10"/>
        <v>0.81729371100803505</v>
      </c>
      <c r="V24">
        <f t="shared" si="11"/>
        <v>0.54095966891135361</v>
      </c>
      <c r="W24">
        <f t="shared" si="12"/>
        <v>0.64566264134775875</v>
      </c>
      <c r="X24">
        <f t="shared" si="13"/>
        <v>0.25329956002333309</v>
      </c>
      <c r="Y24">
        <f t="shared" si="14"/>
        <v>0.43750599947650404</v>
      </c>
      <c r="AA24" s="1">
        <v>6.2</v>
      </c>
      <c r="AB24">
        <f t="shared" si="15"/>
        <v>0.61331252461873187</v>
      </c>
      <c r="AC24">
        <f t="shared" si="16"/>
        <v>0.67518535518258727</v>
      </c>
      <c r="AD24">
        <f t="shared" si="17"/>
        <v>0.18391959618870313</v>
      </c>
      <c r="AE24">
        <f t="shared" si="18"/>
        <v>0.3700601991799552</v>
      </c>
      <c r="AF24">
        <f t="shared" si="19"/>
        <v>-0.32748160741578697</v>
      </c>
    </row>
    <row r="25" spans="1:32" x14ac:dyDescent="0.2">
      <c r="A25" s="1">
        <v>6.3</v>
      </c>
      <c r="B25">
        <f>'NNBA-IT'!I25</f>
        <v>429290.0463185464</v>
      </c>
      <c r="C25">
        <f>'NNBA-IATP'!I25</f>
        <v>424420.74362882454</v>
      </c>
      <c r="D25">
        <f>'NNBA-IAT'!$I25</f>
        <v>927693.46374188387</v>
      </c>
      <c r="E25">
        <f>'NNBA-IAP'!$I25</f>
        <v>734873.90513792564</v>
      </c>
      <c r="F25">
        <f>'NNBA-IA'!$I25</f>
        <v>1635577.5419013288</v>
      </c>
      <c r="G25">
        <f>'NNBA-I'!$I25</f>
        <v>1013994.6476950384</v>
      </c>
      <c r="H25">
        <f>FCFS!$I25</f>
        <v>2726210.8201388456</v>
      </c>
      <c r="I25">
        <f>FOFS!$I25</f>
        <v>2680028.7382167932</v>
      </c>
      <c r="K25" s="1">
        <v>6.3</v>
      </c>
      <c r="L25">
        <f t="shared" si="3"/>
        <v>0.84253233713719811</v>
      </c>
      <c r="M25">
        <f t="shared" si="4"/>
        <v>0.84431844357245678</v>
      </c>
      <c r="N25">
        <f t="shared" si="5"/>
        <v>0.65971323388165681</v>
      </c>
      <c r="O25">
        <f t="shared" si="6"/>
        <v>0.73044127779505374</v>
      </c>
      <c r="P25">
        <f t="shared" si="7"/>
        <v>0.40005463634025595</v>
      </c>
      <c r="Q25">
        <f t="shared" si="8"/>
        <v>0.62805714062737239</v>
      </c>
      <c r="S25" s="1">
        <v>6.3</v>
      </c>
      <c r="T25">
        <f t="shared" si="9"/>
        <v>0.83981886455285459</v>
      </c>
      <c r="U25">
        <f t="shared" si="10"/>
        <v>0.84163574905871319</v>
      </c>
      <c r="V25">
        <f t="shared" si="11"/>
        <v>0.65384943433138631</v>
      </c>
      <c r="W25">
        <f t="shared" si="12"/>
        <v>0.72579625932411174</v>
      </c>
      <c r="X25">
        <f t="shared" si="13"/>
        <v>0.38971641662708784</v>
      </c>
      <c r="Y25">
        <f t="shared" si="14"/>
        <v>0.62164784532507711</v>
      </c>
      <c r="AA25" s="1">
        <v>6.3</v>
      </c>
      <c r="AB25">
        <f t="shared" si="15"/>
        <v>0.57663480049486759</v>
      </c>
      <c r="AC25">
        <f t="shared" si="16"/>
        <v>0.58143689950080468</v>
      </c>
      <c r="AD25">
        <f t="shared" si="17"/>
        <v>8.5110098114748428E-2</v>
      </c>
      <c r="AE25">
        <f t="shared" si="18"/>
        <v>0.27526845747321838</v>
      </c>
      <c r="AF25">
        <f t="shared" si="19"/>
        <v>-0.61300411754563144</v>
      </c>
    </row>
    <row r="26" spans="1:32" x14ac:dyDescent="0.2">
      <c r="A26" s="1">
        <v>6.4</v>
      </c>
      <c r="B26">
        <f>'NNBA-IT'!I26</f>
        <v>375179.43497723847</v>
      </c>
      <c r="C26">
        <f>'NNBA-IATP'!I26</f>
        <v>338940.53826975182</v>
      </c>
      <c r="D26">
        <f>'NNBA-IAT'!$I26</f>
        <v>1013891.3674490557</v>
      </c>
      <c r="E26">
        <f>'NNBA-IAP'!$I26</f>
        <v>677349.38571260928</v>
      </c>
      <c r="F26">
        <f>'NNBA-IA'!$I26</f>
        <v>1695671.8079532543</v>
      </c>
      <c r="G26">
        <f>'NNBA-I'!$I26</f>
        <v>1090492.2122044873</v>
      </c>
      <c r="H26">
        <f>FCFS!$I26</f>
        <v>1551998.841415724</v>
      </c>
      <c r="I26">
        <f>FOFS!$I26</f>
        <v>2283739.1480099107</v>
      </c>
      <c r="K26" s="1">
        <v>6.4</v>
      </c>
      <c r="L26">
        <f t="shared" si="3"/>
        <v>0.75826049287833097</v>
      </c>
      <c r="M26">
        <f t="shared" si="4"/>
        <v>0.78161031488878407</v>
      </c>
      <c r="N26">
        <f t="shared" si="5"/>
        <v>0.34671899205530976</v>
      </c>
      <c r="O26">
        <f t="shared" si="6"/>
        <v>0.56356321432899059</v>
      </c>
      <c r="P26">
        <f t="shared" si="7"/>
        <v>-9.2572856824089306E-2</v>
      </c>
      <c r="Q26">
        <f t="shared" si="8"/>
        <v>0.29736274080607761</v>
      </c>
      <c r="S26" s="1">
        <v>6.4</v>
      </c>
      <c r="T26">
        <f t="shared" si="9"/>
        <v>0.83571703655201768</v>
      </c>
      <c r="U26">
        <f t="shared" si="10"/>
        <v>0.85158526595950756</v>
      </c>
      <c r="V26">
        <f t="shared" si="11"/>
        <v>0.55603888984756511</v>
      </c>
      <c r="W26">
        <f t="shared" si="12"/>
        <v>0.70340334783731195</v>
      </c>
      <c r="X26">
        <f t="shared" si="13"/>
        <v>0.25750197458808216</v>
      </c>
      <c r="Y26">
        <f t="shared" si="14"/>
        <v>0.52249703598821218</v>
      </c>
      <c r="AA26" s="1">
        <v>6.4</v>
      </c>
      <c r="AB26">
        <f t="shared" si="15"/>
        <v>0.65595404462468043</v>
      </c>
      <c r="AC26">
        <f t="shared" si="16"/>
        <v>0.68918573239091208</v>
      </c>
      <c r="AD26">
        <f t="shared" si="17"/>
        <v>7.0244284093124332E-2</v>
      </c>
      <c r="AE26">
        <f t="shared" si="18"/>
        <v>0.37885903435906992</v>
      </c>
      <c r="AF26">
        <f t="shared" si="19"/>
        <v>-0.5549600345383161</v>
      </c>
    </row>
    <row r="27" spans="1:32" x14ac:dyDescent="0.2">
      <c r="A27" s="1">
        <v>6.5</v>
      </c>
      <c r="B27">
        <f>'NNBA-IT'!I27</f>
        <v>472587.56819498789</v>
      </c>
      <c r="C27">
        <f>'NNBA-IATP'!I27</f>
        <v>415001.52864929981</v>
      </c>
      <c r="D27">
        <f>'NNBA-IAT'!$I27</f>
        <v>793675.34953458142</v>
      </c>
      <c r="E27">
        <f>'NNBA-IAP'!$I27</f>
        <v>650390.55918889446</v>
      </c>
      <c r="F27">
        <f>'NNBA-IA'!$I27</f>
        <v>1636943.0096380876</v>
      </c>
      <c r="G27">
        <f>'NNBA-I'!$I27</f>
        <v>1610066.3554169722</v>
      </c>
      <c r="H27">
        <f>FCFS!$I27</f>
        <v>1593290.1706149331</v>
      </c>
      <c r="I27">
        <f>FOFS!$I27</f>
        <v>1187907.6275500271</v>
      </c>
      <c r="K27" s="1">
        <v>6.5</v>
      </c>
      <c r="L27">
        <f t="shared" si="3"/>
        <v>0.70338888865887372</v>
      </c>
      <c r="M27">
        <f t="shared" si="4"/>
        <v>0.73953173357673496</v>
      </c>
      <c r="N27">
        <f t="shared" si="5"/>
        <v>0.50186390139577586</v>
      </c>
      <c r="O27">
        <f t="shared" si="6"/>
        <v>0.5917940302500736</v>
      </c>
      <c r="P27">
        <f t="shared" si="7"/>
        <v>-2.739792150120814E-2</v>
      </c>
      <c r="Q27">
        <f t="shared" si="8"/>
        <v>-1.0529271510891367E-2</v>
      </c>
      <c r="S27" s="1">
        <v>6.5</v>
      </c>
      <c r="T27">
        <f t="shared" si="9"/>
        <v>0.60216808341430939</v>
      </c>
      <c r="U27">
        <f t="shared" si="10"/>
        <v>0.65064494997375322</v>
      </c>
      <c r="V27">
        <f t="shared" si="11"/>
        <v>0.33187115636972636</v>
      </c>
      <c r="W27">
        <f t="shared" si="12"/>
        <v>0.45249062797056233</v>
      </c>
      <c r="X27">
        <f t="shared" si="13"/>
        <v>-0.37800530249491138</v>
      </c>
      <c r="Y27">
        <f t="shared" si="14"/>
        <v>-0.35538009696731782</v>
      </c>
      <c r="AA27" s="1">
        <v>6.5</v>
      </c>
      <c r="AB27">
        <f t="shared" si="15"/>
        <v>0.7064794462631957</v>
      </c>
      <c r="AC27">
        <f t="shared" si="16"/>
        <v>0.74224569859928324</v>
      </c>
      <c r="AD27">
        <f t="shared" si="17"/>
        <v>0.50705426092265826</v>
      </c>
      <c r="AE27">
        <f t="shared" si="18"/>
        <v>0.59604735730257685</v>
      </c>
      <c r="AF27">
        <f t="shared" si="19"/>
        <v>-1.6692886060683462E-2</v>
      </c>
    </row>
    <row r="28" spans="1:32" x14ac:dyDescent="0.2">
      <c r="A28" s="1">
        <v>6.6</v>
      </c>
      <c r="B28">
        <f>'NNBA-IT'!I28</f>
        <v>383985.21152449958</v>
      </c>
      <c r="C28">
        <f>'NNBA-IATP'!I28</f>
        <v>373026.83313806541</v>
      </c>
      <c r="D28">
        <f>'NNBA-IAT'!$I28</f>
        <v>890572.53230598406</v>
      </c>
      <c r="E28">
        <f>'NNBA-IAP'!$I28</f>
        <v>663170.5847942644</v>
      </c>
      <c r="F28">
        <f>'NNBA-IA'!$I28</f>
        <v>1552962.5351309923</v>
      </c>
      <c r="G28">
        <f>'NNBA-I'!$I28</f>
        <v>569334.95280460722</v>
      </c>
      <c r="H28">
        <f>FCFS!$I28</f>
        <v>2459856.7085787021</v>
      </c>
      <c r="I28">
        <f>FOFS!$I28</f>
        <v>2490185.8595610978</v>
      </c>
      <c r="K28" s="1">
        <v>6.6</v>
      </c>
      <c r="L28">
        <f t="shared" si="3"/>
        <v>0.8438993579644869</v>
      </c>
      <c r="M28">
        <f t="shared" si="4"/>
        <v>0.84835424281538774</v>
      </c>
      <c r="N28">
        <f t="shared" si="5"/>
        <v>0.63795755695844814</v>
      </c>
      <c r="O28">
        <f t="shared" si="6"/>
        <v>0.73040275781858766</v>
      </c>
      <c r="P28">
        <f t="shared" si="7"/>
        <v>0.36867764300454337</v>
      </c>
      <c r="Q28">
        <f t="shared" si="8"/>
        <v>0.76854954566293932</v>
      </c>
      <c r="S28" s="1">
        <v>6.6</v>
      </c>
      <c r="T28">
        <f t="shared" si="9"/>
        <v>0.84580058149066106</v>
      </c>
      <c r="U28">
        <f t="shared" si="10"/>
        <v>0.85020120819262368</v>
      </c>
      <c r="V28">
        <f t="shared" si="11"/>
        <v>0.64236704305157766</v>
      </c>
      <c r="W28">
        <f t="shared" si="12"/>
        <v>0.73368631010090546</v>
      </c>
      <c r="X28">
        <f t="shared" si="13"/>
        <v>0.37636681648947029</v>
      </c>
      <c r="Y28">
        <f t="shared" si="14"/>
        <v>0.77136849017970321</v>
      </c>
      <c r="AA28" s="1">
        <v>6.6</v>
      </c>
      <c r="AB28">
        <f t="shared" si="15"/>
        <v>0.32555482562076021</v>
      </c>
      <c r="AC28">
        <f t="shared" si="16"/>
        <v>0.34480250808334567</v>
      </c>
      <c r="AD28">
        <f t="shared" si="17"/>
        <v>-0.56423301945353055</v>
      </c>
      <c r="AE28">
        <f t="shared" si="18"/>
        <v>-0.16481621500210453</v>
      </c>
      <c r="AF28">
        <f t="shared" si="19"/>
        <v>-1.7276781927421219</v>
      </c>
    </row>
    <row r="29" spans="1:32" x14ac:dyDescent="0.2">
      <c r="A29" s="1">
        <v>6.7</v>
      </c>
      <c r="B29">
        <f>'NNBA-IT'!I29</f>
        <v>380446.52418238163</v>
      </c>
      <c r="C29">
        <f>'NNBA-IATP'!I29</f>
        <v>404966.68094207905</v>
      </c>
      <c r="D29">
        <f>'NNBA-IAT'!$I29</f>
        <v>599190.74952128751</v>
      </c>
      <c r="E29">
        <f>'NNBA-IAP'!$I29</f>
        <v>656239.39224550093</v>
      </c>
      <c r="F29">
        <f>'NNBA-IA'!$I29</f>
        <v>1751040.6205552681</v>
      </c>
      <c r="G29">
        <f>'NNBA-I'!$I29</f>
        <v>1112982.4024151443</v>
      </c>
      <c r="H29">
        <f>FCFS!$I29</f>
        <v>1148973.6934593723</v>
      </c>
      <c r="I29">
        <f>FOFS!$I29</f>
        <v>1559438.7069531183</v>
      </c>
      <c r="K29" s="1">
        <v>6.7</v>
      </c>
      <c r="L29">
        <f t="shared" si="3"/>
        <v>0.66888143188298843</v>
      </c>
      <c r="M29">
        <f t="shared" si="4"/>
        <v>0.64754051093825271</v>
      </c>
      <c r="N29">
        <f t="shared" si="5"/>
        <v>0.47849915717633018</v>
      </c>
      <c r="O29">
        <f t="shared" si="6"/>
        <v>0.42884733046439799</v>
      </c>
      <c r="P29">
        <f t="shared" si="7"/>
        <v>-0.52400410081032456</v>
      </c>
      <c r="Q29">
        <f t="shared" si="8"/>
        <v>3.1324730278083308E-2</v>
      </c>
      <c r="S29" s="1">
        <v>6.7</v>
      </c>
      <c r="T29">
        <f t="shared" si="9"/>
        <v>0.75603624401134029</v>
      </c>
      <c r="U29">
        <f t="shared" si="10"/>
        <v>0.74031253736588598</v>
      </c>
      <c r="V29">
        <f t="shared" si="11"/>
        <v>0.6157651167374153</v>
      </c>
      <c r="W29">
        <f t="shared" si="12"/>
        <v>0.57918231135375453</v>
      </c>
      <c r="X29">
        <f t="shared" si="13"/>
        <v>-0.12286594705380105</v>
      </c>
      <c r="Y29">
        <f t="shared" si="14"/>
        <v>0.2862929479352701</v>
      </c>
      <c r="AA29" s="1">
        <v>6.7</v>
      </c>
      <c r="AB29">
        <f t="shared" si="15"/>
        <v>0.65817381895992066</v>
      </c>
      <c r="AC29">
        <f t="shared" si="16"/>
        <v>0.63614278171576533</v>
      </c>
      <c r="AD29">
        <f t="shared" si="17"/>
        <v>0.4616350193668306</v>
      </c>
      <c r="AE29">
        <f t="shared" si="18"/>
        <v>0.41037756677780557</v>
      </c>
      <c r="AF29">
        <f t="shared" si="19"/>
        <v>-0.57328688823430929</v>
      </c>
    </row>
    <row r="30" spans="1:32" x14ac:dyDescent="0.2">
      <c r="A30" s="1">
        <v>6.8</v>
      </c>
      <c r="B30">
        <f>'NNBA-IT'!I30</f>
        <v>406665.54388327012</v>
      </c>
      <c r="C30">
        <f>'NNBA-IATP'!I30</f>
        <v>397216.23251494812</v>
      </c>
      <c r="D30">
        <f>'NNBA-IAT'!$I30</f>
        <v>629852.87859826756</v>
      </c>
      <c r="E30">
        <f>'NNBA-IAP'!$I30</f>
        <v>676875.25373967271</v>
      </c>
      <c r="F30">
        <f>'NNBA-IA'!$I30</f>
        <v>1738536.3319980721</v>
      </c>
      <c r="G30">
        <f>'NNBA-I'!$I30</f>
        <v>1118693.8769668092</v>
      </c>
      <c r="H30">
        <f>FCFS!$I30</f>
        <v>1337327.7986782675</v>
      </c>
      <c r="I30">
        <f>FOFS!$I30</f>
        <v>1658053.0940863183</v>
      </c>
      <c r="K30" s="1">
        <v>6.8</v>
      </c>
      <c r="L30">
        <f t="shared" si="3"/>
        <v>0.69591184428739661</v>
      </c>
      <c r="M30">
        <f t="shared" si="4"/>
        <v>0.702977659697546</v>
      </c>
      <c r="N30">
        <f t="shared" si="5"/>
        <v>0.5290213220567348</v>
      </c>
      <c r="O30">
        <f t="shared" si="6"/>
        <v>0.4938598790747829</v>
      </c>
      <c r="P30">
        <f t="shared" si="7"/>
        <v>-0.3000076224515294</v>
      </c>
      <c r="Q30">
        <f t="shared" si="8"/>
        <v>0.16348566292239095</v>
      </c>
      <c r="S30" s="1">
        <v>6.8</v>
      </c>
      <c r="T30">
        <f t="shared" si="9"/>
        <v>0.75473309911865882</v>
      </c>
      <c r="U30">
        <f t="shared" si="10"/>
        <v>0.76043213939790211</v>
      </c>
      <c r="V30">
        <f t="shared" si="11"/>
        <v>0.62012502443695727</v>
      </c>
      <c r="W30">
        <f t="shared" si="12"/>
        <v>0.59176503083414855</v>
      </c>
      <c r="X30">
        <f t="shared" si="13"/>
        <v>-4.8540808613915146E-2</v>
      </c>
      <c r="Y30">
        <f t="shared" si="14"/>
        <v>0.32529671036664043</v>
      </c>
      <c r="AA30" s="1">
        <v>6.8</v>
      </c>
      <c r="AB30">
        <f t="shared" si="15"/>
        <v>0.63648183631263799</v>
      </c>
      <c r="AC30">
        <f t="shared" si="16"/>
        <v>0.64492857188782737</v>
      </c>
      <c r="AD30">
        <f t="shared" si="17"/>
        <v>0.43697476890994474</v>
      </c>
      <c r="AE30">
        <f t="shared" si="18"/>
        <v>0.39494148696430642</v>
      </c>
      <c r="AF30">
        <f t="shared" si="19"/>
        <v>-0.5540769175494944</v>
      </c>
    </row>
    <row r="31" spans="1:32" x14ac:dyDescent="0.2">
      <c r="A31" s="1">
        <v>6.9</v>
      </c>
      <c r="B31">
        <f>'NNBA-IT'!I31</f>
        <v>417466.55953541829</v>
      </c>
      <c r="C31">
        <f>'NNBA-IATP'!I31</f>
        <v>389279.09883564536</v>
      </c>
      <c r="D31">
        <f>'NNBA-IAT'!$I31</f>
        <v>819688.78769226989</v>
      </c>
      <c r="E31">
        <f>'NNBA-IAP'!$I31</f>
        <v>624320.49954128999</v>
      </c>
      <c r="F31">
        <f>'NNBA-IA'!$I31</f>
        <v>1688103.1273394567</v>
      </c>
      <c r="G31">
        <f>'NNBA-I'!$I31</f>
        <v>747810.59793736343</v>
      </c>
      <c r="H31">
        <f>FCFS!$I31</f>
        <v>2499113.5912036975</v>
      </c>
      <c r="I31">
        <f>FOFS!$I31</f>
        <v>1875708.9773602895</v>
      </c>
      <c r="K31" s="1">
        <v>6.9</v>
      </c>
      <c r="L31">
        <f t="shared" si="3"/>
        <v>0.83295414782072974</v>
      </c>
      <c r="M31">
        <f t="shared" si="4"/>
        <v>0.84423313121667709</v>
      </c>
      <c r="N31">
        <f t="shared" si="5"/>
        <v>0.6720081909932446</v>
      </c>
      <c r="O31">
        <f t="shared" si="6"/>
        <v>0.75018322426849504</v>
      </c>
      <c r="P31">
        <f t="shared" si="7"/>
        <v>0.32451924823217732</v>
      </c>
      <c r="Q31">
        <f t="shared" si="8"/>
        <v>0.70076966466450985</v>
      </c>
      <c r="S31" s="1">
        <v>6.9</v>
      </c>
      <c r="T31">
        <f t="shared" si="9"/>
        <v>0.77743532468297694</v>
      </c>
      <c r="U31">
        <f t="shared" si="10"/>
        <v>0.79246295478977613</v>
      </c>
      <c r="V31">
        <f t="shared" si="11"/>
        <v>0.56299788635344228</v>
      </c>
      <c r="W31">
        <f t="shared" si="12"/>
        <v>0.66715492271092891</v>
      </c>
      <c r="X31">
        <f t="shared" si="13"/>
        <v>0.10001863417258527</v>
      </c>
      <c r="Y31">
        <f t="shared" si="14"/>
        <v>0.60131843107678284</v>
      </c>
      <c r="AA31" s="1">
        <v>6.9</v>
      </c>
      <c r="AB31">
        <f t="shared" si="15"/>
        <v>0.44174827063578836</v>
      </c>
      <c r="AC31">
        <f t="shared" si="16"/>
        <v>0.4794415859986898</v>
      </c>
      <c r="AD31">
        <f t="shared" si="17"/>
        <v>-9.6118174780035648E-2</v>
      </c>
      <c r="AE31">
        <f t="shared" si="18"/>
        <v>0.16513552861739059</v>
      </c>
      <c r="AF31">
        <f t="shared" si="19"/>
        <v>-1.2573939604435134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F1" workbookViewId="0">
      <selection activeCell="W1" sqref="W1"/>
    </sheetView>
  </sheetViews>
  <sheetFormatPr defaultRowHeight="16.5" x14ac:dyDescent="0.3"/>
  <cols>
    <col min="1" max="5" width="0" hidden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49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50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1">
        <v>6</v>
      </c>
      <c r="B2" s="1">
        <v>9</v>
      </c>
      <c r="C2" s="1">
        <v>12</v>
      </c>
      <c r="D2" s="1">
        <v>50</v>
      </c>
      <c r="E2" s="1">
        <v>2000</v>
      </c>
      <c r="F2" s="1">
        <v>4</v>
      </c>
      <c r="G2" s="1" t="s">
        <v>36</v>
      </c>
      <c r="H2" s="1">
        <v>11109.949999809265</v>
      </c>
      <c r="I2" s="1">
        <v>270179.68905954045</v>
      </c>
      <c r="J2" s="1">
        <v>156.44452174843107</v>
      </c>
      <c r="K2" s="1">
        <v>145859.88187446201</v>
      </c>
      <c r="L2" s="1">
        <v>0</v>
      </c>
      <c r="M2" s="1">
        <v>3421.1790177073553</v>
      </c>
      <c r="N2" s="1">
        <v>620433.48614510021</v>
      </c>
      <c r="O2" s="1">
        <v>359.25505856693701</v>
      </c>
      <c r="P2" s="1">
        <v>49562.321912325977</v>
      </c>
      <c r="Q2" s="1">
        <v>318.13919157089094</v>
      </c>
      <c r="R2" s="1">
        <v>1282.7815752835968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946762.79337979481</v>
      </c>
      <c r="Y2" s="1">
        <v>548.5300077519089</v>
      </c>
      <c r="Z2" s="1">
        <v>423.06001406062671</v>
      </c>
      <c r="AA2" s="1">
        <v>26693.525168442913</v>
      </c>
      <c r="AB2" s="1">
        <v>59553.640399620097</v>
      </c>
      <c r="AC2" s="1">
        <v>282904.60107988812</v>
      </c>
      <c r="AD2" s="1">
        <v>0</v>
      </c>
    </row>
    <row r="3" spans="1:30" x14ac:dyDescent="0.2">
      <c r="A3" s="1">
        <v>6</v>
      </c>
      <c r="B3" s="1">
        <v>9</v>
      </c>
      <c r="C3" s="1">
        <v>12</v>
      </c>
      <c r="D3" s="1">
        <v>50</v>
      </c>
      <c r="E3" s="1">
        <v>2000</v>
      </c>
      <c r="F3" s="1">
        <v>4.0999999999999996</v>
      </c>
      <c r="G3" s="1" t="s">
        <v>36</v>
      </c>
      <c r="H3" s="1">
        <v>14463.225000143051</v>
      </c>
      <c r="I3" s="1">
        <v>219305.1503749906</v>
      </c>
      <c r="J3" s="1">
        <v>129.1549766637165</v>
      </c>
      <c r="K3" s="1">
        <v>139630.09177157329</v>
      </c>
      <c r="L3" s="1">
        <v>0</v>
      </c>
      <c r="M3" s="1">
        <v>3679.8287984742951</v>
      </c>
      <c r="N3" s="1">
        <v>740459.99418411835</v>
      </c>
      <c r="O3" s="1">
        <v>436.07773509076463</v>
      </c>
      <c r="P3" s="1">
        <v>63365.517838832347</v>
      </c>
      <c r="Q3" s="1">
        <v>403.22144146072151</v>
      </c>
      <c r="R3" s="1">
        <v>1583.3725053165763</v>
      </c>
      <c r="S3" s="1">
        <v>186.6066245110469</v>
      </c>
      <c r="T3" s="1">
        <v>0.11061447807412383</v>
      </c>
      <c r="U3" s="1">
        <v>20.334733591595075</v>
      </c>
      <c r="V3" s="1">
        <v>0</v>
      </c>
      <c r="W3" s="1">
        <v>185.26613302482383</v>
      </c>
      <c r="X3" s="1">
        <v>1055265.8904006751</v>
      </c>
      <c r="Y3" s="1">
        <v>625.52809152381451</v>
      </c>
      <c r="Z3" s="1">
        <v>52.541369785146003</v>
      </c>
      <c r="AA3" s="1">
        <v>21531.826229418231</v>
      </c>
      <c r="AB3" s="1">
        <v>58470.32199880862</v>
      </c>
      <c r="AC3" s="1">
        <v>281177.6767393992</v>
      </c>
      <c r="AD3" s="1">
        <v>0</v>
      </c>
    </row>
    <row r="4" spans="1:30" x14ac:dyDescent="0.2">
      <c r="A4" s="1">
        <v>6</v>
      </c>
      <c r="B4" s="1">
        <v>9</v>
      </c>
      <c r="C4" s="1">
        <v>12</v>
      </c>
      <c r="D4" s="1">
        <v>50</v>
      </c>
      <c r="E4" s="1">
        <v>2000</v>
      </c>
      <c r="F4" s="1">
        <v>4.2</v>
      </c>
      <c r="G4" s="1" t="s">
        <v>36</v>
      </c>
      <c r="H4" s="1">
        <v>12091.737999916077</v>
      </c>
      <c r="I4" s="1">
        <v>249614.944194134</v>
      </c>
      <c r="J4" s="1">
        <v>143.70463108470582</v>
      </c>
      <c r="K4" s="1">
        <v>128520.74020954328</v>
      </c>
      <c r="L4" s="1">
        <v>0</v>
      </c>
      <c r="M4" s="1">
        <v>2398.819222104979</v>
      </c>
      <c r="N4" s="1">
        <v>675346.37352772767</v>
      </c>
      <c r="O4" s="1">
        <v>388.80044532396528</v>
      </c>
      <c r="P4" s="1">
        <v>74845.145065650184</v>
      </c>
      <c r="Q4" s="1">
        <v>318.89746158754406</v>
      </c>
      <c r="R4" s="1">
        <v>1535.023182939166</v>
      </c>
      <c r="S4" s="1">
        <v>207.64078476651503</v>
      </c>
      <c r="T4" s="1">
        <v>0.11988497965734124</v>
      </c>
      <c r="U4" s="1">
        <v>24.878638849420582</v>
      </c>
      <c r="V4" s="1">
        <v>0</v>
      </c>
      <c r="W4" s="1">
        <v>207.64078476651503</v>
      </c>
      <c r="X4" s="1">
        <v>1006708.9715912527</v>
      </c>
      <c r="Y4" s="1">
        <v>581.24074572243228</v>
      </c>
      <c r="Z4" s="1">
        <v>0</v>
      </c>
      <c r="AA4" s="1">
        <v>24596.868711930176</v>
      </c>
      <c r="AB4" s="1">
        <v>60938.701939924722</v>
      </c>
      <c r="AC4" s="1">
        <v>290122.2431335068</v>
      </c>
      <c r="AD4" s="1">
        <v>0</v>
      </c>
    </row>
    <row r="5" spans="1:30" x14ac:dyDescent="0.2">
      <c r="A5" s="1">
        <v>6</v>
      </c>
      <c r="B5" s="1">
        <v>9</v>
      </c>
      <c r="C5" s="1">
        <v>12</v>
      </c>
      <c r="D5" s="1">
        <v>50</v>
      </c>
      <c r="E5" s="1">
        <v>2000</v>
      </c>
      <c r="F5" s="1">
        <v>4.3</v>
      </c>
      <c r="G5" s="1" t="s">
        <v>36</v>
      </c>
      <c r="H5" s="1">
        <v>7547.0250000953674</v>
      </c>
      <c r="I5" s="1">
        <v>343162.25319075392</v>
      </c>
      <c r="J5" s="1">
        <v>201.38629882086497</v>
      </c>
      <c r="K5" s="1">
        <v>223173.01985812953</v>
      </c>
      <c r="L5" s="1">
        <v>0</v>
      </c>
      <c r="M5" s="1">
        <v>3413.8504882824091</v>
      </c>
      <c r="N5" s="1">
        <v>416829.4488893589</v>
      </c>
      <c r="O5" s="1">
        <v>244.61822117920124</v>
      </c>
      <c r="P5" s="1">
        <v>29121.284723458255</v>
      </c>
      <c r="Q5" s="1">
        <v>212.99488811094125</v>
      </c>
      <c r="R5" s="1">
        <v>1020.5163783560856</v>
      </c>
      <c r="S5" s="1">
        <v>7.845420417819696</v>
      </c>
      <c r="T5" s="1">
        <v>4.6176694631075311E-3</v>
      </c>
      <c r="U5" s="1">
        <v>3.6206235417335829E-2</v>
      </c>
      <c r="V5" s="1">
        <v>0</v>
      </c>
      <c r="W5" s="1">
        <v>7.845420417819696</v>
      </c>
      <c r="X5" s="1">
        <v>744721.69651832792</v>
      </c>
      <c r="Y5" s="1">
        <v>438.32942702667918</v>
      </c>
      <c r="Z5" s="1">
        <v>458.72758919259013</v>
      </c>
      <c r="AA5" s="1">
        <v>33178.655234702252</v>
      </c>
      <c r="AB5" s="1">
        <v>59374.635810685017</v>
      </c>
      <c r="AC5" s="1">
        <v>286205.99625475769</v>
      </c>
      <c r="AD5" s="1">
        <v>0</v>
      </c>
    </row>
    <row r="6" spans="1:30" x14ac:dyDescent="0.2">
      <c r="A6" s="1">
        <v>6</v>
      </c>
      <c r="B6" s="1">
        <v>9</v>
      </c>
      <c r="C6" s="1">
        <v>12</v>
      </c>
      <c r="D6" s="1">
        <v>50</v>
      </c>
      <c r="E6" s="1">
        <v>2000</v>
      </c>
      <c r="F6" s="1">
        <v>4.4000000000000004</v>
      </c>
      <c r="G6" s="1" t="s">
        <v>36</v>
      </c>
      <c r="H6" s="1">
        <v>3835.1579999923706</v>
      </c>
      <c r="I6" s="1">
        <v>436506.61417679361</v>
      </c>
      <c r="J6" s="1">
        <v>244.54152054722331</v>
      </c>
      <c r="K6" s="1">
        <v>270478.84514140105</v>
      </c>
      <c r="L6" s="1">
        <v>0</v>
      </c>
      <c r="M6" s="1">
        <v>3207.1191122508121</v>
      </c>
      <c r="N6" s="1">
        <v>285443.68874193582</v>
      </c>
      <c r="O6" s="1">
        <v>159.91243066775115</v>
      </c>
      <c r="P6" s="1">
        <v>12762.85954754762</v>
      </c>
      <c r="Q6" s="1">
        <v>141.43776206258076</v>
      </c>
      <c r="R6" s="1">
        <v>800.71991461986818</v>
      </c>
      <c r="S6" s="1">
        <v>279.0257738193659</v>
      </c>
      <c r="T6" s="1">
        <v>0.1569323812257401</v>
      </c>
      <c r="U6" s="1">
        <v>39.080062061159175</v>
      </c>
      <c r="V6" s="1">
        <v>0</v>
      </c>
      <c r="W6" s="1">
        <v>263.20695971857276</v>
      </c>
      <c r="X6" s="1">
        <v>634440.08014986513</v>
      </c>
      <c r="Y6" s="1">
        <v>356.82794159160017</v>
      </c>
      <c r="Z6" s="1">
        <v>3909.8175243858218</v>
      </c>
      <c r="AA6" s="1">
        <v>42072.966447438463</v>
      </c>
      <c r="AB6" s="1">
        <v>61615.853615016604</v>
      </c>
      <c r="AC6" s="1">
        <v>291183.72223552869</v>
      </c>
      <c r="AD6" s="1">
        <v>0</v>
      </c>
    </row>
    <row r="7" spans="1:30" x14ac:dyDescent="0.2">
      <c r="A7" s="1">
        <v>6</v>
      </c>
      <c r="B7" s="1">
        <v>9</v>
      </c>
      <c r="C7" s="1">
        <v>12</v>
      </c>
      <c r="D7" s="1">
        <v>50</v>
      </c>
      <c r="E7" s="1">
        <v>2000</v>
      </c>
      <c r="F7" s="1">
        <v>4.5</v>
      </c>
      <c r="G7" s="1" t="s">
        <v>36</v>
      </c>
      <c r="H7" s="1">
        <v>2997.3420000076294</v>
      </c>
      <c r="I7" s="1">
        <v>565907.70432566258</v>
      </c>
      <c r="J7" s="1">
        <v>315.97303424101761</v>
      </c>
      <c r="K7" s="1">
        <v>373037.2148342799</v>
      </c>
      <c r="L7" s="1">
        <v>0</v>
      </c>
      <c r="M7" s="1">
        <v>3746.4404007130834</v>
      </c>
      <c r="N7" s="1">
        <v>250449.02771682851</v>
      </c>
      <c r="O7" s="1">
        <v>139.83753641363958</v>
      </c>
      <c r="P7" s="1">
        <v>9460.7476574245375</v>
      </c>
      <c r="Q7" s="1">
        <v>122.31762734579343</v>
      </c>
      <c r="R7" s="1">
        <v>700.34843994660514</v>
      </c>
      <c r="S7" s="1">
        <v>15.003465763346412</v>
      </c>
      <c r="T7" s="1">
        <v>8.3724697340102749E-3</v>
      </c>
      <c r="U7" s="1">
        <v>8.1784270975902768E-2</v>
      </c>
      <c r="V7" s="1">
        <v>0</v>
      </c>
      <c r="W7" s="1">
        <v>11.632776163694871</v>
      </c>
      <c r="X7" s="1">
        <v>604918.64328229381</v>
      </c>
      <c r="Y7" s="1">
        <v>337.56620718878003</v>
      </c>
      <c r="Z7" s="1">
        <v>3642.8140783145091</v>
      </c>
      <c r="AA7" s="1">
        <v>54081.615570655282</v>
      </c>
      <c r="AB7" s="1">
        <v>62229.711103388567</v>
      </c>
      <c r="AC7" s="1">
        <v>291920.13040608447</v>
      </c>
      <c r="AD7" s="1">
        <v>0</v>
      </c>
    </row>
    <row r="8" spans="1:30" x14ac:dyDescent="0.2">
      <c r="A8" s="1">
        <v>6</v>
      </c>
      <c r="B8" s="1">
        <v>9</v>
      </c>
      <c r="C8" s="1">
        <v>12</v>
      </c>
      <c r="D8" s="1">
        <v>50</v>
      </c>
      <c r="E8" s="1">
        <v>2000</v>
      </c>
      <c r="F8" s="1">
        <v>4.5999999999999996</v>
      </c>
      <c r="G8" s="1" t="s">
        <v>36</v>
      </c>
      <c r="H8" s="1">
        <v>2281.066999912262</v>
      </c>
      <c r="I8" s="1">
        <v>499099.61670576548</v>
      </c>
      <c r="J8" s="1">
        <v>279.45107318351933</v>
      </c>
      <c r="K8" s="1">
        <v>271768.8386645611</v>
      </c>
      <c r="L8" s="1">
        <v>0</v>
      </c>
      <c r="M8" s="1">
        <v>3421.1790177073553</v>
      </c>
      <c r="N8" s="1">
        <v>196835.11223982708</v>
      </c>
      <c r="O8" s="1">
        <v>110.21002924962323</v>
      </c>
      <c r="P8" s="1">
        <v>9491.852366791707</v>
      </c>
      <c r="Q8" s="1">
        <v>85.8496242611036</v>
      </c>
      <c r="R8" s="1">
        <v>719.91575016244406</v>
      </c>
      <c r="S8" s="1">
        <v>432.01804086656102</v>
      </c>
      <c r="T8" s="1">
        <v>0.24229839644787493</v>
      </c>
      <c r="U8" s="1">
        <v>58.832955867885289</v>
      </c>
      <c r="V8" s="1">
        <v>0</v>
      </c>
      <c r="W8" s="1">
        <v>302.61176916330896</v>
      </c>
      <c r="X8" s="1">
        <v>551010.87964493071</v>
      </c>
      <c r="Y8" s="1">
        <v>309.03582705828978</v>
      </c>
      <c r="Z8" s="1">
        <v>23222.107704207207</v>
      </c>
      <c r="AA8" s="1">
        <v>48413.135718178346</v>
      </c>
      <c r="AB8" s="1">
        <v>62825.289599941978</v>
      </c>
      <c r="AC8" s="1">
        <v>292684.87361220276</v>
      </c>
      <c r="AD8" s="1">
        <v>0</v>
      </c>
    </row>
    <row r="9" spans="1:30" x14ac:dyDescent="0.2">
      <c r="A9" s="1">
        <v>6</v>
      </c>
      <c r="B9" s="1">
        <v>9</v>
      </c>
      <c r="C9" s="1">
        <v>12</v>
      </c>
      <c r="D9" s="1">
        <v>50</v>
      </c>
      <c r="E9" s="1">
        <v>2000</v>
      </c>
      <c r="F9" s="1">
        <v>4.7</v>
      </c>
      <c r="G9" s="1" t="s">
        <v>36</v>
      </c>
      <c r="H9" s="1">
        <v>2955.8580000400543</v>
      </c>
      <c r="I9" s="1">
        <v>467049.78324794478</v>
      </c>
      <c r="J9" s="1">
        <v>259.32803067626031</v>
      </c>
      <c r="K9" s="1">
        <v>231224.28825440345</v>
      </c>
      <c r="L9" s="1">
        <v>0</v>
      </c>
      <c r="M9" s="1">
        <v>3079.5064593698735</v>
      </c>
      <c r="N9" s="1">
        <v>221796.22926608182</v>
      </c>
      <c r="O9" s="1">
        <v>123.15170975351572</v>
      </c>
      <c r="P9" s="1">
        <v>11842.167201900147</v>
      </c>
      <c r="Q9" s="1">
        <v>97.962228677596613</v>
      </c>
      <c r="R9" s="1">
        <v>875.15887420845593</v>
      </c>
      <c r="S9" s="1">
        <v>77.053982392152648</v>
      </c>
      <c r="T9" s="1">
        <v>4.2927009689221529E-2</v>
      </c>
      <c r="U9" s="1">
        <v>3.3058543205801834</v>
      </c>
      <c r="V9" s="1">
        <v>0</v>
      </c>
      <c r="W9" s="1">
        <v>77.053982392152648</v>
      </c>
      <c r="X9" s="1">
        <v>586739.68902642513</v>
      </c>
      <c r="Y9" s="1">
        <v>326.87447856625357</v>
      </c>
      <c r="Z9" s="1">
        <v>11240.238580052055</v>
      </c>
      <c r="AA9" s="1">
        <v>45721.258508466679</v>
      </c>
      <c r="AB9" s="1">
        <v>63977.22114981692</v>
      </c>
      <c r="AC9" s="1">
        <v>301343.10878733621</v>
      </c>
      <c r="AD9" s="1">
        <v>0</v>
      </c>
    </row>
    <row r="10" spans="1:30" x14ac:dyDescent="0.2">
      <c r="A10" s="1">
        <v>6</v>
      </c>
      <c r="B10" s="1">
        <v>9</v>
      </c>
      <c r="C10" s="1">
        <v>12</v>
      </c>
      <c r="D10" s="1">
        <v>50</v>
      </c>
      <c r="E10" s="1">
        <v>2000</v>
      </c>
      <c r="F10" s="1">
        <v>4.8</v>
      </c>
      <c r="G10" s="1" t="s">
        <v>36</v>
      </c>
      <c r="H10" s="1">
        <v>1761.5320000648499</v>
      </c>
      <c r="I10" s="1">
        <v>535475.77507492702</v>
      </c>
      <c r="J10" s="1">
        <v>294.05588966223343</v>
      </c>
      <c r="K10" s="1">
        <v>263711.80372248153</v>
      </c>
      <c r="L10" s="1">
        <v>0</v>
      </c>
      <c r="M10" s="1">
        <v>3207.1191122508121</v>
      </c>
      <c r="N10" s="1">
        <v>165903.09957199119</v>
      </c>
      <c r="O10" s="1">
        <v>91.105491253152763</v>
      </c>
      <c r="P10" s="1">
        <v>5766.1247783759354</v>
      </c>
      <c r="Q10" s="1">
        <v>74.957532490976519</v>
      </c>
      <c r="R10" s="1">
        <v>461.64626279429285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536497.54502479103</v>
      </c>
      <c r="Y10" s="1">
        <v>293.48881018861653</v>
      </c>
      <c r="Z10" s="1">
        <v>17237.329198900748</v>
      </c>
      <c r="AA10" s="1">
        <v>52165.638476857632</v>
      </c>
      <c r="AB10" s="1">
        <v>63933.136743383038</v>
      </c>
      <c r="AC10" s="1">
        <v>304134.67170803173</v>
      </c>
      <c r="AD10" s="1">
        <v>0</v>
      </c>
    </row>
    <row r="11" spans="1:30" x14ac:dyDescent="0.2">
      <c r="A11" s="1">
        <v>6</v>
      </c>
      <c r="B11" s="1">
        <v>9</v>
      </c>
      <c r="C11" s="1">
        <v>12</v>
      </c>
      <c r="D11" s="1">
        <v>50</v>
      </c>
      <c r="E11" s="1">
        <v>2000</v>
      </c>
      <c r="F11" s="1">
        <v>4.9000000000000004</v>
      </c>
      <c r="G11" s="1" t="s">
        <v>36</v>
      </c>
      <c r="H11" s="1">
        <v>1468.8220000267029</v>
      </c>
      <c r="I11" s="1">
        <v>535523.73283692996</v>
      </c>
      <c r="J11" s="1">
        <v>300.85602968366851</v>
      </c>
      <c r="K11" s="1">
        <v>287414.22979401535</v>
      </c>
      <c r="L11" s="1">
        <v>0</v>
      </c>
      <c r="M11" s="1">
        <v>3139.1013833518732</v>
      </c>
      <c r="N11" s="1">
        <v>140923.67087335468</v>
      </c>
      <c r="O11" s="1">
        <v>79.170601614244205</v>
      </c>
      <c r="P11" s="1">
        <v>4960.9892908365637</v>
      </c>
      <c r="Q11" s="1">
        <v>62.953995926674907</v>
      </c>
      <c r="R11" s="1">
        <v>393.01953844101081</v>
      </c>
      <c r="S11" s="1">
        <v>16.258996746597404</v>
      </c>
      <c r="T11" s="1">
        <v>9.1342678351670811E-3</v>
      </c>
      <c r="U11" s="1">
        <v>6.7000917869798726E-2</v>
      </c>
      <c r="V11" s="1">
        <v>0</v>
      </c>
      <c r="W11" s="1">
        <v>8.7211021987550339</v>
      </c>
      <c r="X11" s="1">
        <v>499963.66987573303</v>
      </c>
      <c r="Y11" s="1">
        <v>280.87846622232195</v>
      </c>
      <c r="Z11" s="1">
        <v>33613.189880679871</v>
      </c>
      <c r="AA11" s="1">
        <v>52236.652155983051</v>
      </c>
      <c r="AB11" s="1">
        <v>62810.02526809655</v>
      </c>
      <c r="AC11" s="1">
        <v>298367.9496098666</v>
      </c>
      <c r="AD11" s="1">
        <v>0</v>
      </c>
    </row>
    <row r="12" spans="1:30" x14ac:dyDescent="0.2">
      <c r="A12" s="1">
        <v>6</v>
      </c>
      <c r="B12" s="1">
        <v>9</v>
      </c>
      <c r="C12" s="1">
        <v>12</v>
      </c>
      <c r="D12" s="1">
        <v>50</v>
      </c>
      <c r="E12" s="1">
        <v>2000</v>
      </c>
      <c r="F12" s="1">
        <v>5</v>
      </c>
      <c r="G12" s="1" t="s">
        <v>36</v>
      </c>
      <c r="H12" s="1">
        <v>975.4539999961853</v>
      </c>
      <c r="I12" s="1">
        <v>487245.10406615294</v>
      </c>
      <c r="J12" s="1">
        <v>271.74852429791019</v>
      </c>
      <c r="K12" s="1">
        <v>206817.9974700227</v>
      </c>
      <c r="L12" s="1">
        <v>0</v>
      </c>
      <c r="M12" s="1">
        <v>3780.7603743154918</v>
      </c>
      <c r="N12" s="1">
        <v>108156.81763194477</v>
      </c>
      <c r="O12" s="1">
        <v>60.32170531619898</v>
      </c>
      <c r="P12" s="1">
        <v>3559.4279041352356</v>
      </c>
      <c r="Q12" s="1">
        <v>45.758761617907112</v>
      </c>
      <c r="R12" s="1">
        <v>563.35645495998097</v>
      </c>
      <c r="S12" s="1">
        <v>361.58814412444167</v>
      </c>
      <c r="T12" s="1">
        <v>0.20177909828372861</v>
      </c>
      <c r="U12" s="1">
        <v>29.047024010809416</v>
      </c>
      <c r="V12" s="1">
        <v>0</v>
      </c>
      <c r="W12" s="1">
        <v>183.85849454522668</v>
      </c>
      <c r="X12" s="1">
        <v>464207.38578744518</v>
      </c>
      <c r="Y12" s="1">
        <v>259.04430010460112</v>
      </c>
      <c r="Z12" s="1">
        <v>57480.453592968341</v>
      </c>
      <c r="AA12" s="1">
        <v>48269.209477334458</v>
      </c>
      <c r="AB12" s="1">
        <v>61660.657560972002</v>
      </c>
      <c r="AC12" s="1">
        <v>295188.02369658824</v>
      </c>
      <c r="AD12" s="1">
        <v>0</v>
      </c>
    </row>
    <row r="13" spans="1:30" x14ac:dyDescent="0.2">
      <c r="A13" s="1">
        <v>6</v>
      </c>
      <c r="B13" s="1">
        <v>9</v>
      </c>
      <c r="C13" s="1">
        <v>12</v>
      </c>
      <c r="D13" s="1">
        <v>50</v>
      </c>
      <c r="E13" s="1">
        <v>2000</v>
      </c>
      <c r="F13" s="1">
        <v>5.0999999999999996</v>
      </c>
      <c r="G13" s="1" t="s">
        <v>36</v>
      </c>
      <c r="H13" s="1">
        <v>1372.3960001468658</v>
      </c>
      <c r="I13" s="1">
        <v>512269.62937252101</v>
      </c>
      <c r="J13" s="1">
        <v>283.02189468095082</v>
      </c>
      <c r="K13" s="1">
        <v>241450.43981080901</v>
      </c>
      <c r="L13" s="1">
        <v>0</v>
      </c>
      <c r="M13" s="1">
        <v>3413.8504882824091</v>
      </c>
      <c r="N13" s="1">
        <v>136560.11997067655</v>
      </c>
      <c r="O13" s="1">
        <v>75.447580094296441</v>
      </c>
      <c r="P13" s="1">
        <v>4638.2021770130877</v>
      </c>
      <c r="Q13" s="1">
        <v>62.097094393784573</v>
      </c>
      <c r="R13" s="1">
        <v>403.80764812992811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503453.15117591625</v>
      </c>
      <c r="Y13" s="1">
        <v>277.38465629527064</v>
      </c>
      <c r="Z13" s="1">
        <v>31989.511781804096</v>
      </c>
      <c r="AA13" s="1">
        <v>50392.930674660296</v>
      </c>
      <c r="AB13" s="1">
        <v>62571.087608396869</v>
      </c>
      <c r="AC13" s="1">
        <v>303445.05688308843</v>
      </c>
      <c r="AD13" s="1">
        <v>0</v>
      </c>
    </row>
    <row r="14" spans="1:30" x14ac:dyDescent="0.2">
      <c r="A14" s="1">
        <v>6</v>
      </c>
      <c r="B14" s="1">
        <v>9</v>
      </c>
      <c r="C14" s="1">
        <v>12</v>
      </c>
      <c r="D14" s="1">
        <v>50</v>
      </c>
      <c r="E14" s="1">
        <v>2000</v>
      </c>
      <c r="F14" s="1">
        <v>5.2</v>
      </c>
      <c r="G14" s="1" t="s">
        <v>36</v>
      </c>
      <c r="H14" s="1">
        <v>1338.3880000114441</v>
      </c>
      <c r="I14" s="1">
        <v>561028.23947692139</v>
      </c>
      <c r="J14" s="1">
        <v>310.81896923929162</v>
      </c>
      <c r="K14" s="1">
        <v>268434.58429296373</v>
      </c>
      <c r="L14" s="1">
        <v>0</v>
      </c>
      <c r="M14" s="1">
        <v>3353.1612888084164</v>
      </c>
      <c r="N14" s="1">
        <v>141548.35591074429</v>
      </c>
      <c r="O14" s="1">
        <v>78.4201417788057</v>
      </c>
      <c r="P14" s="1">
        <v>4980.1715567024821</v>
      </c>
      <c r="Q14" s="1">
        <v>62.224965692081241</v>
      </c>
      <c r="R14" s="1">
        <v>416.08201156891187</v>
      </c>
      <c r="S14" s="1">
        <v>284.62397192526805</v>
      </c>
      <c r="T14" s="1">
        <v>0.15655884044294172</v>
      </c>
      <c r="U14" s="1">
        <v>44.535888336363527</v>
      </c>
      <c r="V14" s="1">
        <v>0</v>
      </c>
      <c r="W14" s="1">
        <v>284.62397192526805</v>
      </c>
      <c r="X14" s="1">
        <v>513574.46015988715</v>
      </c>
      <c r="Y14" s="1">
        <v>282.49420250818878</v>
      </c>
      <c r="Z14" s="1">
        <v>40340.143929489102</v>
      </c>
      <c r="AA14" s="1">
        <v>54787.852451798986</v>
      </c>
      <c r="AB14" s="1">
        <v>63360.05537065825</v>
      </c>
      <c r="AC14" s="1">
        <v>307093.83293669729</v>
      </c>
      <c r="AD14" s="1">
        <v>0</v>
      </c>
    </row>
    <row r="15" spans="1:30" x14ac:dyDescent="0.2">
      <c r="A15" s="1">
        <v>6</v>
      </c>
      <c r="B15" s="1">
        <v>9</v>
      </c>
      <c r="C15" s="1">
        <v>12</v>
      </c>
      <c r="D15" s="1">
        <v>50</v>
      </c>
      <c r="E15" s="1">
        <v>2000</v>
      </c>
      <c r="F15" s="1">
        <v>5.3</v>
      </c>
      <c r="G15" s="1" t="s">
        <v>36</v>
      </c>
      <c r="H15" s="1">
        <v>1175.1970000267029</v>
      </c>
      <c r="I15" s="1">
        <v>496722.25528727064</v>
      </c>
      <c r="J15" s="1">
        <v>277.49846664093332</v>
      </c>
      <c r="K15" s="1">
        <v>253314.41048387942</v>
      </c>
      <c r="L15" s="1">
        <v>0</v>
      </c>
      <c r="M15" s="1">
        <v>3227.9819353212565</v>
      </c>
      <c r="N15" s="1">
        <v>124388.57001334619</v>
      </c>
      <c r="O15" s="1">
        <v>69.49082123650625</v>
      </c>
      <c r="P15" s="1">
        <v>4893.0316180918417</v>
      </c>
      <c r="Q15" s="1">
        <v>52.268898684926171</v>
      </c>
      <c r="R15" s="1">
        <v>543.85301336207249</v>
      </c>
      <c r="S15" s="1">
        <v>1.503797008024776</v>
      </c>
      <c r="T15" s="1">
        <v>8.4578009450212376E-4</v>
      </c>
      <c r="U15" s="1">
        <v>1.2711662315909502E-3</v>
      </c>
      <c r="V15" s="1">
        <v>0</v>
      </c>
      <c r="W15" s="1">
        <v>1.503797008024776</v>
      </c>
      <c r="X15" s="1">
        <v>483149.25786078285</v>
      </c>
      <c r="Y15" s="1">
        <v>271.73749036039533</v>
      </c>
      <c r="Z15" s="1">
        <v>57501.581834621611</v>
      </c>
      <c r="AA15" s="1">
        <v>48576.048848796083</v>
      </c>
      <c r="AB15" s="1">
        <v>62409.283776178199</v>
      </c>
      <c r="AC15" s="1">
        <v>300226.88516882685</v>
      </c>
      <c r="AD15" s="1">
        <v>0</v>
      </c>
    </row>
    <row r="16" spans="1:30" x14ac:dyDescent="0.2">
      <c r="A16" s="1">
        <v>6</v>
      </c>
      <c r="B16" s="1">
        <v>9</v>
      </c>
      <c r="C16" s="1">
        <v>12</v>
      </c>
      <c r="D16" s="1">
        <v>50</v>
      </c>
      <c r="E16" s="1">
        <v>2000</v>
      </c>
      <c r="F16" s="1">
        <v>5.4</v>
      </c>
      <c r="G16" s="1" t="s">
        <v>36</v>
      </c>
      <c r="H16" s="1">
        <v>870.83999991416931</v>
      </c>
      <c r="I16" s="1">
        <v>421554.97851232614</v>
      </c>
      <c r="J16" s="1">
        <v>234.71880763492547</v>
      </c>
      <c r="K16" s="1">
        <v>170407.54822011504</v>
      </c>
      <c r="L16" s="1">
        <v>0</v>
      </c>
      <c r="M16" s="1">
        <v>3139.1013833518732</v>
      </c>
      <c r="N16" s="1">
        <v>97461.768253636823</v>
      </c>
      <c r="O16" s="1">
        <v>54.266017958595114</v>
      </c>
      <c r="P16" s="1">
        <v>3613.5884290156882</v>
      </c>
      <c r="Q16" s="1">
        <v>37.56230400649838</v>
      </c>
      <c r="R16" s="1">
        <v>333.6869030855969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451755.14384907042</v>
      </c>
      <c r="Y16" s="1">
        <v>252.65947642565459</v>
      </c>
      <c r="Z16" s="1">
        <v>91409.104502088798</v>
      </c>
      <c r="AA16" s="1">
        <v>42038.549468614612</v>
      </c>
      <c r="AB16" s="1">
        <v>61931.846267457106</v>
      </c>
      <c r="AC16" s="1">
        <v>292709.02891299163</v>
      </c>
      <c r="AD16" s="1">
        <v>0</v>
      </c>
    </row>
    <row r="17" spans="1:30" x14ac:dyDescent="0.2">
      <c r="A17" s="1">
        <v>6</v>
      </c>
      <c r="B17" s="1">
        <v>9</v>
      </c>
      <c r="C17" s="1">
        <v>12</v>
      </c>
      <c r="D17" s="1">
        <v>50</v>
      </c>
      <c r="E17" s="1">
        <v>2000</v>
      </c>
      <c r="F17" s="1">
        <v>5.5</v>
      </c>
      <c r="G17" s="1" t="s">
        <v>36</v>
      </c>
      <c r="H17" s="1">
        <v>826.81699991226196</v>
      </c>
      <c r="I17" s="1">
        <v>523095.47842599283</v>
      </c>
      <c r="J17" s="1">
        <v>292.39546027165613</v>
      </c>
      <c r="K17" s="1">
        <v>245889.55524162398</v>
      </c>
      <c r="L17" s="1">
        <v>0</v>
      </c>
      <c r="M17" s="1">
        <v>3780.7603743154918</v>
      </c>
      <c r="N17" s="1">
        <v>104633.13306542384</v>
      </c>
      <c r="O17" s="1">
        <v>58.48693854970589</v>
      </c>
      <c r="P17" s="1">
        <v>4052.9720666595435</v>
      </c>
      <c r="Q17" s="1">
        <v>37.916666666666515</v>
      </c>
      <c r="R17" s="1">
        <v>428.53202072486965</v>
      </c>
      <c r="S17" s="1">
        <v>7.484372181076651</v>
      </c>
      <c r="T17" s="1">
        <v>4.185890481586494E-3</v>
      </c>
      <c r="U17" s="1">
        <v>3.1311240594295665E-2</v>
      </c>
      <c r="V17" s="1">
        <v>0</v>
      </c>
      <c r="W17" s="1">
        <v>7.484372181076651</v>
      </c>
      <c r="X17" s="1">
        <v>455458.5946699066</v>
      </c>
      <c r="Y17" s="1">
        <v>254.73075764536162</v>
      </c>
      <c r="Z17" s="1">
        <v>99027.302797729615</v>
      </c>
      <c r="AA17" s="1">
        <v>51553.868652694684</v>
      </c>
      <c r="AB17" s="1">
        <v>62249.904300045149</v>
      </c>
      <c r="AC17" s="1">
        <v>290272.0886619513</v>
      </c>
      <c r="AD17" s="1">
        <v>0</v>
      </c>
    </row>
    <row r="18" spans="1:30" x14ac:dyDescent="0.2">
      <c r="A18" s="1">
        <v>6</v>
      </c>
      <c r="B18" s="1">
        <v>9</v>
      </c>
      <c r="C18" s="1">
        <v>12</v>
      </c>
      <c r="D18" s="1">
        <v>50</v>
      </c>
      <c r="E18" s="1">
        <v>2000</v>
      </c>
      <c r="F18" s="1">
        <v>5.6</v>
      </c>
      <c r="G18" s="1" t="s">
        <v>36</v>
      </c>
      <c r="H18" s="1">
        <v>732.41000008583069</v>
      </c>
      <c r="I18" s="1">
        <v>434478.46311937115</v>
      </c>
      <c r="J18" s="1">
        <v>242.45449950857764</v>
      </c>
      <c r="K18" s="1">
        <v>189760.6610994873</v>
      </c>
      <c r="L18" s="1">
        <v>0</v>
      </c>
      <c r="M18" s="1">
        <v>3257.9417574637278</v>
      </c>
      <c r="N18" s="1">
        <v>89568.366710312694</v>
      </c>
      <c r="O18" s="1">
        <v>49.982347494594137</v>
      </c>
      <c r="P18" s="1">
        <v>3356.3580408675521</v>
      </c>
      <c r="Q18" s="1">
        <v>35.834854674743383</v>
      </c>
      <c r="R18" s="1">
        <v>362.06065356198087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445249.33447754924</v>
      </c>
      <c r="Y18" s="1">
        <v>248.88168500701468</v>
      </c>
      <c r="Z18" s="1">
        <v>121598.65918001992</v>
      </c>
      <c r="AA18" s="1">
        <v>43358.672910679161</v>
      </c>
      <c r="AB18" s="1">
        <v>62899.851799121338</v>
      </c>
      <c r="AC18" s="1">
        <v>293340.47203572432</v>
      </c>
      <c r="AD18" s="1">
        <v>0</v>
      </c>
    </row>
    <row r="19" spans="1:30" x14ac:dyDescent="0.2">
      <c r="A19" s="1">
        <v>6</v>
      </c>
      <c r="B19" s="1">
        <v>9</v>
      </c>
      <c r="C19" s="1">
        <v>12</v>
      </c>
      <c r="D19" s="1">
        <v>50</v>
      </c>
      <c r="E19" s="1">
        <v>2000</v>
      </c>
      <c r="F19" s="1">
        <v>5.7</v>
      </c>
      <c r="G19" s="1" t="s">
        <v>36</v>
      </c>
      <c r="H19" s="1">
        <v>795.6159999370575</v>
      </c>
      <c r="I19" s="1">
        <v>427094.60194031941</v>
      </c>
      <c r="J19" s="1">
        <v>237.40667145098354</v>
      </c>
      <c r="K19" s="1">
        <v>166955.82030866767</v>
      </c>
      <c r="L19" s="1">
        <v>0</v>
      </c>
      <c r="M19" s="1">
        <v>3227.9819353212565</v>
      </c>
      <c r="N19" s="1">
        <v>92578.028736684515</v>
      </c>
      <c r="O19" s="1">
        <v>51.460827535677886</v>
      </c>
      <c r="P19" s="1">
        <v>3216.5820643365046</v>
      </c>
      <c r="Q19" s="1">
        <v>36.877932553182745</v>
      </c>
      <c r="R19" s="1">
        <v>379.10656457602818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460211.3277010126</v>
      </c>
      <c r="Y19" s="1">
        <v>255.6729598338959</v>
      </c>
      <c r="Z19" s="1">
        <v>104527.98190705746</v>
      </c>
      <c r="AA19" s="1">
        <v>42939.711822646597</v>
      </c>
      <c r="AB19" s="1">
        <v>63765.837757563728</v>
      </c>
      <c r="AC19" s="1">
        <v>302806.96441954124</v>
      </c>
      <c r="AD19" s="1">
        <v>0</v>
      </c>
    </row>
    <row r="20" spans="1:30" x14ac:dyDescent="0.2">
      <c r="A20" s="1">
        <v>6</v>
      </c>
      <c r="B20" s="1">
        <v>9</v>
      </c>
      <c r="C20" s="1">
        <v>12</v>
      </c>
      <c r="D20" s="1">
        <v>50</v>
      </c>
      <c r="E20" s="1">
        <v>2000</v>
      </c>
      <c r="F20" s="1">
        <v>5.8</v>
      </c>
      <c r="G20" s="1" t="s">
        <v>36</v>
      </c>
      <c r="H20" s="1">
        <v>690.79499983787537</v>
      </c>
      <c r="I20" s="1">
        <v>455405.37106044404</v>
      </c>
      <c r="J20" s="1">
        <v>250.91205017104355</v>
      </c>
      <c r="K20" s="1">
        <v>169206.03521566789</v>
      </c>
      <c r="L20" s="1">
        <v>0</v>
      </c>
      <c r="M20" s="1">
        <v>2853.4005787131168</v>
      </c>
      <c r="N20" s="1">
        <v>88861.24492352434</v>
      </c>
      <c r="O20" s="1">
        <v>48.959363594228286</v>
      </c>
      <c r="P20" s="1">
        <v>2881.3151076481586</v>
      </c>
      <c r="Q20" s="1">
        <v>36.699950317124603</v>
      </c>
      <c r="R20" s="1">
        <v>412.23083227463508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458501.42661609594</v>
      </c>
      <c r="Y20" s="1">
        <v>251.23365841977861</v>
      </c>
      <c r="Z20" s="1">
        <v>114904.29347896627</v>
      </c>
      <c r="AA20" s="1">
        <v>45427.620872277897</v>
      </c>
      <c r="AB20" s="1">
        <v>63609.738491952303</v>
      </c>
      <c r="AC20" s="1">
        <v>303905.86775116489</v>
      </c>
      <c r="AD20" s="1">
        <v>0</v>
      </c>
    </row>
    <row r="21" spans="1:30" x14ac:dyDescent="0.2">
      <c r="A21" s="1">
        <v>6</v>
      </c>
      <c r="B21" s="1">
        <v>9</v>
      </c>
      <c r="C21" s="1">
        <v>12</v>
      </c>
      <c r="D21" s="1">
        <v>50</v>
      </c>
      <c r="E21" s="1">
        <v>2000</v>
      </c>
      <c r="F21" s="1">
        <v>5.9</v>
      </c>
      <c r="G21" s="1" t="s">
        <v>36</v>
      </c>
      <c r="H21" s="1">
        <v>678.60800004005432</v>
      </c>
      <c r="I21" s="1">
        <v>476719.17836912355</v>
      </c>
      <c r="J21" s="1">
        <v>265.87795781880845</v>
      </c>
      <c r="K21" s="1">
        <v>200661.36379039433</v>
      </c>
      <c r="L21" s="1">
        <v>0</v>
      </c>
      <c r="M21" s="1">
        <v>3421.1790177073553</v>
      </c>
      <c r="N21" s="1">
        <v>90625.366931482946</v>
      </c>
      <c r="O21" s="1">
        <v>50.543986018674261</v>
      </c>
      <c r="P21" s="1">
        <v>3566.3565946600975</v>
      </c>
      <c r="Q21" s="1">
        <v>35.792839872759487</v>
      </c>
      <c r="R21" s="1">
        <v>402.84248478954396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450876.23065754835</v>
      </c>
      <c r="Y21" s="1">
        <v>252.5917258585705</v>
      </c>
      <c r="Z21" s="1">
        <v>128502.32414834727</v>
      </c>
      <c r="AA21" s="1">
        <v>47331.34449637439</v>
      </c>
      <c r="AB21" s="1">
        <v>63008.384006453707</v>
      </c>
      <c r="AC21" s="1">
        <v>299706.45221915189</v>
      </c>
      <c r="AD21" s="1">
        <v>0</v>
      </c>
    </row>
    <row r="22" spans="1:30" x14ac:dyDescent="0.2">
      <c r="A22" s="1">
        <v>6</v>
      </c>
      <c r="B22" s="1">
        <v>9</v>
      </c>
      <c r="C22" s="1">
        <v>12</v>
      </c>
      <c r="D22" s="1">
        <v>50</v>
      </c>
      <c r="E22" s="1">
        <v>2000</v>
      </c>
      <c r="F22" s="1">
        <v>6</v>
      </c>
      <c r="G22" s="1" t="s">
        <v>36</v>
      </c>
      <c r="H22" s="1">
        <v>565.73699998855591</v>
      </c>
      <c r="I22" s="1">
        <v>424994.97082620353</v>
      </c>
      <c r="J22" s="1">
        <v>237.29479108107401</v>
      </c>
      <c r="K22" s="1">
        <v>149116.20435771992</v>
      </c>
      <c r="L22" s="1">
        <v>0</v>
      </c>
      <c r="M22" s="1">
        <v>2463.4964349758147</v>
      </c>
      <c r="N22" s="1">
        <v>78493.052964359449</v>
      </c>
      <c r="O22" s="1">
        <v>43.826383564689813</v>
      </c>
      <c r="P22" s="1">
        <v>2353.8962796449841</v>
      </c>
      <c r="Q22" s="1">
        <v>34.529057586858471</v>
      </c>
      <c r="R22" s="1">
        <v>302.51325479810248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434779.53658103163</v>
      </c>
      <c r="Y22" s="1">
        <v>242.62250925280782</v>
      </c>
      <c r="Z22" s="1">
        <v>156256.49286458406</v>
      </c>
      <c r="AA22" s="1">
        <v>42731.573213433963</v>
      </c>
      <c r="AB22" s="1">
        <v>61601.666049171603</v>
      </c>
      <c r="AC22" s="1">
        <v>295166.84007106832</v>
      </c>
      <c r="AD22" s="1">
        <v>0</v>
      </c>
    </row>
    <row r="23" spans="1:30" x14ac:dyDescent="0.2">
      <c r="A23" s="1">
        <v>6</v>
      </c>
      <c r="B23" s="1">
        <v>9</v>
      </c>
      <c r="C23" s="1">
        <v>12</v>
      </c>
      <c r="D23" s="1">
        <v>50</v>
      </c>
      <c r="E23" s="1">
        <v>2000</v>
      </c>
      <c r="F23" s="1">
        <v>6.1</v>
      </c>
      <c r="G23" s="1" t="s">
        <v>36</v>
      </c>
      <c r="H23" s="1">
        <v>610.4760000705719</v>
      </c>
      <c r="I23" s="1">
        <v>444926.19165360898</v>
      </c>
      <c r="J23" s="1">
        <v>246.0874953836333</v>
      </c>
      <c r="K23" s="1">
        <v>167586.69474855941</v>
      </c>
      <c r="L23" s="1">
        <v>0</v>
      </c>
      <c r="M23" s="1">
        <v>3088.589105276681</v>
      </c>
      <c r="N23" s="1">
        <v>81718.149062073295</v>
      </c>
      <c r="O23" s="1">
        <v>45.198091295394519</v>
      </c>
      <c r="P23" s="1">
        <v>2669.1870429524952</v>
      </c>
      <c r="Q23" s="1">
        <v>35.097409699140371</v>
      </c>
      <c r="R23" s="1">
        <v>325.78510514442519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448540.04193175567</v>
      </c>
      <c r="Y23" s="1">
        <v>247.26573425124349</v>
      </c>
      <c r="Z23" s="1">
        <v>124212.93675186847</v>
      </c>
      <c r="AA23" s="1">
        <v>44587.85146080493</v>
      </c>
      <c r="AB23" s="1">
        <v>62535.623312811855</v>
      </c>
      <c r="AC23" s="1">
        <v>303561.83085847722</v>
      </c>
      <c r="AD23" s="1">
        <v>0</v>
      </c>
    </row>
    <row r="24" spans="1:30" x14ac:dyDescent="0.2">
      <c r="A24" s="1">
        <v>6</v>
      </c>
      <c r="B24" s="1">
        <v>9</v>
      </c>
      <c r="C24" s="1">
        <v>12</v>
      </c>
      <c r="D24" s="1">
        <v>50</v>
      </c>
      <c r="E24" s="1">
        <v>2000</v>
      </c>
      <c r="F24" s="1">
        <v>6.2</v>
      </c>
      <c r="G24" s="1" t="s">
        <v>36</v>
      </c>
      <c r="H24" s="1">
        <v>636.02899980545044</v>
      </c>
      <c r="I24" s="1">
        <v>477424.36661771656</v>
      </c>
      <c r="J24" s="1">
        <v>266.27125857095177</v>
      </c>
      <c r="K24" s="1">
        <v>215790.41278794396</v>
      </c>
      <c r="L24" s="1">
        <v>0</v>
      </c>
      <c r="M24" s="1">
        <v>3109.4519283471254</v>
      </c>
      <c r="N24" s="1">
        <v>87363.978056241787</v>
      </c>
      <c r="O24" s="1">
        <v>48.725029590765082</v>
      </c>
      <c r="P24" s="1">
        <v>3328.7809585186919</v>
      </c>
      <c r="Q24" s="1">
        <v>35.097409699140371</v>
      </c>
      <c r="R24" s="1">
        <v>362.87986403413561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456191.13316592813</v>
      </c>
      <c r="Y24" s="1">
        <v>253.01782205542327</v>
      </c>
      <c r="Z24" s="1">
        <v>133275.9658918214</v>
      </c>
      <c r="AA24" s="1">
        <v>47212.380237704354</v>
      </c>
      <c r="AB24" s="1">
        <v>63133.146832771541</v>
      </c>
      <c r="AC24" s="1">
        <v>304666.88621865044</v>
      </c>
      <c r="AD24" s="1">
        <v>0</v>
      </c>
    </row>
    <row r="25" spans="1:30" x14ac:dyDescent="0.2">
      <c r="A25" s="1">
        <v>6</v>
      </c>
      <c r="B25" s="1">
        <v>9</v>
      </c>
      <c r="C25" s="1">
        <v>12</v>
      </c>
      <c r="D25" s="1">
        <v>50</v>
      </c>
      <c r="E25" s="1">
        <v>2000</v>
      </c>
      <c r="F25" s="1">
        <v>6.3</v>
      </c>
      <c r="G25" s="1" t="s">
        <v>36</v>
      </c>
      <c r="H25" s="1">
        <v>540.10399985313416</v>
      </c>
      <c r="I25" s="1">
        <v>429290.0463185464</v>
      </c>
      <c r="J25" s="1">
        <v>238.62704075516754</v>
      </c>
      <c r="K25" s="1">
        <v>177153.31351770574</v>
      </c>
      <c r="L25" s="1">
        <v>0</v>
      </c>
      <c r="M25" s="1">
        <v>2779.8303938814588</v>
      </c>
      <c r="N25" s="1">
        <v>77451.231209087375</v>
      </c>
      <c r="O25" s="1">
        <v>43.052379771588313</v>
      </c>
      <c r="P25" s="1">
        <v>2846.8779304625245</v>
      </c>
      <c r="Q25" s="1">
        <v>33.318098162532351</v>
      </c>
      <c r="R25" s="1">
        <v>368.912073155896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439937.96924519574</v>
      </c>
      <c r="Y25" s="1">
        <v>246.18800741197299</v>
      </c>
      <c r="Z25" s="1">
        <v>150718.65994395659</v>
      </c>
      <c r="AA25" s="1">
        <v>43093.306640055671</v>
      </c>
      <c r="AB25" s="1">
        <v>62953.58329785282</v>
      </c>
      <c r="AC25" s="1">
        <v>301567.87730468699</v>
      </c>
      <c r="AD25" s="1">
        <v>0</v>
      </c>
    </row>
    <row r="26" spans="1:30" x14ac:dyDescent="0.2">
      <c r="A26" s="1">
        <v>6</v>
      </c>
      <c r="B26" s="1">
        <v>9</v>
      </c>
      <c r="C26" s="1">
        <v>12</v>
      </c>
      <c r="D26" s="1">
        <v>50</v>
      </c>
      <c r="E26" s="1">
        <v>2000</v>
      </c>
      <c r="F26" s="1">
        <v>6.4</v>
      </c>
      <c r="G26" s="1" t="s">
        <v>36</v>
      </c>
      <c r="H26" s="1">
        <v>492.04099988937378</v>
      </c>
      <c r="I26" s="1">
        <v>375179.43497723847</v>
      </c>
      <c r="J26" s="1">
        <v>208.43301943179915</v>
      </c>
      <c r="K26" s="1">
        <v>134381.71500965345</v>
      </c>
      <c r="L26" s="1">
        <v>0</v>
      </c>
      <c r="M26" s="1">
        <v>3088.589105276681</v>
      </c>
      <c r="N26" s="1">
        <v>68607.111754291793</v>
      </c>
      <c r="O26" s="1">
        <v>38.115062085717661</v>
      </c>
      <c r="P26" s="1">
        <v>2426.7919511092155</v>
      </c>
      <c r="Q26" s="1">
        <v>26.099035822827773</v>
      </c>
      <c r="R26" s="1">
        <v>400.6465047280717</v>
      </c>
      <c r="S26" s="1">
        <v>2.071728372360667</v>
      </c>
      <c r="T26" s="1">
        <v>1.1541662241563604E-3</v>
      </c>
      <c r="U26" s="1">
        <v>2.3897868133321296E-3</v>
      </c>
      <c r="V26" s="1">
        <v>0</v>
      </c>
      <c r="W26" s="1">
        <v>2.071728372360667</v>
      </c>
      <c r="X26" s="1">
        <v>423857.73639993276</v>
      </c>
      <c r="Y26" s="1">
        <v>236.13244367684277</v>
      </c>
      <c r="Z26" s="1">
        <v>185660.54726994128</v>
      </c>
      <c r="AA26" s="1">
        <v>37966.502779943316</v>
      </c>
      <c r="AB26" s="1">
        <v>61991.231768946003</v>
      </c>
      <c r="AC26" s="1">
        <v>293376.47852136422</v>
      </c>
      <c r="AD26" s="1">
        <v>0</v>
      </c>
    </row>
    <row r="27" spans="1:30" x14ac:dyDescent="0.2">
      <c r="A27" s="1">
        <v>6</v>
      </c>
      <c r="B27" s="1">
        <v>9</v>
      </c>
      <c r="C27" s="1">
        <v>12</v>
      </c>
      <c r="D27" s="1">
        <v>50</v>
      </c>
      <c r="E27" s="1">
        <v>2000</v>
      </c>
      <c r="F27" s="1">
        <v>6.5</v>
      </c>
      <c r="G27" s="1" t="s">
        <v>36</v>
      </c>
      <c r="H27" s="1">
        <v>520.55800008773804</v>
      </c>
      <c r="I27" s="1">
        <v>472587.56819498789</v>
      </c>
      <c r="J27" s="1">
        <v>262.98696059821253</v>
      </c>
      <c r="K27" s="1">
        <v>194059.06473295594</v>
      </c>
      <c r="L27" s="1">
        <v>0</v>
      </c>
      <c r="M27" s="1">
        <v>3112.4203063121331</v>
      </c>
      <c r="N27" s="1">
        <v>81354.830163805716</v>
      </c>
      <c r="O27" s="1">
        <v>45.27258217240162</v>
      </c>
      <c r="P27" s="1">
        <v>3095.8921831697367</v>
      </c>
      <c r="Q27" s="1">
        <v>35.097409699140371</v>
      </c>
      <c r="R27" s="1">
        <v>379.24673594578599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432765.20438303123</v>
      </c>
      <c r="Y27" s="1">
        <v>241.76827060504539</v>
      </c>
      <c r="Z27" s="1">
        <v>194756.02001515747</v>
      </c>
      <c r="AA27" s="1">
        <v>47061.360387288056</v>
      </c>
      <c r="AB27" s="1">
        <v>62342.585584050619</v>
      </c>
      <c r="AC27" s="1">
        <v>290132.33431215666</v>
      </c>
      <c r="AD27" s="1">
        <v>0</v>
      </c>
    </row>
    <row r="28" spans="1:30" x14ac:dyDescent="0.2">
      <c r="A28" s="1">
        <v>6</v>
      </c>
      <c r="B28" s="1">
        <v>9</v>
      </c>
      <c r="C28" s="1">
        <v>12</v>
      </c>
      <c r="D28" s="1">
        <v>50</v>
      </c>
      <c r="E28" s="1">
        <v>2000</v>
      </c>
      <c r="F28" s="1">
        <v>6.6</v>
      </c>
      <c r="G28" s="1" t="s">
        <v>36</v>
      </c>
      <c r="H28" s="1">
        <v>526.37599992752075</v>
      </c>
      <c r="I28" s="1">
        <v>383985.21152449958</v>
      </c>
      <c r="J28" s="1">
        <v>214.15795400139407</v>
      </c>
      <c r="K28" s="1">
        <v>155703.78800865164</v>
      </c>
      <c r="L28" s="1">
        <v>0</v>
      </c>
      <c r="M28" s="1">
        <v>3139.1013833518732</v>
      </c>
      <c r="N28" s="1">
        <v>73476.025718458695</v>
      </c>
      <c r="O28" s="1">
        <v>40.979378537902228</v>
      </c>
      <c r="P28" s="1">
        <v>2812.1552005049252</v>
      </c>
      <c r="Q28" s="1">
        <v>32.041858921515086</v>
      </c>
      <c r="R28" s="1">
        <v>310.73812920592172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428363.81113713043</v>
      </c>
      <c r="Y28" s="1">
        <v>239.71114221439868</v>
      </c>
      <c r="Z28" s="1">
        <v>219713.95863845528</v>
      </c>
      <c r="AA28" s="1">
        <v>38624.145683356837</v>
      </c>
      <c r="AB28" s="1">
        <v>63056.044456230054</v>
      </c>
      <c r="AC28" s="1">
        <v>292566.53362922458</v>
      </c>
      <c r="AD28" s="1">
        <v>0</v>
      </c>
    </row>
    <row r="29" spans="1:30" x14ac:dyDescent="0.2">
      <c r="A29" s="1">
        <v>6</v>
      </c>
      <c r="B29" s="1">
        <v>9</v>
      </c>
      <c r="C29" s="1">
        <v>12</v>
      </c>
      <c r="D29" s="1">
        <v>50</v>
      </c>
      <c r="E29" s="1">
        <v>2000</v>
      </c>
      <c r="F29" s="1">
        <v>6.7</v>
      </c>
      <c r="G29" s="1" t="s">
        <v>36</v>
      </c>
      <c r="H29" s="1">
        <v>453.97699999809265</v>
      </c>
      <c r="I29" s="1">
        <v>380446.52418238163</v>
      </c>
      <c r="J29" s="1">
        <v>211.71203349047391</v>
      </c>
      <c r="K29" s="1">
        <v>135018.54112176123</v>
      </c>
      <c r="L29" s="1">
        <v>0</v>
      </c>
      <c r="M29" s="1">
        <v>3227.9819353212565</v>
      </c>
      <c r="N29" s="1">
        <v>65941.061269467595</v>
      </c>
      <c r="O29" s="1">
        <v>36.695081396476127</v>
      </c>
      <c r="P29" s="1">
        <v>2197.0413858948646</v>
      </c>
      <c r="Q29" s="1">
        <v>26.977886061637037</v>
      </c>
      <c r="R29" s="1">
        <v>324.43374526708249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433100.4937427977</v>
      </c>
      <c r="Y29" s="1">
        <v>241.01307386911392</v>
      </c>
      <c r="Z29" s="1">
        <v>196772.92798406933</v>
      </c>
      <c r="AA29" s="1">
        <v>38608.634781158406</v>
      </c>
      <c r="AB29" s="1">
        <v>63769.360786826466</v>
      </c>
      <c r="AC29" s="1">
        <v>302333.00719312544</v>
      </c>
      <c r="AD29" s="1">
        <v>0</v>
      </c>
    </row>
    <row r="30" spans="1:30" x14ac:dyDescent="0.2">
      <c r="A30" s="1">
        <v>6</v>
      </c>
      <c r="B30" s="1">
        <v>9</v>
      </c>
      <c r="C30" s="1">
        <v>12</v>
      </c>
      <c r="D30" s="1">
        <v>50</v>
      </c>
      <c r="E30" s="1">
        <v>2000</v>
      </c>
      <c r="F30" s="1">
        <v>6.8</v>
      </c>
      <c r="G30" s="1" t="s">
        <v>36</v>
      </c>
      <c r="H30" s="1">
        <v>406.86500000953674</v>
      </c>
      <c r="I30" s="1">
        <v>406665.54388327012</v>
      </c>
      <c r="J30" s="1">
        <v>225.05010729566692</v>
      </c>
      <c r="K30" s="1">
        <v>137238.10733421077</v>
      </c>
      <c r="L30" s="1">
        <v>0</v>
      </c>
      <c r="M30" s="1">
        <v>2463.4964349758147</v>
      </c>
      <c r="N30" s="1">
        <v>66128.268434812024</v>
      </c>
      <c r="O30" s="1">
        <v>36.595610644610971</v>
      </c>
      <c r="P30" s="1">
        <v>2074.2910662389995</v>
      </c>
      <c r="Q30" s="1">
        <v>29.169999181771345</v>
      </c>
      <c r="R30" s="1">
        <v>303.46851598057583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434282.13318936934</v>
      </c>
      <c r="Y30" s="1">
        <v>238.74773677260546</v>
      </c>
      <c r="Z30" s="1">
        <v>211551.57027123868</v>
      </c>
      <c r="AA30" s="1">
        <v>41039.116215976224</v>
      </c>
      <c r="AB30" s="1">
        <v>63395.751519705263</v>
      </c>
      <c r="AC30" s="1">
        <v>302552.56661514309</v>
      </c>
      <c r="AD30" s="1">
        <v>0</v>
      </c>
    </row>
    <row r="31" spans="1:30" x14ac:dyDescent="0.2">
      <c r="A31" s="1">
        <v>6</v>
      </c>
      <c r="B31" s="1">
        <v>9</v>
      </c>
      <c r="C31" s="1">
        <v>12</v>
      </c>
      <c r="D31" s="1">
        <v>50</v>
      </c>
      <c r="E31" s="1">
        <v>2000</v>
      </c>
      <c r="F31" s="1">
        <v>6.9</v>
      </c>
      <c r="G31" s="1" t="s">
        <v>36</v>
      </c>
      <c r="H31" s="1">
        <v>458.48399996757507</v>
      </c>
      <c r="I31" s="1">
        <v>417466.55953541829</v>
      </c>
      <c r="J31" s="1">
        <v>232.57189946262858</v>
      </c>
      <c r="K31" s="1">
        <v>166996.99563363273</v>
      </c>
      <c r="L31" s="1">
        <v>0</v>
      </c>
      <c r="M31" s="1">
        <v>3020.5713763777421</v>
      </c>
      <c r="N31" s="1">
        <v>72096.809710526228</v>
      </c>
      <c r="O31" s="1">
        <v>40.165353599178957</v>
      </c>
      <c r="P31" s="1">
        <v>2736.9436347347291</v>
      </c>
      <c r="Q31" s="1">
        <v>29.654384054505499</v>
      </c>
      <c r="R31" s="1">
        <v>379.84027577614415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433843.31360612978</v>
      </c>
      <c r="Y31" s="1">
        <v>241.96503826331835</v>
      </c>
      <c r="Z31" s="1">
        <v>221201.64383716654</v>
      </c>
      <c r="AA31" s="1">
        <v>41872.384078886404</v>
      </c>
      <c r="AB31" s="1">
        <v>63203.102634511488</v>
      </c>
      <c r="AC31" s="1">
        <v>300383.85442612751</v>
      </c>
      <c r="AD31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B.T.Max</vt:lpstr>
      <vt:lpstr>B.T.Avg</vt:lpstr>
      <vt:lpstr>C.W.T_Max</vt:lpstr>
      <vt:lpstr>C.W.T_Med</vt:lpstr>
      <vt:lpstr>C.W.T_Avg</vt:lpstr>
      <vt:lpstr>E.T.MAX</vt:lpstr>
      <vt:lpstr>E.T.Avg</vt:lpstr>
      <vt:lpstr>E.T.T</vt:lpstr>
      <vt:lpstr>NNBA-IT</vt:lpstr>
      <vt:lpstr>NNBA-IATP</vt:lpstr>
      <vt:lpstr>NNBA-IAT</vt:lpstr>
      <vt:lpstr>NNBA-IAP</vt:lpstr>
      <vt:lpstr>NNBA-IA</vt:lpstr>
      <vt:lpstr>NNBA-I</vt:lpstr>
      <vt:lpstr>FCFS</vt:lpstr>
      <vt:lpstr>FOFS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JerryHan88</dc:creator>
  <cp:lastModifiedBy>JerryHan88</cp:lastModifiedBy>
  <dcterms:created xsi:type="dcterms:W3CDTF">2014-02-28T02:00:22Z</dcterms:created>
  <dcterms:modified xsi:type="dcterms:W3CDTF">2014-02-28T03:46:13Z</dcterms:modified>
</cp:coreProperties>
</file>