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36" windowWidth="9420" windowHeight="10920" tabRatio="596" activeTab="2"/>
  </bookViews>
  <sheets>
    <sheet name="Crecimiento" sheetId="1" r:id="rId1"/>
    <sheet name="CPI" sheetId="4" r:id="rId2"/>
    <sheet name="RS" sheetId="2" r:id="rId3"/>
    <sheet name="PMI" sheetId="3" r:id="rId4"/>
    <sheet name="Empleo" sheetId="5" r:id="rId5"/>
    <sheet name="TD TGP" sheetId="6" r:id="rId6"/>
    <sheet name="BoE" sheetId="7" r:id="rId7"/>
    <sheet name="Proyecciones" sheetId="9" r:id="rId8"/>
    <sheet name="RF" sheetId="8" r:id="rId9"/>
    <sheet name="Líderes" sheetId="10" r:id="rId10"/>
    <sheet name="IP" sheetId="12" r:id="rId11"/>
    <sheet name="Hoja1" sheetId="13" r:id="rId12"/>
    <sheet name="BusCond" sheetId="14" r:id="rId13"/>
  </sheets>
  <calcPr calcId="145621"/>
</workbook>
</file>

<file path=xl/calcChain.xml><?xml version="1.0" encoding="utf-8"?>
<calcChain xmlns="http://schemas.openxmlformats.org/spreadsheetml/2006/main">
  <c r="T25" i="10" l="1"/>
  <c r="T23" i="10"/>
  <c r="T21" i="10"/>
  <c r="H18" i="10"/>
  <c r="T29" i="10"/>
  <c r="T19" i="10"/>
  <c r="T28" i="10"/>
  <c r="T24" i="10"/>
  <c r="T27" i="10"/>
  <c r="T22" i="10"/>
  <c r="T20" i="10"/>
  <c r="T18" i="10"/>
  <c r="T16" i="10"/>
  <c r="A18" i="10"/>
  <c r="T13" i="10"/>
  <c r="K18" i="10"/>
  <c r="T17" i="10"/>
  <c r="T15" i="10"/>
  <c r="D18" i="10"/>
  <c r="S32" i="10"/>
  <c r="T32" i="10"/>
  <c r="U32" i="10"/>
  <c r="S33" i="10"/>
  <c r="S51" i="10" s="1"/>
  <c r="T33" i="10"/>
  <c r="T51" i="10" s="1"/>
  <c r="U33" i="10"/>
  <c r="U51" i="10" s="1"/>
  <c r="S34" i="10"/>
  <c r="T34" i="10"/>
  <c r="U34" i="10"/>
  <c r="S35" i="10"/>
  <c r="T35" i="10"/>
  <c r="U35" i="10"/>
  <c r="S36" i="10"/>
  <c r="S52" i="10" s="1"/>
  <c r="T36" i="10"/>
  <c r="T52" i="10" s="1"/>
  <c r="U36" i="10"/>
  <c r="U52" i="10" s="1"/>
  <c r="S37" i="10"/>
  <c r="T37" i="10"/>
  <c r="U37" i="10"/>
  <c r="S38" i="10"/>
  <c r="S53" i="10" s="1"/>
  <c r="T38" i="10"/>
  <c r="T53" i="10" s="1"/>
  <c r="U38" i="10"/>
  <c r="U53" i="10" s="1"/>
  <c r="S39" i="10"/>
  <c r="S54" i="10" s="1"/>
  <c r="T39" i="10"/>
  <c r="T54" i="10" s="1"/>
  <c r="U39" i="10"/>
  <c r="U54" i="10" s="1"/>
  <c r="S40" i="10"/>
  <c r="T40" i="10"/>
  <c r="U40" i="10"/>
  <c r="S41" i="10"/>
  <c r="S55" i="10" s="1"/>
  <c r="T41" i="10"/>
  <c r="T55" i="10" s="1"/>
  <c r="U41" i="10"/>
  <c r="U55" i="10" s="1"/>
  <c r="S42" i="10"/>
  <c r="T42" i="10"/>
  <c r="U42" i="10"/>
  <c r="S43" i="10"/>
  <c r="S56" i="10" s="1"/>
  <c r="T43" i="10"/>
  <c r="T56" i="10" s="1"/>
  <c r="U43" i="10"/>
  <c r="U56" i="10" s="1"/>
  <c r="S44" i="10"/>
  <c r="T44" i="10"/>
  <c r="U44" i="10"/>
  <c r="S45" i="10"/>
  <c r="T45" i="10"/>
  <c r="U45" i="10"/>
  <c r="S46" i="10"/>
  <c r="T46" i="10"/>
  <c r="U46" i="10"/>
  <c r="S50" i="10"/>
  <c r="T50" i="10"/>
  <c r="U50" i="10"/>
  <c r="R51" i="10"/>
  <c r="R52" i="10"/>
  <c r="R53" i="10"/>
  <c r="R54" i="10"/>
  <c r="R55" i="10"/>
  <c r="R56" i="10"/>
  <c r="A7" i="12"/>
  <c r="D7" i="12"/>
  <c r="D121" i="7" l="1"/>
  <c r="D120" i="7"/>
  <c r="A11" i="7"/>
  <c r="D20" i="6"/>
  <c r="A20" i="6"/>
  <c r="D18" i="5"/>
  <c r="A18" i="5"/>
  <c r="J19" i="3"/>
  <c r="G19" i="3"/>
  <c r="D19" i="3"/>
  <c r="A19" i="3"/>
  <c r="D6" i="2"/>
  <c r="A6" i="2"/>
  <c r="W18" i="4"/>
  <c r="T18" i="4"/>
  <c r="Q18" i="4"/>
  <c r="N18" i="4"/>
  <c r="G17" i="4"/>
  <c r="D17" i="4"/>
  <c r="A106" i="4"/>
  <c r="A17" i="4"/>
  <c r="AJ18" i="1"/>
  <c r="AG18" i="1"/>
  <c r="AD18" i="1"/>
  <c r="AA18" i="1"/>
  <c r="W18" i="1"/>
  <c r="S18" i="1"/>
  <c r="P18" i="1"/>
  <c r="M18" i="1"/>
  <c r="J18" i="1"/>
  <c r="G18" i="1"/>
  <c r="D18" i="1"/>
  <c r="A98" i="1"/>
  <c r="A17" i="1"/>
  <c r="J18" i="8"/>
  <c r="D18" i="8"/>
  <c r="G18" i="8"/>
  <c r="A18" i="8"/>
  <c r="D47" i="9"/>
  <c r="D48" i="9"/>
  <c r="D46" i="9"/>
  <c r="A10" i="7" l="1"/>
  <c r="G38" i="7"/>
  <c r="H38" i="7" s="1"/>
  <c r="G39" i="7"/>
  <c r="G40" i="7" s="1"/>
  <c r="H39" i="7"/>
  <c r="I41" i="7"/>
  <c r="J41" i="7" s="1"/>
  <c r="G42" i="7"/>
  <c r="H42" i="7"/>
  <c r="G43" i="7"/>
  <c r="H43" i="7" s="1"/>
  <c r="I45" i="7"/>
  <c r="H49" i="7"/>
  <c r="I49" i="7"/>
  <c r="A19" i="6"/>
  <c r="D19" i="6"/>
  <c r="D17" i="5"/>
  <c r="A17" i="5"/>
  <c r="A5" i="2"/>
  <c r="D5" i="2"/>
  <c r="T17" i="4"/>
  <c r="W17" i="4"/>
  <c r="Q17" i="4"/>
  <c r="N17" i="4"/>
  <c r="AJ17" i="1"/>
  <c r="AG17" i="1"/>
  <c r="AD17" i="1"/>
  <c r="AA17" i="1"/>
  <c r="W17" i="1"/>
  <c r="S17" i="1"/>
  <c r="D17" i="1"/>
  <c r="M17" i="1"/>
  <c r="P17" i="1"/>
  <c r="G17" i="1"/>
  <c r="J17" i="1"/>
  <c r="H40" i="7" l="1"/>
  <c r="H41" i="7"/>
  <c r="G44" i="7"/>
  <c r="C48" i="9"/>
  <c r="C32" i="9"/>
  <c r="C14" i="9"/>
  <c r="J18" i="3"/>
  <c r="D18" i="3"/>
  <c r="A18" i="3"/>
  <c r="G18" i="3"/>
  <c r="D14" i="9"/>
  <c r="D32" i="9"/>
  <c r="H44" i="7" l="1"/>
  <c r="H45" i="7"/>
  <c r="G46" i="7" s="1"/>
  <c r="C4" i="9"/>
  <c r="C5" i="9"/>
  <c r="C6" i="9"/>
  <c r="C7" i="9"/>
  <c r="C8" i="9"/>
  <c r="C9" i="9"/>
  <c r="C10" i="9"/>
  <c r="C11" i="9"/>
  <c r="C12" i="9"/>
  <c r="C13" i="9"/>
  <c r="C22" i="9"/>
  <c r="C23" i="9"/>
  <c r="C24" i="9"/>
  <c r="C25" i="9"/>
  <c r="C26" i="9"/>
  <c r="C27" i="9"/>
  <c r="C28" i="9"/>
  <c r="C29" i="9"/>
  <c r="C30" i="9"/>
  <c r="C31" i="9"/>
  <c r="C38" i="9"/>
  <c r="C39" i="9"/>
  <c r="C40" i="9"/>
  <c r="C41" i="9"/>
  <c r="C42" i="9"/>
  <c r="C43" i="9"/>
  <c r="C44" i="9"/>
  <c r="C45" i="9"/>
  <c r="C46" i="9"/>
  <c r="C47" i="9"/>
  <c r="F55" i="9"/>
  <c r="F56" i="9" s="1"/>
  <c r="D9" i="9"/>
  <c r="D22" i="9"/>
  <c r="D5" i="9"/>
  <c r="D44" i="9"/>
  <c r="D38" i="9"/>
  <c r="D24" i="9"/>
  <c r="D39" i="9"/>
  <c r="D7" i="9"/>
  <c r="D6" i="9"/>
  <c r="D27" i="9"/>
  <c r="D23" i="9"/>
  <c r="D25" i="9"/>
  <c r="D30" i="9"/>
  <c r="D45" i="9"/>
  <c r="D40" i="9"/>
  <c r="D28" i="9"/>
  <c r="D13" i="9"/>
  <c r="D26" i="9"/>
  <c r="D8" i="9"/>
  <c r="D41" i="9"/>
  <c r="D4" i="9"/>
  <c r="D11" i="9"/>
  <c r="D31" i="9"/>
  <c r="D10" i="9"/>
  <c r="D42" i="9"/>
  <c r="D12" i="9"/>
  <c r="D43" i="9"/>
  <c r="D29" i="9"/>
  <c r="H46" i="7" l="1"/>
  <c r="G47" i="7" s="1"/>
  <c r="F57" i="9"/>
  <c r="G56" i="9"/>
  <c r="G57" i="9" s="1"/>
  <c r="H47" i="7" l="1"/>
  <c r="H48" i="7"/>
</calcChain>
</file>

<file path=xl/sharedStrings.xml><?xml version="1.0" encoding="utf-8"?>
<sst xmlns="http://schemas.openxmlformats.org/spreadsheetml/2006/main" count="346" uniqueCount="175">
  <si>
    <t>Real GDP (yoy %)</t>
  </si>
  <si>
    <t>UKGRABIY Index</t>
  </si>
  <si>
    <t xml:space="preserve"> </t>
  </si>
  <si>
    <t>Date</t>
  </si>
  <si>
    <t>Real GDP (qoq %)</t>
  </si>
  <si>
    <t>UKGRABIQ Index</t>
  </si>
  <si>
    <t>Gross Fixed Capital Formatio</t>
  </si>
  <si>
    <t>Retail Sales (yoy %)</t>
  </si>
  <si>
    <t>UKRVAYOY Index</t>
  </si>
  <si>
    <t>Retail Sales (mom %)</t>
  </si>
  <si>
    <t>UKRVAMOM Index</t>
  </si>
  <si>
    <t>PX_LAST</t>
  </si>
  <si>
    <t>Trimestral</t>
  </si>
  <si>
    <t>Anual</t>
  </si>
  <si>
    <t>Domestic Expenditure on Goods and Services</t>
  </si>
  <si>
    <t>UKGEYBMY Index</t>
  </si>
  <si>
    <t>Household Final Consumption Expenditure</t>
  </si>
  <si>
    <t>UKGEABRY Index</t>
  </si>
  <si>
    <t>UKGVNPQY Index</t>
  </si>
  <si>
    <t>Exports of Goods and Services</t>
  </si>
  <si>
    <t>UKGEIKKY Index</t>
  </si>
  <si>
    <t>Imports of Goods and Services</t>
  </si>
  <si>
    <t>UKGEIKLY Index</t>
  </si>
  <si>
    <t>Consumo de los hogares</t>
  </si>
  <si>
    <t>Inversión</t>
  </si>
  <si>
    <t>Exportaciones</t>
  </si>
  <si>
    <t>Importaciones</t>
  </si>
  <si>
    <t>Markit</t>
  </si>
  <si>
    <t>PMI Headline</t>
  </si>
  <si>
    <t>Composite</t>
  </si>
  <si>
    <t>MPMIGBCA Index</t>
  </si>
  <si>
    <t>Manufacturing</t>
  </si>
  <si>
    <t>MPMIGBMA Inde</t>
  </si>
  <si>
    <t>Services</t>
  </si>
  <si>
    <t>MPMIGBSA Index</t>
  </si>
  <si>
    <t>Construction</t>
  </si>
  <si>
    <t>MPMIGBXA Index</t>
  </si>
  <si>
    <t>MPMIGBMA Index</t>
  </si>
  <si>
    <t>Umbral</t>
  </si>
  <si>
    <t>AGRICULTURE, FORESTRY AND FISHING</t>
  </si>
  <si>
    <t>UKGZGDY1 Index</t>
  </si>
  <si>
    <t>Agricultura</t>
  </si>
  <si>
    <t>Production Industries</t>
  </si>
  <si>
    <t>UKGZCKY4 Index</t>
  </si>
  <si>
    <t>Industria</t>
  </si>
  <si>
    <t>MINING AND QUARRYING</t>
  </si>
  <si>
    <t>UKGZCKY1 Index</t>
  </si>
  <si>
    <t>UKGZGDY2 Index</t>
  </si>
  <si>
    <t>UKGZGDY7 Index</t>
  </si>
  <si>
    <t>Minería</t>
  </si>
  <si>
    <t>Construcción</t>
  </si>
  <si>
    <t>Servicios</t>
  </si>
  <si>
    <t>UKRPCJYR Index</t>
  </si>
  <si>
    <t>Inflación Armonizada (yoy %)</t>
  </si>
  <si>
    <t>UKHPTFUY Index</t>
  </si>
  <si>
    <t>UKHCA9IQ Index</t>
  </si>
  <si>
    <t>Inflación Básica</t>
  </si>
  <si>
    <t>Inflación</t>
  </si>
  <si>
    <t>Confianza del Consumidor</t>
  </si>
  <si>
    <t>DDIRGB Index</t>
  </si>
  <si>
    <t>Ingreso Personal Real</t>
  </si>
  <si>
    <t>Ingreso Personal</t>
  </si>
  <si>
    <t>UKGBQWND Index</t>
  </si>
  <si>
    <t>UKCCI Index</t>
  </si>
  <si>
    <t>Confianza Consumidor</t>
  </si>
  <si>
    <t>Ventas Minoristas (eje izq.)</t>
  </si>
  <si>
    <t>Var% YoY</t>
  </si>
  <si>
    <t>EHUPGB Index</t>
  </si>
  <si>
    <t>Combustibles (eje der.)</t>
  </si>
  <si>
    <t>Inflación Básica mensual</t>
  </si>
  <si>
    <t>Salarios (eje izq.)</t>
  </si>
  <si>
    <t>UKAWXTOY Index</t>
  </si>
  <si>
    <t>Indicador de Salarios (eje der).</t>
  </si>
  <si>
    <t xml:space="preserve">Tasa Desempleo </t>
  </si>
  <si>
    <t>UKUEILOR Index</t>
  </si>
  <si>
    <t>UKLFMGWG Index</t>
  </si>
  <si>
    <t>Desempleo</t>
  </si>
  <si>
    <t>TGP (eje der).</t>
  </si>
  <si>
    <t>UKBRBASE Index</t>
  </si>
  <si>
    <t>UKAPTARG Index</t>
  </si>
  <si>
    <t>Programa de Compras</t>
  </si>
  <si>
    <t>Tasa de política (eje der)</t>
  </si>
  <si>
    <t>UKGGBE10 Index</t>
  </si>
  <si>
    <t>UKGGBE30 Index</t>
  </si>
  <si>
    <t>UKGGBE05 Index</t>
  </si>
  <si>
    <t>UKGGBE02 Index</t>
  </si>
  <si>
    <t>30 Y</t>
  </si>
  <si>
    <t>10 Y</t>
  </si>
  <si>
    <t>5 Y</t>
  </si>
  <si>
    <t>Trimestrales</t>
  </si>
  <si>
    <t>px_last</t>
  </si>
  <si>
    <t>Periodo</t>
  </si>
  <si>
    <t>index</t>
  </si>
  <si>
    <t>Q116</t>
  </si>
  <si>
    <t>Q216</t>
  </si>
  <si>
    <t>Q316</t>
  </si>
  <si>
    <t>ECGDGB</t>
  </si>
  <si>
    <t>ECPIGB</t>
  </si>
  <si>
    <t>ECCBGB</t>
  </si>
  <si>
    <t>Tasa de Política</t>
  </si>
  <si>
    <t>Crecimiento</t>
  </si>
  <si>
    <t>Objetivo</t>
  </si>
  <si>
    <t>Indicador líder Conference Board UK</t>
  </si>
  <si>
    <t>Indicador líder OCDE UK</t>
  </si>
  <si>
    <t>UKIPIYOY Index</t>
  </si>
  <si>
    <t>UKMPIYOY Index</t>
  </si>
  <si>
    <t>Producción Industrial</t>
  </si>
  <si>
    <t>Producción manufacturera</t>
  </si>
  <si>
    <t>UKISCT3M Index</t>
  </si>
  <si>
    <t>Indicador de Servicios</t>
  </si>
  <si>
    <t>EUESUK Index</t>
  </si>
  <si>
    <t>EUICUK Index</t>
  </si>
  <si>
    <t>EUSCUK Index</t>
  </si>
  <si>
    <t>Sentimiento Económico</t>
  </si>
  <si>
    <t>Sentimiento Industrial</t>
  </si>
  <si>
    <t>Sentimiento en Servicios</t>
  </si>
  <si>
    <t>OEGBA048 Index</t>
  </si>
  <si>
    <t>UKCBCIYY Index</t>
  </si>
  <si>
    <t>Ventas Minoristas</t>
  </si>
  <si>
    <t>Confianza del consumidor</t>
  </si>
  <si>
    <t>Country</t>
  </si>
  <si>
    <t>United Kingdom</t>
  </si>
  <si>
    <t>Category</t>
  </si>
  <si>
    <t>Consumer Confidence</t>
  </si>
  <si>
    <t>Source</t>
  </si>
  <si>
    <t>GfK NOP (UK)</t>
  </si>
  <si>
    <t>Transformation</t>
  </si>
  <si>
    <t>% Balance/Diffusion Index NSA</t>
  </si>
  <si>
    <t>Frequency</t>
  </si>
  <si>
    <t>Monthly</t>
  </si>
  <si>
    <t>Data Set</t>
  </si>
  <si>
    <t>Survey Indicators</t>
  </si>
  <si>
    <t xml:space="preserve">    Future Household Financial Situation</t>
  </si>
  <si>
    <t xml:space="preserve">    Current Household Financial Situation</t>
  </si>
  <si>
    <t xml:space="preserve">    Past General Economic Situation</t>
  </si>
  <si>
    <t xml:space="preserve">    Future General Economic Situation</t>
  </si>
  <si>
    <t xml:space="preserve">    Past Price Evolution</t>
  </si>
  <si>
    <t xml:space="preserve">    Future Price Evolution</t>
  </si>
  <si>
    <t xml:space="preserve">    Future Unemployment Situation</t>
  </si>
  <si>
    <t xml:space="preserve">    Major Purchasing Intentions</t>
  </si>
  <si>
    <t xml:space="preserve">    Future Major Purchasing Intentions</t>
  </si>
  <si>
    <t xml:space="preserve">    Current Saving Opportunities</t>
  </si>
  <si>
    <t xml:space="preserve">    Future Saving Opportunities</t>
  </si>
  <si>
    <t xml:space="preserve">    QUARTERLY QUESTIONS:</t>
  </si>
  <si>
    <t xml:space="preserve">        Future Vehicle Purchases</t>
  </si>
  <si>
    <t xml:space="preserve">        Future House Purchase</t>
  </si>
  <si>
    <t xml:space="preserve">        Future Home Improvements</t>
  </si>
  <si>
    <t>UKCCPLST Index</t>
  </si>
  <si>
    <t>UKCCPFUT Index</t>
  </si>
  <si>
    <t>UKCCFINA Index</t>
  </si>
  <si>
    <t>UKCCELST Index</t>
  </si>
  <si>
    <t>UKCCEFUT Index</t>
  </si>
  <si>
    <t>UKCCINFP Index</t>
  </si>
  <si>
    <t>UKCCINFL Index</t>
  </si>
  <si>
    <t>UKCCUNEM Index</t>
  </si>
  <si>
    <t>UKCCPURC Index</t>
  </si>
  <si>
    <t>UKCCPURF Index</t>
  </si>
  <si>
    <t>UKCCSAV Index</t>
  </si>
  <si>
    <t>UKCCSAVF Index</t>
  </si>
  <si>
    <t>UKCCCAR Index</t>
  </si>
  <si>
    <t>UKCCHOUS Index</t>
  </si>
  <si>
    <t>UKCCIMPR Index</t>
  </si>
  <si>
    <t xml:space="preserve">    Past  Household Financial Situation</t>
  </si>
  <si>
    <t>Q416</t>
  </si>
  <si>
    <t>Q117</t>
  </si>
  <si>
    <t>Q217</t>
  </si>
  <si>
    <t>Q317</t>
  </si>
  <si>
    <t>Q417</t>
  </si>
  <si>
    <t>2015-III</t>
  </si>
  <si>
    <t>2015-IV</t>
  </si>
  <si>
    <t>2016-I</t>
  </si>
  <si>
    <t>2016-II</t>
  </si>
  <si>
    <t>2016-III</t>
  </si>
  <si>
    <t>2015-II</t>
  </si>
  <si>
    <t>2015-I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</si>
</sst>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mmm\ yy"/>
    <numFmt numFmtId="165" formatCode="0.000"/>
    <numFmt numFmtId="166" formatCode="m/d/yyyy;@"/>
    <numFmt numFmtId="167" formatCode="_-* #,##0.00_-;\-* #,##0.00_-;_-* &quot;-&quot;??_-;_-@_-"/>
    <numFmt numFmtId="168" formatCode="dd\ mmmyy"/>
    <numFmt numFmtId="169" formatCode="dd\ mmmyy\ hh:mm"/>
    <numFmt numFmtId="170" formatCode="_ * #,##0.00_ ;_ * \-#,##0.00_ ;_ * &quot;-&quot;??_ ;_ @_ "/>
  </numFmts>
  <fonts count="3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Tahoma"/>
      <family val="2"/>
    </font>
    <font>
      <sz val="11"/>
      <color indexed="20"/>
      <name val="Calibri"/>
      <family val="2"/>
    </font>
    <font>
      <b/>
      <sz val="12"/>
      <color indexed="61"/>
      <name val="Tahoma"/>
      <family val="2"/>
    </font>
    <font>
      <b/>
      <sz val="9"/>
      <color indexed="12"/>
      <name val="Tahoma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b/>
      <sz val="9"/>
      <name val="Tahom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42"/>
      <name val="Tahom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63"/>
      <name val="Tahoma"/>
      <family val="2"/>
    </font>
    <font>
      <sz val="11"/>
      <color indexed="52"/>
      <name val="Calibri"/>
      <family val="2"/>
    </font>
    <font>
      <b/>
      <sz val="12"/>
      <color indexed="20"/>
      <name val="Tahoma"/>
      <family val="2"/>
    </font>
    <font>
      <sz val="11"/>
      <color indexed="60"/>
      <name val="Calibri"/>
      <family val="2"/>
    </font>
    <font>
      <sz val="10"/>
      <color theme="1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8"/>
      <color indexed="9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97">
    <xf numFmtId="0" fontId="0" fillId="0" borderId="0"/>
    <xf numFmtId="0" fontId="3" fillId="0" borderId="0"/>
    <xf numFmtId="166" fontId="3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0" fillId="22" borderId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23" borderId="0">
      <alignment vertical="center"/>
    </xf>
    <xf numFmtId="0" fontId="13" fillId="24" borderId="0"/>
    <xf numFmtId="0" fontId="13" fillId="24" borderId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7" fillId="24" borderId="7">
      <alignment horizontal="left"/>
    </xf>
    <xf numFmtId="168" fontId="10" fillId="0" borderId="0" applyFont="0" applyFill="0" applyBorder="0" applyAlignment="0" applyProtection="0"/>
    <xf numFmtId="169" fontId="17" fillId="24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27" borderId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4" fillId="9" borderId="5" applyNumberFormat="0" applyAlignment="0" applyProtection="0"/>
    <xf numFmtId="0" fontId="25" fillId="22" borderId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7" fillId="28" borderId="12">
      <protection locked="0"/>
    </xf>
    <xf numFmtId="170" fontId="3" fillId="0" borderId="0" applyFont="0" applyFill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5" fillId="22" borderId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29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" fillId="30" borderId="13" applyNumberFormat="0" applyFon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0" fontId="30" fillId="25" borderId="14" applyNumberFormat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7" fillId="22" borderId="0"/>
    <xf numFmtId="0" fontId="17" fillId="24" borderId="0"/>
    <xf numFmtId="0" fontId="13" fillId="31" borderId="0"/>
    <xf numFmtId="0" fontId="17" fillId="24" borderId="0"/>
    <xf numFmtId="0" fontId="10" fillId="24" borderId="0"/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17" fillId="24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7" borderId="0" applyBorder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5" fontId="0" fillId="0" borderId="0" xfId="0" applyNumberFormat="1"/>
    <xf numFmtId="164" fontId="1" fillId="0" borderId="0" xfId="1" applyNumberFormat="1" applyFont="1" applyAlignment="1">
      <alignment horizontal="left"/>
    </xf>
    <xf numFmtId="2" fontId="0" fillId="0" borderId="0" xfId="0" applyNumberFormat="1"/>
    <xf numFmtId="166" fontId="3" fillId="0" borderId="0" xfId="2" applyNumberFormat="1" applyFont="1" applyFill="1" applyBorder="1" applyAlignment="1" applyProtection="1"/>
    <xf numFmtId="0" fontId="7" fillId="3" borderId="0" xfId="0" applyFont="1" applyFill="1"/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16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2" fillId="2" borderId="2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5" fillId="3" borderId="0" xfId="0" applyFont="1" applyFill="1" applyAlignment="1">
      <alignment horizontal="center"/>
    </xf>
    <xf numFmtId="0" fontId="5" fillId="32" borderId="0" xfId="0" applyFont="1" applyFill="1" applyAlignment="1">
      <alignment horizontal="center"/>
    </xf>
  </cellXfs>
  <cellStyles count="1197">
    <cellStyle name="=C:\WINNT35\SYSTEM32\COMMAND.COM" xfId="3"/>
    <cellStyle name="=C:\WINNT35\SYSTEM32\COMMAND.COM 2" xfId="4"/>
    <cellStyle name="=C:\WINNT35\SYSTEM32\COMMAND.COM 3" xfId="5"/>
    <cellStyle name="=C:\WINNT35\SYSTEM32\COMMAND.COM 4" xfId="6"/>
    <cellStyle name="=C:\WINNT35\SYSTEM32\COMMAND.COM 5" xfId="7"/>
    <cellStyle name="20% - Accent1 2" xfId="8"/>
    <cellStyle name="20% - Accent1 2 2" xfId="9"/>
    <cellStyle name="20% - Accent1 2 2 2" xfId="10"/>
    <cellStyle name="20% - Accent1 2 3" xfId="11"/>
    <cellStyle name="20% - Accent1 2 3 2" xfId="12"/>
    <cellStyle name="20% - Accent1 2 4" xfId="13"/>
    <cellStyle name="20% - Accent1 3" xfId="14"/>
    <cellStyle name="20% - Accent1 3 2" xfId="15"/>
    <cellStyle name="20% - Accent1 3 2 2" xfId="16"/>
    <cellStyle name="20% - Accent1 3 3" xfId="17"/>
    <cellStyle name="20% - Accent1 3 3 2" xfId="18"/>
    <cellStyle name="20% - Accent1 3 4" xfId="19"/>
    <cellStyle name="20% - Accent1 4" xfId="20"/>
    <cellStyle name="20% - Accent1 4 2" xfId="21"/>
    <cellStyle name="20% - Accent1 4 2 2" xfId="22"/>
    <cellStyle name="20% - Accent1 4 3" xfId="23"/>
    <cellStyle name="20% - Accent1 4 3 2" xfId="24"/>
    <cellStyle name="20% - Accent1 4 4" xfId="25"/>
    <cellStyle name="20% - Accent1 5" xfId="26"/>
    <cellStyle name="20% - Accent1 5 2" xfId="27"/>
    <cellStyle name="20% - Accent1 5 2 2" xfId="28"/>
    <cellStyle name="20% - Accent1 5 3" xfId="29"/>
    <cellStyle name="20% - Accent1 5 3 2" xfId="30"/>
    <cellStyle name="20% - Accent1 5 4" xfId="31"/>
    <cellStyle name="20% - Accent1 6" xfId="32"/>
    <cellStyle name="20% - Accent1 6 2" xfId="33"/>
    <cellStyle name="20% - Accent1 6 2 2" xfId="34"/>
    <cellStyle name="20% - Accent1 6 3" xfId="35"/>
    <cellStyle name="20% - Accent1 6 3 2" xfId="36"/>
    <cellStyle name="20% - Accent1 6 4" xfId="37"/>
    <cellStyle name="20% - Accent1 7" xfId="38"/>
    <cellStyle name="20% - Accent1 7 2" xfId="39"/>
    <cellStyle name="20% - Accent1 7 2 2" xfId="40"/>
    <cellStyle name="20% - Accent1 7 3" xfId="41"/>
    <cellStyle name="20% - Accent1 7 3 2" xfId="42"/>
    <cellStyle name="20% - Accent1 7 4" xfId="43"/>
    <cellStyle name="20% - Accent1 8" xfId="44"/>
    <cellStyle name="20% - Accent1 8 2" xfId="45"/>
    <cellStyle name="20% - Accent1 8 2 2" xfId="46"/>
    <cellStyle name="20% - Accent1 8 3" xfId="47"/>
    <cellStyle name="20% - Accent1 8 3 2" xfId="48"/>
    <cellStyle name="20% - Accent1 8 4" xfId="49"/>
    <cellStyle name="20% - Accent2 2" xfId="50"/>
    <cellStyle name="20% - Accent2 2 2" xfId="51"/>
    <cellStyle name="20% - Accent2 2 2 2" xfId="52"/>
    <cellStyle name="20% - Accent2 2 3" xfId="53"/>
    <cellStyle name="20% - Accent2 2 3 2" xfId="54"/>
    <cellStyle name="20% - Accent2 2 4" xfId="55"/>
    <cellStyle name="20% - Accent2 3" xfId="56"/>
    <cellStyle name="20% - Accent2 3 2" xfId="57"/>
    <cellStyle name="20% - Accent2 3 2 2" xfId="58"/>
    <cellStyle name="20% - Accent2 3 3" xfId="59"/>
    <cellStyle name="20% - Accent2 3 3 2" xfId="60"/>
    <cellStyle name="20% - Accent2 3 4" xfId="61"/>
    <cellStyle name="20% - Accent2 4" xfId="62"/>
    <cellStyle name="20% - Accent2 4 2" xfId="63"/>
    <cellStyle name="20% - Accent2 4 2 2" xfId="64"/>
    <cellStyle name="20% - Accent2 4 3" xfId="65"/>
    <cellStyle name="20% - Accent2 4 3 2" xfId="66"/>
    <cellStyle name="20% - Accent2 4 4" xfId="67"/>
    <cellStyle name="20% - Accent2 5" xfId="68"/>
    <cellStyle name="20% - Accent2 5 2" xfId="69"/>
    <cellStyle name="20% - Accent2 5 2 2" xfId="70"/>
    <cellStyle name="20% - Accent2 5 3" xfId="71"/>
    <cellStyle name="20% - Accent2 5 3 2" xfId="72"/>
    <cellStyle name="20% - Accent2 5 4" xfId="73"/>
    <cellStyle name="20% - Accent2 6" xfId="74"/>
    <cellStyle name="20% - Accent2 6 2" xfId="75"/>
    <cellStyle name="20% - Accent2 6 2 2" xfId="76"/>
    <cellStyle name="20% - Accent2 6 3" xfId="77"/>
    <cellStyle name="20% - Accent2 6 3 2" xfId="78"/>
    <cellStyle name="20% - Accent2 6 4" xfId="79"/>
    <cellStyle name="20% - Accent2 7" xfId="80"/>
    <cellStyle name="20% - Accent2 7 2" xfId="81"/>
    <cellStyle name="20% - Accent2 7 2 2" xfId="82"/>
    <cellStyle name="20% - Accent2 7 3" xfId="83"/>
    <cellStyle name="20% - Accent2 7 3 2" xfId="84"/>
    <cellStyle name="20% - Accent2 7 4" xfId="85"/>
    <cellStyle name="20% - Accent2 8" xfId="86"/>
    <cellStyle name="20% - Accent2 8 2" xfId="87"/>
    <cellStyle name="20% - Accent2 8 2 2" xfId="88"/>
    <cellStyle name="20% - Accent2 8 3" xfId="89"/>
    <cellStyle name="20% - Accent2 8 3 2" xfId="90"/>
    <cellStyle name="20% - Accent2 8 4" xfId="91"/>
    <cellStyle name="20% - Accent3 2" xfId="92"/>
    <cellStyle name="20% - Accent3 2 2" xfId="93"/>
    <cellStyle name="20% - Accent3 2 2 2" xfId="94"/>
    <cellStyle name="20% - Accent3 2 3" xfId="95"/>
    <cellStyle name="20% - Accent3 2 3 2" xfId="96"/>
    <cellStyle name="20% - Accent3 2 4" xfId="97"/>
    <cellStyle name="20% - Accent3 3" xfId="98"/>
    <cellStyle name="20% - Accent3 3 2" xfId="99"/>
    <cellStyle name="20% - Accent3 3 2 2" xfId="100"/>
    <cellStyle name="20% - Accent3 3 3" xfId="101"/>
    <cellStyle name="20% - Accent3 3 3 2" xfId="102"/>
    <cellStyle name="20% - Accent3 3 4" xfId="103"/>
    <cellStyle name="20% - Accent3 4" xfId="104"/>
    <cellStyle name="20% - Accent3 4 2" xfId="105"/>
    <cellStyle name="20% - Accent3 4 2 2" xfId="106"/>
    <cellStyle name="20% - Accent3 4 3" xfId="107"/>
    <cellStyle name="20% - Accent3 4 3 2" xfId="108"/>
    <cellStyle name="20% - Accent3 4 4" xfId="109"/>
    <cellStyle name="20% - Accent3 5" xfId="110"/>
    <cellStyle name="20% - Accent3 5 2" xfId="111"/>
    <cellStyle name="20% - Accent3 5 2 2" xfId="112"/>
    <cellStyle name="20% - Accent3 5 3" xfId="113"/>
    <cellStyle name="20% - Accent3 5 3 2" xfId="114"/>
    <cellStyle name="20% - Accent3 5 4" xfId="115"/>
    <cellStyle name="20% - Accent3 6" xfId="116"/>
    <cellStyle name="20% - Accent3 6 2" xfId="117"/>
    <cellStyle name="20% - Accent3 6 2 2" xfId="118"/>
    <cellStyle name="20% - Accent3 6 3" xfId="119"/>
    <cellStyle name="20% - Accent3 6 3 2" xfId="120"/>
    <cellStyle name="20% - Accent3 6 4" xfId="121"/>
    <cellStyle name="20% - Accent3 7" xfId="122"/>
    <cellStyle name="20% - Accent3 7 2" xfId="123"/>
    <cellStyle name="20% - Accent3 7 2 2" xfId="124"/>
    <cellStyle name="20% - Accent3 7 3" xfId="125"/>
    <cellStyle name="20% - Accent3 7 3 2" xfId="126"/>
    <cellStyle name="20% - Accent3 7 4" xfId="127"/>
    <cellStyle name="20% - Accent3 8" xfId="128"/>
    <cellStyle name="20% - Accent3 8 2" xfId="129"/>
    <cellStyle name="20% - Accent3 8 2 2" xfId="130"/>
    <cellStyle name="20% - Accent3 8 3" xfId="131"/>
    <cellStyle name="20% - Accent3 8 3 2" xfId="132"/>
    <cellStyle name="20% - Accent3 8 4" xfId="133"/>
    <cellStyle name="20% - Accent4 2" xfId="134"/>
    <cellStyle name="20% - Accent4 2 2" xfId="135"/>
    <cellStyle name="20% - Accent4 2 2 2" xfId="136"/>
    <cellStyle name="20% - Accent4 2 3" xfId="137"/>
    <cellStyle name="20% - Accent4 2 3 2" xfId="138"/>
    <cellStyle name="20% - Accent4 2 4" xfId="139"/>
    <cellStyle name="20% - Accent4 3" xfId="140"/>
    <cellStyle name="20% - Accent4 3 2" xfId="141"/>
    <cellStyle name="20% - Accent4 3 2 2" xfId="142"/>
    <cellStyle name="20% - Accent4 3 3" xfId="143"/>
    <cellStyle name="20% - Accent4 3 3 2" xfId="144"/>
    <cellStyle name="20% - Accent4 3 4" xfId="145"/>
    <cellStyle name="20% - Accent4 4" xfId="146"/>
    <cellStyle name="20% - Accent4 4 2" xfId="147"/>
    <cellStyle name="20% - Accent4 4 2 2" xfId="148"/>
    <cellStyle name="20% - Accent4 4 3" xfId="149"/>
    <cellStyle name="20% - Accent4 4 3 2" xfId="150"/>
    <cellStyle name="20% - Accent4 4 4" xfId="151"/>
    <cellStyle name="20% - Accent4 5" xfId="152"/>
    <cellStyle name="20% - Accent4 5 2" xfId="153"/>
    <cellStyle name="20% - Accent4 5 2 2" xfId="154"/>
    <cellStyle name="20% - Accent4 5 3" xfId="155"/>
    <cellStyle name="20% - Accent4 5 3 2" xfId="156"/>
    <cellStyle name="20% - Accent4 5 4" xfId="157"/>
    <cellStyle name="20% - Accent4 6" xfId="158"/>
    <cellStyle name="20% - Accent4 6 2" xfId="159"/>
    <cellStyle name="20% - Accent4 6 2 2" xfId="160"/>
    <cellStyle name="20% - Accent4 6 3" xfId="161"/>
    <cellStyle name="20% - Accent4 6 3 2" xfId="162"/>
    <cellStyle name="20% - Accent4 6 4" xfId="163"/>
    <cellStyle name="20% - Accent4 7" xfId="164"/>
    <cellStyle name="20% - Accent4 7 2" xfId="165"/>
    <cellStyle name="20% - Accent4 7 2 2" xfId="166"/>
    <cellStyle name="20% - Accent4 7 3" xfId="167"/>
    <cellStyle name="20% - Accent4 7 3 2" xfId="168"/>
    <cellStyle name="20% - Accent4 7 4" xfId="169"/>
    <cellStyle name="20% - Accent4 8" xfId="170"/>
    <cellStyle name="20% - Accent4 8 2" xfId="171"/>
    <cellStyle name="20% - Accent4 8 2 2" xfId="172"/>
    <cellStyle name="20% - Accent4 8 3" xfId="173"/>
    <cellStyle name="20% - Accent4 8 3 2" xfId="174"/>
    <cellStyle name="20% - Accent4 8 4" xfId="175"/>
    <cellStyle name="20% - Accent5 2" xfId="176"/>
    <cellStyle name="20% - Accent5 2 2" xfId="177"/>
    <cellStyle name="20% - Accent5 2 2 2" xfId="178"/>
    <cellStyle name="20% - Accent5 2 3" xfId="179"/>
    <cellStyle name="20% - Accent5 2 3 2" xfId="180"/>
    <cellStyle name="20% - Accent5 2 4" xfId="181"/>
    <cellStyle name="20% - Accent5 3" xfId="182"/>
    <cellStyle name="20% - Accent5 3 2" xfId="183"/>
    <cellStyle name="20% - Accent5 3 2 2" xfId="184"/>
    <cellStyle name="20% - Accent5 3 3" xfId="185"/>
    <cellStyle name="20% - Accent5 3 3 2" xfId="186"/>
    <cellStyle name="20% - Accent5 3 4" xfId="187"/>
    <cellStyle name="20% - Accent5 4" xfId="188"/>
    <cellStyle name="20% - Accent5 4 2" xfId="189"/>
    <cellStyle name="20% - Accent5 4 2 2" xfId="190"/>
    <cellStyle name="20% - Accent5 4 3" xfId="191"/>
    <cellStyle name="20% - Accent5 4 3 2" xfId="192"/>
    <cellStyle name="20% - Accent5 4 4" xfId="193"/>
    <cellStyle name="20% - Accent5 5" xfId="194"/>
    <cellStyle name="20% - Accent5 5 2" xfId="195"/>
    <cellStyle name="20% - Accent5 5 2 2" xfId="196"/>
    <cellStyle name="20% - Accent5 5 3" xfId="197"/>
    <cellStyle name="20% - Accent5 5 3 2" xfId="198"/>
    <cellStyle name="20% - Accent5 5 4" xfId="199"/>
    <cellStyle name="20% - Accent5 6" xfId="200"/>
    <cellStyle name="20% - Accent5 6 2" xfId="201"/>
    <cellStyle name="20% - Accent5 6 2 2" xfId="202"/>
    <cellStyle name="20% - Accent5 6 3" xfId="203"/>
    <cellStyle name="20% - Accent5 6 3 2" xfId="204"/>
    <cellStyle name="20% - Accent5 6 4" xfId="205"/>
    <cellStyle name="20% - Accent5 7" xfId="206"/>
    <cellStyle name="20% - Accent5 7 2" xfId="207"/>
    <cellStyle name="20% - Accent5 7 2 2" xfId="208"/>
    <cellStyle name="20% - Accent5 7 3" xfId="209"/>
    <cellStyle name="20% - Accent5 7 3 2" xfId="210"/>
    <cellStyle name="20% - Accent5 7 4" xfId="211"/>
    <cellStyle name="20% - Accent5 8" xfId="212"/>
    <cellStyle name="20% - Accent5 8 2" xfId="213"/>
    <cellStyle name="20% - Accent5 8 2 2" xfId="214"/>
    <cellStyle name="20% - Accent5 8 3" xfId="215"/>
    <cellStyle name="20% - Accent5 8 3 2" xfId="216"/>
    <cellStyle name="20% - Accent5 8 4" xfId="217"/>
    <cellStyle name="20% - Accent6 2" xfId="218"/>
    <cellStyle name="20% - Accent6 2 2" xfId="219"/>
    <cellStyle name="20% - Accent6 2 2 2" xfId="220"/>
    <cellStyle name="20% - Accent6 2 3" xfId="221"/>
    <cellStyle name="20% - Accent6 2 3 2" xfId="222"/>
    <cellStyle name="20% - Accent6 2 4" xfId="223"/>
    <cellStyle name="20% - Accent6 3" xfId="224"/>
    <cellStyle name="20% - Accent6 3 2" xfId="225"/>
    <cellStyle name="20% - Accent6 3 2 2" xfId="226"/>
    <cellStyle name="20% - Accent6 3 3" xfId="227"/>
    <cellStyle name="20% - Accent6 3 3 2" xfId="228"/>
    <cellStyle name="20% - Accent6 3 4" xfId="229"/>
    <cellStyle name="20% - Accent6 4" xfId="230"/>
    <cellStyle name="20% - Accent6 4 2" xfId="231"/>
    <cellStyle name="20% - Accent6 4 2 2" xfId="232"/>
    <cellStyle name="20% - Accent6 4 3" xfId="233"/>
    <cellStyle name="20% - Accent6 4 3 2" xfId="234"/>
    <cellStyle name="20% - Accent6 4 4" xfId="235"/>
    <cellStyle name="20% - Accent6 5" xfId="236"/>
    <cellStyle name="20% - Accent6 5 2" xfId="237"/>
    <cellStyle name="20% - Accent6 5 2 2" xfId="238"/>
    <cellStyle name="20% - Accent6 5 3" xfId="239"/>
    <cellStyle name="20% - Accent6 5 3 2" xfId="240"/>
    <cellStyle name="20% - Accent6 5 4" xfId="241"/>
    <cellStyle name="20% - Accent6 6" xfId="242"/>
    <cellStyle name="20% - Accent6 6 2" xfId="243"/>
    <cellStyle name="20% - Accent6 6 2 2" xfId="244"/>
    <cellStyle name="20% - Accent6 6 3" xfId="245"/>
    <cellStyle name="20% - Accent6 6 3 2" xfId="246"/>
    <cellStyle name="20% - Accent6 6 4" xfId="247"/>
    <cellStyle name="20% - Accent6 7" xfId="248"/>
    <cellStyle name="20% - Accent6 7 2" xfId="249"/>
    <cellStyle name="20% - Accent6 7 2 2" xfId="250"/>
    <cellStyle name="20% - Accent6 7 3" xfId="251"/>
    <cellStyle name="20% - Accent6 7 3 2" xfId="252"/>
    <cellStyle name="20% - Accent6 7 4" xfId="253"/>
    <cellStyle name="20% - Accent6 8" xfId="254"/>
    <cellStyle name="20% - Accent6 8 2" xfId="255"/>
    <cellStyle name="20% - Accent6 8 2 2" xfId="256"/>
    <cellStyle name="20% - Accent6 8 3" xfId="257"/>
    <cellStyle name="20% - Accent6 8 3 2" xfId="258"/>
    <cellStyle name="20% - Accent6 8 4" xfId="259"/>
    <cellStyle name="40% - Accent1 2" xfId="260"/>
    <cellStyle name="40% - Accent1 2 2" xfId="261"/>
    <cellStyle name="40% - Accent1 2 2 2" xfId="262"/>
    <cellStyle name="40% - Accent1 2 3" xfId="263"/>
    <cellStyle name="40% - Accent1 2 3 2" xfId="264"/>
    <cellStyle name="40% - Accent1 2 4" xfId="265"/>
    <cellStyle name="40% - Accent1 3" xfId="266"/>
    <cellStyle name="40% - Accent1 3 2" xfId="267"/>
    <cellStyle name="40% - Accent1 3 2 2" xfId="268"/>
    <cellStyle name="40% - Accent1 3 3" xfId="269"/>
    <cellStyle name="40% - Accent1 3 3 2" xfId="270"/>
    <cellStyle name="40% - Accent1 3 4" xfId="271"/>
    <cellStyle name="40% - Accent1 4" xfId="272"/>
    <cellStyle name="40% - Accent1 4 2" xfId="273"/>
    <cellStyle name="40% - Accent1 4 2 2" xfId="274"/>
    <cellStyle name="40% - Accent1 4 3" xfId="275"/>
    <cellStyle name="40% - Accent1 4 3 2" xfId="276"/>
    <cellStyle name="40% - Accent1 4 4" xfId="277"/>
    <cellStyle name="40% - Accent1 5" xfId="278"/>
    <cellStyle name="40% - Accent1 5 2" xfId="279"/>
    <cellStyle name="40% - Accent1 5 2 2" xfId="280"/>
    <cellStyle name="40% - Accent1 5 3" xfId="281"/>
    <cellStyle name="40% - Accent1 5 3 2" xfId="282"/>
    <cellStyle name="40% - Accent1 5 4" xfId="283"/>
    <cellStyle name="40% - Accent1 6" xfId="284"/>
    <cellStyle name="40% - Accent1 6 2" xfId="285"/>
    <cellStyle name="40% - Accent1 6 2 2" xfId="286"/>
    <cellStyle name="40% - Accent1 6 3" xfId="287"/>
    <cellStyle name="40% - Accent1 6 3 2" xfId="288"/>
    <cellStyle name="40% - Accent1 6 4" xfId="289"/>
    <cellStyle name="40% - Accent1 7" xfId="290"/>
    <cellStyle name="40% - Accent1 7 2" xfId="291"/>
    <cellStyle name="40% - Accent1 7 2 2" xfId="292"/>
    <cellStyle name="40% - Accent1 7 3" xfId="293"/>
    <cellStyle name="40% - Accent1 7 3 2" xfId="294"/>
    <cellStyle name="40% - Accent1 7 4" xfId="295"/>
    <cellStyle name="40% - Accent1 8" xfId="296"/>
    <cellStyle name="40% - Accent1 8 2" xfId="297"/>
    <cellStyle name="40% - Accent1 8 2 2" xfId="298"/>
    <cellStyle name="40% - Accent1 8 3" xfId="299"/>
    <cellStyle name="40% - Accent1 8 3 2" xfId="300"/>
    <cellStyle name="40% - Accent1 8 4" xfId="301"/>
    <cellStyle name="40% - Accent2 2" xfId="302"/>
    <cellStyle name="40% - Accent2 2 2" xfId="303"/>
    <cellStyle name="40% - Accent2 2 2 2" xfId="304"/>
    <cellStyle name="40% - Accent2 2 3" xfId="305"/>
    <cellStyle name="40% - Accent2 2 3 2" xfId="306"/>
    <cellStyle name="40% - Accent2 2 4" xfId="307"/>
    <cellStyle name="40% - Accent2 3" xfId="308"/>
    <cellStyle name="40% - Accent2 3 2" xfId="309"/>
    <cellStyle name="40% - Accent2 3 2 2" xfId="310"/>
    <cellStyle name="40% - Accent2 3 3" xfId="311"/>
    <cellStyle name="40% - Accent2 3 3 2" xfId="312"/>
    <cellStyle name="40% - Accent2 3 4" xfId="313"/>
    <cellStyle name="40% - Accent2 4" xfId="314"/>
    <cellStyle name="40% - Accent2 4 2" xfId="315"/>
    <cellStyle name="40% - Accent2 4 2 2" xfId="316"/>
    <cellStyle name="40% - Accent2 4 3" xfId="317"/>
    <cellStyle name="40% - Accent2 4 3 2" xfId="318"/>
    <cellStyle name="40% - Accent2 4 4" xfId="319"/>
    <cellStyle name="40% - Accent2 5" xfId="320"/>
    <cellStyle name="40% - Accent2 5 2" xfId="321"/>
    <cellStyle name="40% - Accent2 5 2 2" xfId="322"/>
    <cellStyle name="40% - Accent2 5 3" xfId="323"/>
    <cellStyle name="40% - Accent2 5 3 2" xfId="324"/>
    <cellStyle name="40% - Accent2 5 4" xfId="325"/>
    <cellStyle name="40% - Accent2 6" xfId="326"/>
    <cellStyle name="40% - Accent2 6 2" xfId="327"/>
    <cellStyle name="40% - Accent2 6 2 2" xfId="328"/>
    <cellStyle name="40% - Accent2 6 3" xfId="329"/>
    <cellStyle name="40% - Accent2 6 3 2" xfId="330"/>
    <cellStyle name="40% - Accent2 6 4" xfId="331"/>
    <cellStyle name="40% - Accent2 7" xfId="332"/>
    <cellStyle name="40% - Accent2 7 2" xfId="333"/>
    <cellStyle name="40% - Accent2 7 2 2" xfId="334"/>
    <cellStyle name="40% - Accent2 7 3" xfId="335"/>
    <cellStyle name="40% - Accent2 7 3 2" xfId="336"/>
    <cellStyle name="40% - Accent2 7 4" xfId="337"/>
    <cellStyle name="40% - Accent2 8" xfId="338"/>
    <cellStyle name="40% - Accent2 8 2" xfId="339"/>
    <cellStyle name="40% - Accent2 8 2 2" xfId="340"/>
    <cellStyle name="40% - Accent2 8 3" xfId="341"/>
    <cellStyle name="40% - Accent2 8 3 2" xfId="342"/>
    <cellStyle name="40% - Accent2 8 4" xfId="343"/>
    <cellStyle name="40% - Accent3 2" xfId="344"/>
    <cellStyle name="40% - Accent3 2 2" xfId="345"/>
    <cellStyle name="40% - Accent3 2 2 2" xfId="346"/>
    <cellStyle name="40% - Accent3 2 3" xfId="347"/>
    <cellStyle name="40% - Accent3 2 3 2" xfId="348"/>
    <cellStyle name="40% - Accent3 2 4" xfId="349"/>
    <cellStyle name="40% - Accent3 3" xfId="350"/>
    <cellStyle name="40% - Accent3 3 2" xfId="351"/>
    <cellStyle name="40% - Accent3 3 2 2" xfId="352"/>
    <cellStyle name="40% - Accent3 3 3" xfId="353"/>
    <cellStyle name="40% - Accent3 3 3 2" xfId="354"/>
    <cellStyle name="40% - Accent3 3 4" xfId="355"/>
    <cellStyle name="40% - Accent3 4" xfId="356"/>
    <cellStyle name="40% - Accent3 4 2" xfId="357"/>
    <cellStyle name="40% - Accent3 4 2 2" xfId="358"/>
    <cellStyle name="40% - Accent3 4 3" xfId="359"/>
    <cellStyle name="40% - Accent3 4 3 2" xfId="360"/>
    <cellStyle name="40% - Accent3 4 4" xfId="361"/>
    <cellStyle name="40% - Accent3 5" xfId="362"/>
    <cellStyle name="40% - Accent3 5 2" xfId="363"/>
    <cellStyle name="40% - Accent3 5 2 2" xfId="364"/>
    <cellStyle name="40% - Accent3 5 3" xfId="365"/>
    <cellStyle name="40% - Accent3 5 3 2" xfId="366"/>
    <cellStyle name="40% - Accent3 5 4" xfId="367"/>
    <cellStyle name="40% - Accent3 6" xfId="368"/>
    <cellStyle name="40% - Accent3 6 2" xfId="369"/>
    <cellStyle name="40% - Accent3 6 2 2" xfId="370"/>
    <cellStyle name="40% - Accent3 6 3" xfId="371"/>
    <cellStyle name="40% - Accent3 6 3 2" xfId="372"/>
    <cellStyle name="40% - Accent3 6 4" xfId="373"/>
    <cellStyle name="40% - Accent3 7" xfId="374"/>
    <cellStyle name="40% - Accent3 7 2" xfId="375"/>
    <cellStyle name="40% - Accent3 7 2 2" xfId="376"/>
    <cellStyle name="40% - Accent3 7 3" xfId="377"/>
    <cellStyle name="40% - Accent3 7 3 2" xfId="378"/>
    <cellStyle name="40% - Accent3 7 4" xfId="379"/>
    <cellStyle name="40% - Accent3 8" xfId="380"/>
    <cellStyle name="40% - Accent3 8 2" xfId="381"/>
    <cellStyle name="40% - Accent3 8 2 2" xfId="382"/>
    <cellStyle name="40% - Accent3 8 3" xfId="383"/>
    <cellStyle name="40% - Accent3 8 3 2" xfId="384"/>
    <cellStyle name="40% - Accent3 8 4" xfId="385"/>
    <cellStyle name="40% - Accent4 2" xfId="386"/>
    <cellStyle name="40% - Accent4 2 2" xfId="387"/>
    <cellStyle name="40% - Accent4 2 2 2" xfId="388"/>
    <cellStyle name="40% - Accent4 2 3" xfId="389"/>
    <cellStyle name="40% - Accent4 2 3 2" xfId="390"/>
    <cellStyle name="40% - Accent4 2 4" xfId="391"/>
    <cellStyle name="40% - Accent4 3" xfId="392"/>
    <cellStyle name="40% - Accent4 3 2" xfId="393"/>
    <cellStyle name="40% - Accent4 3 2 2" xfId="394"/>
    <cellStyle name="40% - Accent4 3 3" xfId="395"/>
    <cellStyle name="40% - Accent4 3 3 2" xfId="396"/>
    <cellStyle name="40% - Accent4 3 4" xfId="397"/>
    <cellStyle name="40% - Accent4 4" xfId="398"/>
    <cellStyle name="40% - Accent4 4 2" xfId="399"/>
    <cellStyle name="40% - Accent4 4 2 2" xfId="400"/>
    <cellStyle name="40% - Accent4 4 3" xfId="401"/>
    <cellStyle name="40% - Accent4 4 3 2" xfId="402"/>
    <cellStyle name="40% - Accent4 4 4" xfId="403"/>
    <cellStyle name="40% - Accent4 5" xfId="404"/>
    <cellStyle name="40% - Accent4 5 2" xfId="405"/>
    <cellStyle name="40% - Accent4 5 2 2" xfId="406"/>
    <cellStyle name="40% - Accent4 5 3" xfId="407"/>
    <cellStyle name="40% - Accent4 5 3 2" xfId="408"/>
    <cellStyle name="40% - Accent4 5 4" xfId="409"/>
    <cellStyle name="40% - Accent4 6" xfId="410"/>
    <cellStyle name="40% - Accent4 6 2" xfId="411"/>
    <cellStyle name="40% - Accent4 6 2 2" xfId="412"/>
    <cellStyle name="40% - Accent4 6 3" xfId="413"/>
    <cellStyle name="40% - Accent4 6 3 2" xfId="414"/>
    <cellStyle name="40% - Accent4 6 4" xfId="415"/>
    <cellStyle name="40% - Accent4 7" xfId="416"/>
    <cellStyle name="40% - Accent4 7 2" xfId="417"/>
    <cellStyle name="40% - Accent4 7 2 2" xfId="418"/>
    <cellStyle name="40% - Accent4 7 3" xfId="419"/>
    <cellStyle name="40% - Accent4 7 3 2" xfId="420"/>
    <cellStyle name="40% - Accent4 7 4" xfId="421"/>
    <cellStyle name="40% - Accent4 8" xfId="422"/>
    <cellStyle name="40% - Accent4 8 2" xfId="423"/>
    <cellStyle name="40% - Accent4 8 2 2" xfId="424"/>
    <cellStyle name="40% - Accent4 8 3" xfId="425"/>
    <cellStyle name="40% - Accent4 8 3 2" xfId="426"/>
    <cellStyle name="40% - Accent4 8 4" xfId="427"/>
    <cellStyle name="40% - Accent5 2" xfId="428"/>
    <cellStyle name="40% - Accent5 2 2" xfId="429"/>
    <cellStyle name="40% - Accent5 2 2 2" xfId="430"/>
    <cellStyle name="40% - Accent5 2 3" xfId="431"/>
    <cellStyle name="40% - Accent5 2 3 2" xfId="432"/>
    <cellStyle name="40% - Accent5 2 4" xfId="433"/>
    <cellStyle name="40% - Accent5 3" xfId="434"/>
    <cellStyle name="40% - Accent5 3 2" xfId="435"/>
    <cellStyle name="40% - Accent5 3 2 2" xfId="436"/>
    <cellStyle name="40% - Accent5 3 3" xfId="437"/>
    <cellStyle name="40% - Accent5 3 3 2" xfId="438"/>
    <cellStyle name="40% - Accent5 3 4" xfId="439"/>
    <cellStyle name="40% - Accent5 4" xfId="440"/>
    <cellStyle name="40% - Accent5 4 2" xfId="441"/>
    <cellStyle name="40% - Accent5 4 2 2" xfId="442"/>
    <cellStyle name="40% - Accent5 4 3" xfId="443"/>
    <cellStyle name="40% - Accent5 4 3 2" xfId="444"/>
    <cellStyle name="40% - Accent5 4 4" xfId="445"/>
    <cellStyle name="40% - Accent5 5" xfId="446"/>
    <cellStyle name="40% - Accent5 5 2" xfId="447"/>
    <cellStyle name="40% - Accent5 5 2 2" xfId="448"/>
    <cellStyle name="40% - Accent5 5 3" xfId="449"/>
    <cellStyle name="40% - Accent5 5 3 2" xfId="450"/>
    <cellStyle name="40% - Accent5 5 4" xfId="451"/>
    <cellStyle name="40% - Accent5 6" xfId="452"/>
    <cellStyle name="40% - Accent5 6 2" xfId="453"/>
    <cellStyle name="40% - Accent5 6 2 2" xfId="454"/>
    <cellStyle name="40% - Accent5 6 3" xfId="455"/>
    <cellStyle name="40% - Accent5 6 3 2" xfId="456"/>
    <cellStyle name="40% - Accent5 6 4" xfId="457"/>
    <cellStyle name="40% - Accent5 7" xfId="458"/>
    <cellStyle name="40% - Accent5 7 2" xfId="459"/>
    <cellStyle name="40% - Accent5 7 2 2" xfId="460"/>
    <cellStyle name="40% - Accent5 7 3" xfId="461"/>
    <cellStyle name="40% - Accent5 7 3 2" xfId="462"/>
    <cellStyle name="40% - Accent5 7 4" xfId="463"/>
    <cellStyle name="40% - Accent5 8" xfId="464"/>
    <cellStyle name="40% - Accent5 8 2" xfId="465"/>
    <cellStyle name="40% - Accent5 8 2 2" xfId="466"/>
    <cellStyle name="40% - Accent5 8 3" xfId="467"/>
    <cellStyle name="40% - Accent5 8 3 2" xfId="468"/>
    <cellStyle name="40% - Accent5 8 4" xfId="469"/>
    <cellStyle name="40% - Accent6 2" xfId="470"/>
    <cellStyle name="40% - Accent6 2 2" xfId="471"/>
    <cellStyle name="40% - Accent6 2 2 2" xfId="472"/>
    <cellStyle name="40% - Accent6 2 3" xfId="473"/>
    <cellStyle name="40% - Accent6 2 3 2" xfId="474"/>
    <cellStyle name="40% - Accent6 2 4" xfId="475"/>
    <cellStyle name="40% - Accent6 3" xfId="476"/>
    <cellStyle name="40% - Accent6 3 2" xfId="477"/>
    <cellStyle name="40% - Accent6 3 2 2" xfId="478"/>
    <cellStyle name="40% - Accent6 3 3" xfId="479"/>
    <cellStyle name="40% - Accent6 3 3 2" xfId="480"/>
    <cellStyle name="40% - Accent6 3 4" xfId="481"/>
    <cellStyle name="40% - Accent6 4" xfId="482"/>
    <cellStyle name="40% - Accent6 4 2" xfId="483"/>
    <cellStyle name="40% - Accent6 4 2 2" xfId="484"/>
    <cellStyle name="40% - Accent6 4 3" xfId="485"/>
    <cellStyle name="40% - Accent6 4 3 2" xfId="486"/>
    <cellStyle name="40% - Accent6 4 4" xfId="487"/>
    <cellStyle name="40% - Accent6 5" xfId="488"/>
    <cellStyle name="40% - Accent6 5 2" xfId="489"/>
    <cellStyle name="40% - Accent6 5 2 2" xfId="490"/>
    <cellStyle name="40% - Accent6 5 3" xfId="491"/>
    <cellStyle name="40% - Accent6 5 3 2" xfId="492"/>
    <cellStyle name="40% - Accent6 5 4" xfId="493"/>
    <cellStyle name="40% - Accent6 6" xfId="494"/>
    <cellStyle name="40% - Accent6 6 2" xfId="495"/>
    <cellStyle name="40% - Accent6 6 2 2" xfId="496"/>
    <cellStyle name="40% - Accent6 6 3" xfId="497"/>
    <cellStyle name="40% - Accent6 6 3 2" xfId="498"/>
    <cellStyle name="40% - Accent6 6 4" xfId="499"/>
    <cellStyle name="40% - Accent6 7" xfId="500"/>
    <cellStyle name="40% - Accent6 7 2" xfId="501"/>
    <cellStyle name="40% - Accent6 7 2 2" xfId="502"/>
    <cellStyle name="40% - Accent6 7 3" xfId="503"/>
    <cellStyle name="40% - Accent6 7 3 2" xfId="504"/>
    <cellStyle name="40% - Accent6 7 4" xfId="505"/>
    <cellStyle name="40% - Accent6 8" xfId="506"/>
    <cellStyle name="40% - Accent6 8 2" xfId="507"/>
    <cellStyle name="40% - Accent6 8 2 2" xfId="508"/>
    <cellStyle name="40% - Accent6 8 3" xfId="509"/>
    <cellStyle name="40% - Accent6 8 3 2" xfId="510"/>
    <cellStyle name="40% - Accent6 8 4" xfId="511"/>
    <cellStyle name="60% - Accent1 2" xfId="512"/>
    <cellStyle name="60% - Accent1 2 2" xfId="513"/>
    <cellStyle name="60% - Accent1 2 3" xfId="514"/>
    <cellStyle name="60% - Accent1 3" xfId="515"/>
    <cellStyle name="60% - Accent1 3 2" xfId="516"/>
    <cellStyle name="60% - Accent1 3 3" xfId="517"/>
    <cellStyle name="60% - Accent1 4" xfId="518"/>
    <cellStyle name="60% - Accent1 4 2" xfId="519"/>
    <cellStyle name="60% - Accent1 4 3" xfId="520"/>
    <cellStyle name="60% - Accent1 5" xfId="521"/>
    <cellStyle name="60% - Accent1 5 2" xfId="522"/>
    <cellStyle name="60% - Accent1 5 3" xfId="523"/>
    <cellStyle name="60% - Accent1 6" xfId="524"/>
    <cellStyle name="60% - Accent1 6 2" xfId="525"/>
    <cellStyle name="60% - Accent1 6 3" xfId="526"/>
    <cellStyle name="60% - Accent1 7" xfId="527"/>
    <cellStyle name="60% - Accent1 7 2" xfId="528"/>
    <cellStyle name="60% - Accent1 7 3" xfId="529"/>
    <cellStyle name="60% - Accent1 8" xfId="530"/>
    <cellStyle name="60% - Accent1 8 2" xfId="531"/>
    <cellStyle name="60% - Accent1 8 3" xfId="532"/>
    <cellStyle name="60% - Accent2 2" xfId="533"/>
    <cellStyle name="60% - Accent2 2 2" xfId="534"/>
    <cellStyle name="60% - Accent2 2 3" xfId="535"/>
    <cellStyle name="60% - Accent2 3" xfId="536"/>
    <cellStyle name="60% - Accent2 3 2" xfId="537"/>
    <cellStyle name="60% - Accent2 3 3" xfId="538"/>
    <cellStyle name="60% - Accent2 4" xfId="539"/>
    <cellStyle name="60% - Accent2 4 2" xfId="540"/>
    <cellStyle name="60% - Accent2 4 3" xfId="541"/>
    <cellStyle name="60% - Accent2 5" xfId="542"/>
    <cellStyle name="60% - Accent2 5 2" xfId="543"/>
    <cellStyle name="60% - Accent2 5 3" xfId="544"/>
    <cellStyle name="60% - Accent2 6" xfId="545"/>
    <cellStyle name="60% - Accent2 6 2" xfId="546"/>
    <cellStyle name="60% - Accent2 6 3" xfId="547"/>
    <cellStyle name="60% - Accent2 7" xfId="548"/>
    <cellStyle name="60% - Accent2 7 2" xfId="549"/>
    <cellStyle name="60% - Accent2 7 3" xfId="550"/>
    <cellStyle name="60% - Accent2 8" xfId="551"/>
    <cellStyle name="60% - Accent2 8 2" xfId="552"/>
    <cellStyle name="60% - Accent2 8 3" xfId="553"/>
    <cellStyle name="60% - Accent3 2" xfId="554"/>
    <cellStyle name="60% - Accent3 2 2" xfId="555"/>
    <cellStyle name="60% - Accent3 2 3" xfId="556"/>
    <cellStyle name="60% - Accent3 3" xfId="557"/>
    <cellStyle name="60% - Accent3 3 2" xfId="558"/>
    <cellStyle name="60% - Accent3 3 3" xfId="559"/>
    <cellStyle name="60% - Accent3 4" xfId="560"/>
    <cellStyle name="60% - Accent3 4 2" xfId="561"/>
    <cellStyle name="60% - Accent3 4 3" xfId="562"/>
    <cellStyle name="60% - Accent3 5" xfId="563"/>
    <cellStyle name="60% - Accent3 5 2" xfId="564"/>
    <cellStyle name="60% - Accent3 5 3" xfId="565"/>
    <cellStyle name="60% - Accent3 6" xfId="566"/>
    <cellStyle name="60% - Accent3 6 2" xfId="567"/>
    <cellStyle name="60% - Accent3 6 3" xfId="568"/>
    <cellStyle name="60% - Accent3 7" xfId="569"/>
    <cellStyle name="60% - Accent3 7 2" xfId="570"/>
    <cellStyle name="60% - Accent3 7 3" xfId="571"/>
    <cellStyle name="60% - Accent3 8" xfId="572"/>
    <cellStyle name="60% - Accent3 8 2" xfId="573"/>
    <cellStyle name="60% - Accent3 8 3" xfId="574"/>
    <cellStyle name="60% - Accent4 2" xfId="575"/>
    <cellStyle name="60% - Accent4 2 2" xfId="576"/>
    <cellStyle name="60% - Accent4 2 3" xfId="577"/>
    <cellStyle name="60% - Accent4 3" xfId="578"/>
    <cellStyle name="60% - Accent4 3 2" xfId="579"/>
    <cellStyle name="60% - Accent4 3 3" xfId="580"/>
    <cellStyle name="60% - Accent4 4" xfId="581"/>
    <cellStyle name="60% - Accent4 4 2" xfId="582"/>
    <cellStyle name="60% - Accent4 4 3" xfId="583"/>
    <cellStyle name="60% - Accent4 5" xfId="584"/>
    <cellStyle name="60% - Accent4 5 2" xfId="585"/>
    <cellStyle name="60% - Accent4 5 3" xfId="586"/>
    <cellStyle name="60% - Accent4 6" xfId="587"/>
    <cellStyle name="60% - Accent4 6 2" xfId="588"/>
    <cellStyle name="60% - Accent4 6 3" xfId="589"/>
    <cellStyle name="60% - Accent4 7" xfId="590"/>
    <cellStyle name="60% - Accent4 7 2" xfId="591"/>
    <cellStyle name="60% - Accent4 7 3" xfId="592"/>
    <cellStyle name="60% - Accent4 8" xfId="593"/>
    <cellStyle name="60% - Accent4 8 2" xfId="594"/>
    <cellStyle name="60% - Accent4 8 3" xfId="595"/>
    <cellStyle name="60% - Accent5 2" xfId="596"/>
    <cellStyle name="60% - Accent5 2 2" xfId="597"/>
    <cellStyle name="60% - Accent5 2 3" xfId="598"/>
    <cellStyle name="60% - Accent5 3" xfId="599"/>
    <cellStyle name="60% - Accent5 3 2" xfId="600"/>
    <cellStyle name="60% - Accent5 3 3" xfId="601"/>
    <cellStyle name="60% - Accent5 4" xfId="602"/>
    <cellStyle name="60% - Accent5 4 2" xfId="603"/>
    <cellStyle name="60% - Accent5 4 3" xfId="604"/>
    <cellStyle name="60% - Accent5 5" xfId="605"/>
    <cellStyle name="60% - Accent5 5 2" xfId="606"/>
    <cellStyle name="60% - Accent5 5 3" xfId="607"/>
    <cellStyle name="60% - Accent5 6" xfId="608"/>
    <cellStyle name="60% - Accent5 6 2" xfId="609"/>
    <cellStyle name="60% - Accent5 6 3" xfId="610"/>
    <cellStyle name="60% - Accent5 7" xfId="611"/>
    <cellStyle name="60% - Accent5 7 2" xfId="612"/>
    <cellStyle name="60% - Accent5 7 3" xfId="613"/>
    <cellStyle name="60% - Accent5 8" xfId="614"/>
    <cellStyle name="60% - Accent5 8 2" xfId="615"/>
    <cellStyle name="60% - Accent5 8 3" xfId="616"/>
    <cellStyle name="60% - Accent6 2" xfId="617"/>
    <cellStyle name="60% - Accent6 2 2" xfId="618"/>
    <cellStyle name="60% - Accent6 2 3" xfId="619"/>
    <cellStyle name="60% - Accent6 3" xfId="620"/>
    <cellStyle name="60% - Accent6 3 2" xfId="621"/>
    <cellStyle name="60% - Accent6 3 3" xfId="622"/>
    <cellStyle name="60% - Accent6 4" xfId="623"/>
    <cellStyle name="60% - Accent6 4 2" xfId="624"/>
    <cellStyle name="60% - Accent6 4 3" xfId="625"/>
    <cellStyle name="60% - Accent6 5" xfId="626"/>
    <cellStyle name="60% - Accent6 5 2" xfId="627"/>
    <cellStyle name="60% - Accent6 5 3" xfId="628"/>
    <cellStyle name="60% - Accent6 6" xfId="629"/>
    <cellStyle name="60% - Accent6 6 2" xfId="630"/>
    <cellStyle name="60% - Accent6 6 3" xfId="631"/>
    <cellStyle name="60% - Accent6 7" xfId="632"/>
    <cellStyle name="60% - Accent6 7 2" xfId="633"/>
    <cellStyle name="60% - Accent6 7 3" xfId="634"/>
    <cellStyle name="60% - Accent6 8" xfId="635"/>
    <cellStyle name="60% - Accent6 8 2" xfId="636"/>
    <cellStyle name="60% - Accent6 8 3" xfId="637"/>
    <cellStyle name="Accent1 2" xfId="638"/>
    <cellStyle name="Accent1 2 2" xfId="639"/>
    <cellStyle name="Accent1 2 3" xfId="640"/>
    <cellStyle name="Accent1 3" xfId="641"/>
    <cellStyle name="Accent1 3 2" xfId="642"/>
    <cellStyle name="Accent1 3 3" xfId="643"/>
    <cellStyle name="Accent1 4" xfId="644"/>
    <cellStyle name="Accent1 4 2" xfId="645"/>
    <cellStyle name="Accent1 4 3" xfId="646"/>
    <cellStyle name="Accent1 5" xfId="647"/>
    <cellStyle name="Accent1 5 2" xfId="648"/>
    <cellStyle name="Accent1 5 3" xfId="649"/>
    <cellStyle name="Accent1 6" xfId="650"/>
    <cellStyle name="Accent1 6 2" xfId="651"/>
    <cellStyle name="Accent1 6 3" xfId="652"/>
    <cellStyle name="Accent1 7" xfId="653"/>
    <cellStyle name="Accent1 7 2" xfId="654"/>
    <cellStyle name="Accent1 7 3" xfId="655"/>
    <cellStyle name="Accent1 8" xfId="656"/>
    <cellStyle name="Accent1 8 2" xfId="657"/>
    <cellStyle name="Accent1 8 3" xfId="658"/>
    <cellStyle name="Accent2 2" xfId="659"/>
    <cellStyle name="Accent2 2 2" xfId="660"/>
    <cellStyle name="Accent2 2 3" xfId="661"/>
    <cellStyle name="Accent2 3" xfId="662"/>
    <cellStyle name="Accent2 3 2" xfId="663"/>
    <cellStyle name="Accent2 3 3" xfId="664"/>
    <cellStyle name="Accent2 4" xfId="665"/>
    <cellStyle name="Accent2 4 2" xfId="666"/>
    <cellStyle name="Accent2 4 3" xfId="667"/>
    <cellStyle name="Accent2 5" xfId="668"/>
    <cellStyle name="Accent2 5 2" xfId="669"/>
    <cellStyle name="Accent2 5 3" xfId="670"/>
    <cellStyle name="Accent2 6" xfId="671"/>
    <cellStyle name="Accent2 6 2" xfId="672"/>
    <cellStyle name="Accent2 6 3" xfId="673"/>
    <cellStyle name="Accent2 7" xfId="674"/>
    <cellStyle name="Accent2 7 2" xfId="675"/>
    <cellStyle name="Accent2 7 3" xfId="676"/>
    <cellStyle name="Accent2 8" xfId="677"/>
    <cellStyle name="Accent2 8 2" xfId="678"/>
    <cellStyle name="Accent2 8 3" xfId="679"/>
    <cellStyle name="Accent3 2" xfId="680"/>
    <cellStyle name="Accent3 2 2" xfId="681"/>
    <cellStyle name="Accent3 2 3" xfId="682"/>
    <cellStyle name="Accent3 3" xfId="683"/>
    <cellStyle name="Accent3 3 2" xfId="684"/>
    <cellStyle name="Accent3 3 3" xfId="685"/>
    <cellStyle name="Accent3 4" xfId="686"/>
    <cellStyle name="Accent3 4 2" xfId="687"/>
    <cellStyle name="Accent3 4 3" xfId="688"/>
    <cellStyle name="Accent3 5" xfId="689"/>
    <cellStyle name="Accent3 5 2" xfId="690"/>
    <cellStyle name="Accent3 5 3" xfId="691"/>
    <cellStyle name="Accent3 6" xfId="692"/>
    <cellStyle name="Accent3 6 2" xfId="693"/>
    <cellStyle name="Accent3 6 3" xfId="694"/>
    <cellStyle name="Accent3 7" xfId="695"/>
    <cellStyle name="Accent3 7 2" xfId="696"/>
    <cellStyle name="Accent3 7 3" xfId="697"/>
    <cellStyle name="Accent3 8" xfId="698"/>
    <cellStyle name="Accent3 8 2" xfId="699"/>
    <cellStyle name="Accent3 8 3" xfId="700"/>
    <cellStyle name="Accent4 2" xfId="701"/>
    <cellStyle name="Accent4 2 2" xfId="702"/>
    <cellStyle name="Accent4 2 3" xfId="703"/>
    <cellStyle name="Accent4 3" xfId="704"/>
    <cellStyle name="Accent4 3 2" xfId="705"/>
    <cellStyle name="Accent4 3 3" xfId="706"/>
    <cellStyle name="Accent4 4" xfId="707"/>
    <cellStyle name="Accent4 4 2" xfId="708"/>
    <cellStyle name="Accent4 4 3" xfId="709"/>
    <cellStyle name="Accent4 5" xfId="710"/>
    <cellStyle name="Accent4 5 2" xfId="711"/>
    <cellStyle name="Accent4 5 3" xfId="712"/>
    <cellStyle name="Accent4 6" xfId="713"/>
    <cellStyle name="Accent4 6 2" xfId="714"/>
    <cellStyle name="Accent4 6 3" xfId="715"/>
    <cellStyle name="Accent4 7" xfId="716"/>
    <cellStyle name="Accent4 7 2" xfId="717"/>
    <cellStyle name="Accent4 7 3" xfId="718"/>
    <cellStyle name="Accent4 8" xfId="719"/>
    <cellStyle name="Accent4 8 2" xfId="720"/>
    <cellStyle name="Accent4 8 3" xfId="721"/>
    <cellStyle name="Accent5 2" xfId="722"/>
    <cellStyle name="Accent5 2 2" xfId="723"/>
    <cellStyle name="Accent5 2 3" xfId="724"/>
    <cellStyle name="Accent5 3" xfId="725"/>
    <cellStyle name="Accent5 3 2" xfId="726"/>
    <cellStyle name="Accent5 3 3" xfId="727"/>
    <cellStyle name="Accent5 4" xfId="728"/>
    <cellStyle name="Accent5 4 2" xfId="729"/>
    <cellStyle name="Accent5 4 3" xfId="730"/>
    <cellStyle name="Accent5 5" xfId="731"/>
    <cellStyle name="Accent5 5 2" xfId="732"/>
    <cellStyle name="Accent5 5 3" xfId="733"/>
    <cellStyle name="Accent5 6" xfId="734"/>
    <cellStyle name="Accent5 6 2" xfId="735"/>
    <cellStyle name="Accent5 6 3" xfId="736"/>
    <cellStyle name="Accent5 7" xfId="737"/>
    <cellStyle name="Accent5 7 2" xfId="738"/>
    <cellStyle name="Accent5 7 3" xfId="739"/>
    <cellStyle name="Accent5 8" xfId="740"/>
    <cellStyle name="Accent5 8 2" xfId="741"/>
    <cellStyle name="Accent5 8 3" xfId="742"/>
    <cellStyle name="Accent6 2" xfId="743"/>
    <cellStyle name="Accent6 2 2" xfId="744"/>
    <cellStyle name="Accent6 2 3" xfId="745"/>
    <cellStyle name="Accent6 3" xfId="746"/>
    <cellStyle name="Accent6 3 2" xfId="747"/>
    <cellStyle name="Accent6 3 3" xfId="748"/>
    <cellStyle name="Accent6 4" xfId="749"/>
    <cellStyle name="Accent6 4 2" xfId="750"/>
    <cellStyle name="Accent6 4 3" xfId="751"/>
    <cellStyle name="Accent6 5" xfId="752"/>
    <cellStyle name="Accent6 5 2" xfId="753"/>
    <cellStyle name="Accent6 5 3" xfId="754"/>
    <cellStyle name="Accent6 6" xfId="755"/>
    <cellStyle name="Accent6 6 2" xfId="756"/>
    <cellStyle name="Accent6 6 3" xfId="757"/>
    <cellStyle name="Accent6 7" xfId="758"/>
    <cellStyle name="Accent6 7 2" xfId="759"/>
    <cellStyle name="Accent6 7 3" xfId="760"/>
    <cellStyle name="Accent6 8" xfId="761"/>
    <cellStyle name="Accent6 8 2" xfId="762"/>
    <cellStyle name="Accent6 8 3" xfId="763"/>
    <cellStyle name="background" xfId="764"/>
    <cellStyle name="Bad 2" xfId="765"/>
    <cellStyle name="Bad 2 2" xfId="766"/>
    <cellStyle name="Bad 2 3" xfId="767"/>
    <cellStyle name="Bad 3" xfId="768"/>
    <cellStyle name="Bad 3 2" xfId="769"/>
    <cellStyle name="Bad 3 3" xfId="770"/>
    <cellStyle name="Bad 4" xfId="771"/>
    <cellStyle name="Bad 4 2" xfId="772"/>
    <cellStyle name="Bad 4 3" xfId="773"/>
    <cellStyle name="Bad 5" xfId="774"/>
    <cellStyle name="Bad 5 2" xfId="775"/>
    <cellStyle name="Bad 5 3" xfId="776"/>
    <cellStyle name="Bad 6" xfId="777"/>
    <cellStyle name="Bad 6 2" xfId="778"/>
    <cellStyle name="Bad 6 3" xfId="779"/>
    <cellStyle name="Bad 7" xfId="780"/>
    <cellStyle name="Bad 7 2" xfId="781"/>
    <cellStyle name="Bad 7 3" xfId="782"/>
    <cellStyle name="Bad 8" xfId="783"/>
    <cellStyle name="Bad 8 2" xfId="784"/>
    <cellStyle name="Bad 8 3" xfId="785"/>
    <cellStyle name="banner" xfId="786"/>
    <cellStyle name="blp_date_mdyyyy" xfId="2"/>
    <cellStyle name="calc" xfId="787"/>
    <cellStyle name="calculated" xfId="788"/>
    <cellStyle name="Calculation 2" xfId="789"/>
    <cellStyle name="Calculation 2 2" xfId="790"/>
    <cellStyle name="Calculation 2 3" xfId="791"/>
    <cellStyle name="Calculation 3" xfId="792"/>
    <cellStyle name="Calculation 3 2" xfId="793"/>
    <cellStyle name="Calculation 3 3" xfId="794"/>
    <cellStyle name="Calculation 4" xfId="795"/>
    <cellStyle name="Calculation 4 2" xfId="796"/>
    <cellStyle name="Calculation 4 3" xfId="797"/>
    <cellStyle name="Calculation 5" xfId="798"/>
    <cellStyle name="Calculation 5 2" xfId="799"/>
    <cellStyle name="Calculation 5 3" xfId="800"/>
    <cellStyle name="Calculation 6" xfId="801"/>
    <cellStyle name="Calculation 6 2" xfId="802"/>
    <cellStyle name="Calculation 6 3" xfId="803"/>
    <cellStyle name="Calculation 7" xfId="804"/>
    <cellStyle name="Calculation 7 2" xfId="805"/>
    <cellStyle name="Calculation 7 3" xfId="806"/>
    <cellStyle name="Calculation 8" xfId="807"/>
    <cellStyle name="Calculation 8 2" xfId="808"/>
    <cellStyle name="Calculation 8 3" xfId="809"/>
    <cellStyle name="Check Cell 2" xfId="810"/>
    <cellStyle name="Check Cell 2 2" xfId="811"/>
    <cellStyle name="Check Cell 2 3" xfId="812"/>
    <cellStyle name="Check Cell 3" xfId="813"/>
    <cellStyle name="Check Cell 3 2" xfId="814"/>
    <cellStyle name="Check Cell 3 3" xfId="815"/>
    <cellStyle name="Check Cell 4" xfId="816"/>
    <cellStyle name="Check Cell 4 2" xfId="817"/>
    <cellStyle name="Check Cell 4 3" xfId="818"/>
    <cellStyle name="Check Cell 5" xfId="819"/>
    <cellStyle name="Check Cell 5 2" xfId="820"/>
    <cellStyle name="Check Cell 5 3" xfId="821"/>
    <cellStyle name="Check Cell 6" xfId="822"/>
    <cellStyle name="Check Cell 6 2" xfId="823"/>
    <cellStyle name="Check Cell 6 3" xfId="824"/>
    <cellStyle name="Check Cell 7" xfId="825"/>
    <cellStyle name="Check Cell 7 2" xfId="826"/>
    <cellStyle name="Check Cell 7 3" xfId="827"/>
    <cellStyle name="Check Cell 8" xfId="828"/>
    <cellStyle name="Check Cell 8 2" xfId="829"/>
    <cellStyle name="Check Cell 8 3" xfId="830"/>
    <cellStyle name="Comma 2" xfId="831"/>
    <cellStyle name="Comma 2 2" xfId="832"/>
    <cellStyle name="Comma 2 3" xfId="833"/>
    <cellStyle name="Comma 2 4" xfId="834"/>
    <cellStyle name="Comma 2 5" xfId="835"/>
    <cellStyle name="Comma 2 6" xfId="836"/>
    <cellStyle name="Comma 2 7" xfId="837"/>
    <cellStyle name="Comma 2 8" xfId="838"/>
    <cellStyle name="Comma 2 9" xfId="839"/>
    <cellStyle name="Comma 3" xfId="840"/>
    <cellStyle name="Comma 6" xfId="841"/>
    <cellStyle name="data" xfId="842"/>
    <cellStyle name="date" xfId="843"/>
    <cellStyle name="datetime" xfId="844"/>
    <cellStyle name="Explanatory Text 2" xfId="845"/>
    <cellStyle name="Explanatory Text 2 2" xfId="846"/>
    <cellStyle name="Explanatory Text 2 3" xfId="847"/>
    <cellStyle name="Explanatory Text 3" xfId="848"/>
    <cellStyle name="Explanatory Text 3 2" xfId="849"/>
    <cellStyle name="Explanatory Text 3 3" xfId="850"/>
    <cellStyle name="Explanatory Text 4" xfId="851"/>
    <cellStyle name="Explanatory Text 4 2" xfId="852"/>
    <cellStyle name="Explanatory Text 4 3" xfId="853"/>
    <cellStyle name="Explanatory Text 5" xfId="854"/>
    <cellStyle name="Explanatory Text 5 2" xfId="855"/>
    <cellStyle name="Explanatory Text 5 3" xfId="856"/>
    <cellStyle name="Explanatory Text 6" xfId="857"/>
    <cellStyle name="Explanatory Text 6 2" xfId="858"/>
    <cellStyle name="Explanatory Text 6 3" xfId="859"/>
    <cellStyle name="Explanatory Text 7" xfId="860"/>
    <cellStyle name="Explanatory Text 7 2" xfId="861"/>
    <cellStyle name="Explanatory Text 7 3" xfId="862"/>
    <cellStyle name="Explanatory Text 8" xfId="863"/>
    <cellStyle name="Explanatory Text 8 2" xfId="864"/>
    <cellStyle name="Explanatory Text 8 3" xfId="865"/>
    <cellStyle name="Good 2" xfId="866"/>
    <cellStyle name="Good 2 2" xfId="867"/>
    <cellStyle name="Good 2 3" xfId="868"/>
    <cellStyle name="Good 3" xfId="869"/>
    <cellStyle name="Good 3 2" xfId="870"/>
    <cellStyle name="Good 3 3" xfId="871"/>
    <cellStyle name="Good 4" xfId="872"/>
    <cellStyle name="Good 4 2" xfId="873"/>
    <cellStyle name="Good 4 3" xfId="874"/>
    <cellStyle name="Good 5" xfId="875"/>
    <cellStyle name="Good 5 2" xfId="876"/>
    <cellStyle name="Good 5 3" xfId="877"/>
    <cellStyle name="Good 6" xfId="878"/>
    <cellStyle name="Good 6 2" xfId="879"/>
    <cellStyle name="Good 6 3" xfId="880"/>
    <cellStyle name="Good 7" xfId="881"/>
    <cellStyle name="Good 7 2" xfId="882"/>
    <cellStyle name="Good 7 3" xfId="883"/>
    <cellStyle name="Good 8" xfId="884"/>
    <cellStyle name="Good 8 2" xfId="885"/>
    <cellStyle name="Good 8 3" xfId="886"/>
    <cellStyle name="Header" xfId="887"/>
    <cellStyle name="Heading 1 2" xfId="888"/>
    <cellStyle name="Heading 1 2 2" xfId="889"/>
    <cellStyle name="Heading 1 2 3" xfId="890"/>
    <cellStyle name="Heading 1 3" xfId="891"/>
    <cellStyle name="Heading 1 3 2" xfId="892"/>
    <cellStyle name="Heading 1 3 3" xfId="893"/>
    <cellStyle name="Heading 1 4" xfId="894"/>
    <cellStyle name="Heading 1 4 2" xfId="895"/>
    <cellStyle name="Heading 1 4 3" xfId="896"/>
    <cellStyle name="Heading 1 5" xfId="897"/>
    <cellStyle name="Heading 1 5 2" xfId="898"/>
    <cellStyle name="Heading 1 5 3" xfId="899"/>
    <cellStyle name="Heading 1 6" xfId="900"/>
    <cellStyle name="Heading 1 6 2" xfId="901"/>
    <cellStyle name="Heading 1 6 3" xfId="902"/>
    <cellStyle name="Heading 1 7" xfId="903"/>
    <cellStyle name="Heading 1 7 2" xfId="904"/>
    <cellStyle name="Heading 1 7 3" xfId="905"/>
    <cellStyle name="Heading 1 8" xfId="906"/>
    <cellStyle name="Heading 1 8 2" xfId="907"/>
    <cellStyle name="Heading 1 8 3" xfId="908"/>
    <cellStyle name="Heading 2 2" xfId="909"/>
    <cellStyle name="Heading 2 2 2" xfId="910"/>
    <cellStyle name="Heading 2 2 3" xfId="911"/>
    <cellStyle name="Heading 2 3" xfId="912"/>
    <cellStyle name="Heading 2 3 2" xfId="913"/>
    <cellStyle name="Heading 2 3 3" xfId="914"/>
    <cellStyle name="Heading 2 4" xfId="915"/>
    <cellStyle name="Heading 2 4 2" xfId="916"/>
    <cellStyle name="Heading 2 4 3" xfId="917"/>
    <cellStyle name="Heading 2 5" xfId="918"/>
    <cellStyle name="Heading 2 5 2" xfId="919"/>
    <cellStyle name="Heading 2 5 3" xfId="920"/>
    <cellStyle name="Heading 2 6" xfId="921"/>
    <cellStyle name="Heading 2 6 2" xfId="922"/>
    <cellStyle name="Heading 2 6 3" xfId="923"/>
    <cellStyle name="Heading 2 7" xfId="924"/>
    <cellStyle name="Heading 2 7 2" xfId="925"/>
    <cellStyle name="Heading 2 7 3" xfId="926"/>
    <cellStyle name="Heading 2 8" xfId="927"/>
    <cellStyle name="Heading 2 8 2" xfId="928"/>
    <cellStyle name="Heading 2 8 3" xfId="929"/>
    <cellStyle name="Heading 3 2" xfId="930"/>
    <cellStyle name="Heading 3 2 2" xfId="931"/>
    <cellStyle name="Heading 3 2 3" xfId="932"/>
    <cellStyle name="Heading 3 3" xfId="933"/>
    <cellStyle name="Heading 3 3 2" xfId="934"/>
    <cellStyle name="Heading 3 3 3" xfId="935"/>
    <cellStyle name="Heading 3 4" xfId="936"/>
    <cellStyle name="Heading 3 4 2" xfId="937"/>
    <cellStyle name="Heading 3 4 3" xfId="938"/>
    <cellStyle name="Heading 3 5" xfId="939"/>
    <cellStyle name="Heading 3 5 2" xfId="940"/>
    <cellStyle name="Heading 3 5 3" xfId="941"/>
    <cellStyle name="Heading 3 6" xfId="942"/>
    <cellStyle name="Heading 3 6 2" xfId="943"/>
    <cellStyle name="Heading 3 6 3" xfId="944"/>
    <cellStyle name="Heading 3 7" xfId="945"/>
    <cellStyle name="Heading 3 7 2" xfId="946"/>
    <cellStyle name="Heading 3 7 3" xfId="947"/>
    <cellStyle name="Heading 3 8" xfId="948"/>
    <cellStyle name="Heading 3 8 2" xfId="949"/>
    <cellStyle name="Heading 3 8 3" xfId="950"/>
    <cellStyle name="Heading 4 2" xfId="951"/>
    <cellStyle name="Heading 4 2 2" xfId="952"/>
    <cellStyle name="Heading 4 2 3" xfId="953"/>
    <cellStyle name="Heading 4 3" xfId="954"/>
    <cellStyle name="Heading 4 3 2" xfId="955"/>
    <cellStyle name="Heading 4 3 3" xfId="956"/>
    <cellStyle name="Heading 4 4" xfId="957"/>
    <cellStyle name="Heading 4 4 2" xfId="958"/>
    <cellStyle name="Heading 4 4 3" xfId="959"/>
    <cellStyle name="Heading 4 5" xfId="960"/>
    <cellStyle name="Heading 4 5 2" xfId="961"/>
    <cellStyle name="Heading 4 5 3" xfId="962"/>
    <cellStyle name="Heading 4 6" xfId="963"/>
    <cellStyle name="Heading 4 6 2" xfId="964"/>
    <cellStyle name="Heading 4 6 3" xfId="965"/>
    <cellStyle name="Heading 4 7" xfId="966"/>
    <cellStyle name="Heading 4 7 2" xfId="967"/>
    <cellStyle name="Heading 4 7 3" xfId="968"/>
    <cellStyle name="Heading 4 8" xfId="969"/>
    <cellStyle name="Heading 4 8 2" xfId="970"/>
    <cellStyle name="Heading 4 8 3" xfId="971"/>
    <cellStyle name="Input 2" xfId="972"/>
    <cellStyle name="Input 2 2" xfId="973"/>
    <cellStyle name="Input 2 3" xfId="974"/>
    <cellStyle name="Input 3" xfId="975"/>
    <cellStyle name="Input 3 2" xfId="976"/>
    <cellStyle name="Input 3 3" xfId="977"/>
    <cellStyle name="Input 4" xfId="978"/>
    <cellStyle name="Input 4 2" xfId="979"/>
    <cellStyle name="Input 4 3" xfId="980"/>
    <cellStyle name="Input 5" xfId="981"/>
    <cellStyle name="Input 5 2" xfId="982"/>
    <cellStyle name="Input 5 3" xfId="983"/>
    <cellStyle name="Input 6" xfId="984"/>
    <cellStyle name="Input 6 2" xfId="985"/>
    <cellStyle name="Input 6 3" xfId="986"/>
    <cellStyle name="Input 7" xfId="987"/>
    <cellStyle name="Input 7 2" xfId="988"/>
    <cellStyle name="Input 7 3" xfId="989"/>
    <cellStyle name="Input 8" xfId="990"/>
    <cellStyle name="Input 8 2" xfId="991"/>
    <cellStyle name="Input 8 3" xfId="992"/>
    <cellStyle name="label" xfId="993"/>
    <cellStyle name="Linked Cell 2" xfId="994"/>
    <cellStyle name="Linked Cell 2 2" xfId="995"/>
    <cellStyle name="Linked Cell 2 3" xfId="996"/>
    <cellStyle name="Linked Cell 3" xfId="997"/>
    <cellStyle name="Linked Cell 3 2" xfId="998"/>
    <cellStyle name="Linked Cell 3 3" xfId="999"/>
    <cellStyle name="Linked Cell 4" xfId="1000"/>
    <cellStyle name="Linked Cell 4 2" xfId="1001"/>
    <cellStyle name="Linked Cell 4 3" xfId="1002"/>
    <cellStyle name="Linked Cell 5" xfId="1003"/>
    <cellStyle name="Linked Cell 5 2" xfId="1004"/>
    <cellStyle name="Linked Cell 5 3" xfId="1005"/>
    <cellStyle name="Linked Cell 6" xfId="1006"/>
    <cellStyle name="Linked Cell 6 2" xfId="1007"/>
    <cellStyle name="Linked Cell 6 3" xfId="1008"/>
    <cellStyle name="Linked Cell 7" xfId="1009"/>
    <cellStyle name="Linked Cell 7 2" xfId="1010"/>
    <cellStyle name="Linked Cell 7 3" xfId="1011"/>
    <cellStyle name="Linked Cell 8" xfId="1012"/>
    <cellStyle name="Linked Cell 8 2" xfId="1013"/>
    <cellStyle name="Linked Cell 8 3" xfId="1014"/>
    <cellStyle name="main_input" xfId="1015"/>
    <cellStyle name="Millares 2" xfId="1016"/>
    <cellStyle name="Neutral 2" xfId="1017"/>
    <cellStyle name="Neutral 2 2" xfId="1018"/>
    <cellStyle name="Neutral 2 3" xfId="1019"/>
    <cellStyle name="Neutral 3" xfId="1020"/>
    <cellStyle name="Neutral 3 2" xfId="1021"/>
    <cellStyle name="Neutral 3 3" xfId="1022"/>
    <cellStyle name="Neutral 4" xfId="1023"/>
    <cellStyle name="Neutral 4 2" xfId="1024"/>
    <cellStyle name="Neutral 4 3" xfId="1025"/>
    <cellStyle name="Neutral 5" xfId="1026"/>
    <cellStyle name="Neutral 5 2" xfId="1027"/>
    <cellStyle name="Neutral 5 3" xfId="1028"/>
    <cellStyle name="Neutral 6" xfId="1029"/>
    <cellStyle name="Neutral 6 2" xfId="1030"/>
    <cellStyle name="Neutral 6 3" xfId="1031"/>
    <cellStyle name="Neutral 7" xfId="1032"/>
    <cellStyle name="Neutral 7 2" xfId="1033"/>
    <cellStyle name="Neutral 7 3" xfId="1034"/>
    <cellStyle name="Neutral 8" xfId="1035"/>
    <cellStyle name="Neutral 8 2" xfId="1036"/>
    <cellStyle name="Neutral 8 3" xfId="1037"/>
    <cellStyle name="Next holiday" xfId="1038"/>
    <cellStyle name="Normal" xfId="0" builtinId="0"/>
    <cellStyle name="Normal 10" xfId="1039"/>
    <cellStyle name="Normal 11" xfId="1040"/>
    <cellStyle name="Normal 12" xfId="1041"/>
    <cellStyle name="Normal 13" xfId="1042"/>
    <cellStyle name="Normal 13 2" xfId="1043"/>
    <cellStyle name="Normal 2" xfId="1"/>
    <cellStyle name="Normal 2 2" xfId="1044"/>
    <cellStyle name="Normal 2 3" xfId="1045"/>
    <cellStyle name="Normal 2 4" xfId="1046"/>
    <cellStyle name="Normal 2 5" xfId="1047"/>
    <cellStyle name="Normal 3" xfId="1048"/>
    <cellStyle name="Normal 3 2" xfId="1049"/>
    <cellStyle name="Normal 3 3" xfId="1050"/>
    <cellStyle name="Normal 3 4" xfId="1051"/>
    <cellStyle name="Normal 3 5" xfId="1052"/>
    <cellStyle name="Normal 3 6" xfId="1053"/>
    <cellStyle name="Normal 3 7" xfId="1054"/>
    <cellStyle name="Normal 3 8" xfId="1055"/>
    <cellStyle name="Normal 3 9" xfId="1056"/>
    <cellStyle name="Normal 4" xfId="1057"/>
    <cellStyle name="Normal 4 2" xfId="1058"/>
    <cellStyle name="Normal 4 3" xfId="1059"/>
    <cellStyle name="Normal 4 4" xfId="1060"/>
    <cellStyle name="Normal 4 5" xfId="1061"/>
    <cellStyle name="Normal 4 6" xfId="1062"/>
    <cellStyle name="Normal 4 7" xfId="1063"/>
    <cellStyle name="Normal 4 8" xfId="1064"/>
    <cellStyle name="Normal 5" xfId="1065"/>
    <cellStyle name="Normal 5 2" xfId="1066"/>
    <cellStyle name="Normal 5 3" xfId="1067"/>
    <cellStyle name="Normal 5 4" xfId="1068"/>
    <cellStyle name="Normal 6" xfId="1069"/>
    <cellStyle name="Normal 6 2" xfId="1070"/>
    <cellStyle name="Normal 6 2 2" xfId="1071"/>
    <cellStyle name="Normal 6 2 3" xfId="1072"/>
    <cellStyle name="Normal 6 2 4" xfId="1073"/>
    <cellStyle name="Normal 7" xfId="1074"/>
    <cellStyle name="Normal 7 2" xfId="1075"/>
    <cellStyle name="Normal 8" xfId="1076"/>
    <cellStyle name="Normal 8 2" xfId="1077"/>
    <cellStyle name="Normal 9" xfId="1078"/>
    <cellStyle name="Note 2" xfId="1079"/>
    <cellStyle name="Note 2 2" xfId="1080"/>
    <cellStyle name="Note 2 3" xfId="1081"/>
    <cellStyle name="Note 3" xfId="1082"/>
    <cellStyle name="Note 3 2" xfId="1083"/>
    <cellStyle name="Note 3 3" xfId="1084"/>
    <cellStyle name="Note 4" xfId="1085"/>
    <cellStyle name="Note 4 2" xfId="1086"/>
    <cellStyle name="Note 4 3" xfId="1087"/>
    <cellStyle name="Note 5" xfId="1088"/>
    <cellStyle name="Note 5 2" xfId="1089"/>
    <cellStyle name="Note 5 3" xfId="1090"/>
    <cellStyle name="Note 6" xfId="1091"/>
    <cellStyle name="Note 6 2" xfId="1092"/>
    <cellStyle name="Note 6 3" xfId="1093"/>
    <cellStyle name="Note 7" xfId="1094"/>
    <cellStyle name="Note 7 2" xfId="1095"/>
    <cellStyle name="Note 7 3" xfId="1096"/>
    <cellStyle name="Note 8" xfId="1097"/>
    <cellStyle name="Note 8 2" xfId="1098"/>
    <cellStyle name="Note 8 3" xfId="1099"/>
    <cellStyle name="Output 2" xfId="1100"/>
    <cellStyle name="Output 2 2" xfId="1101"/>
    <cellStyle name="Output 2 3" xfId="1102"/>
    <cellStyle name="Output 3" xfId="1103"/>
    <cellStyle name="Output 3 2" xfId="1104"/>
    <cellStyle name="Output 3 3" xfId="1105"/>
    <cellStyle name="Output 4" xfId="1106"/>
    <cellStyle name="Output 4 2" xfId="1107"/>
    <cellStyle name="Output 4 3" xfId="1108"/>
    <cellStyle name="Output 5" xfId="1109"/>
    <cellStyle name="Output 5 2" xfId="1110"/>
    <cellStyle name="Output 5 3" xfId="1111"/>
    <cellStyle name="Output 6" xfId="1112"/>
    <cellStyle name="Output 6 2" xfId="1113"/>
    <cellStyle name="Output 6 3" xfId="1114"/>
    <cellStyle name="Output 7" xfId="1115"/>
    <cellStyle name="Output 7 2" xfId="1116"/>
    <cellStyle name="Output 7 3" xfId="1117"/>
    <cellStyle name="Output 8" xfId="1118"/>
    <cellStyle name="Output 8 2" xfId="1119"/>
    <cellStyle name="Output 8 3" xfId="1120"/>
    <cellStyle name="Percent 2" xfId="1121"/>
    <cellStyle name="Percent 2 2" xfId="1122"/>
    <cellStyle name="Rates" xfId="1123"/>
    <cellStyle name="realtime" xfId="1124"/>
    <cellStyle name="result" xfId="1125"/>
    <cellStyle name="rt" xfId="1126"/>
    <cellStyle name="static" xfId="1127"/>
    <cellStyle name="Style 1" xfId="1128"/>
    <cellStyle name="Style 1 2" xfId="1129"/>
    <cellStyle name="Style 1 3" xfId="1130"/>
    <cellStyle name="Style 1 4" xfId="1131"/>
    <cellStyle name="text" xfId="1132"/>
    <cellStyle name="Title 2" xfId="1133"/>
    <cellStyle name="Title 2 2" xfId="1134"/>
    <cellStyle name="Title 2 3" xfId="1135"/>
    <cellStyle name="Title 3" xfId="1136"/>
    <cellStyle name="Title 3 2" xfId="1137"/>
    <cellStyle name="Title 3 3" xfId="1138"/>
    <cellStyle name="Title 4" xfId="1139"/>
    <cellStyle name="Title 4 2" xfId="1140"/>
    <cellStyle name="Title 4 3" xfId="1141"/>
    <cellStyle name="Title 5" xfId="1142"/>
    <cellStyle name="Title 5 2" xfId="1143"/>
    <cellStyle name="Title 5 3" xfId="1144"/>
    <cellStyle name="Title 6" xfId="1145"/>
    <cellStyle name="Title 6 2" xfId="1146"/>
    <cellStyle name="Title 6 3" xfId="1147"/>
    <cellStyle name="Title 7" xfId="1148"/>
    <cellStyle name="Title 7 2" xfId="1149"/>
    <cellStyle name="Title 7 3" xfId="1150"/>
    <cellStyle name="Title 8" xfId="1151"/>
    <cellStyle name="Title 8 2" xfId="1152"/>
    <cellStyle name="Title 8 3" xfId="1153"/>
    <cellStyle name="Topheader" xfId="1154"/>
    <cellStyle name="Total 2" xfId="1155"/>
    <cellStyle name="Total 2 2" xfId="1156"/>
    <cellStyle name="Total 2 3" xfId="1157"/>
    <cellStyle name="Total 3" xfId="1158"/>
    <cellStyle name="Total 3 2" xfId="1159"/>
    <cellStyle name="Total 3 3" xfId="1160"/>
    <cellStyle name="Total 4" xfId="1161"/>
    <cellStyle name="Total 4 2" xfId="1162"/>
    <cellStyle name="Total 4 3" xfId="1163"/>
    <cellStyle name="Total 5" xfId="1164"/>
    <cellStyle name="Total 5 2" xfId="1165"/>
    <cellStyle name="Total 5 3" xfId="1166"/>
    <cellStyle name="Total 6" xfId="1167"/>
    <cellStyle name="Total 6 2" xfId="1168"/>
    <cellStyle name="Total 6 3" xfId="1169"/>
    <cellStyle name="Total 7" xfId="1170"/>
    <cellStyle name="Total 7 2" xfId="1171"/>
    <cellStyle name="Total 7 3" xfId="1172"/>
    <cellStyle name="Total 8" xfId="1173"/>
    <cellStyle name="Total 8 2" xfId="1174"/>
    <cellStyle name="Total 8 3" xfId="1175"/>
    <cellStyle name="Warning Text 2" xfId="1176"/>
    <cellStyle name="Warning Text 2 2" xfId="1177"/>
    <cellStyle name="Warning Text 2 3" xfId="1178"/>
    <cellStyle name="Warning Text 3" xfId="1179"/>
    <cellStyle name="Warning Text 3 2" xfId="1180"/>
    <cellStyle name="Warning Text 3 3" xfId="1181"/>
    <cellStyle name="Warning Text 4" xfId="1182"/>
    <cellStyle name="Warning Text 4 2" xfId="1183"/>
    <cellStyle name="Warning Text 4 3" xfId="1184"/>
    <cellStyle name="Warning Text 5" xfId="1185"/>
    <cellStyle name="Warning Text 5 2" xfId="1186"/>
    <cellStyle name="Warning Text 5 3" xfId="1187"/>
    <cellStyle name="Warning Text 6" xfId="1188"/>
    <cellStyle name="Warning Text 6 2" xfId="1189"/>
    <cellStyle name="Warning Text 6 3" xfId="1190"/>
    <cellStyle name="Warning Text 7" xfId="1191"/>
    <cellStyle name="Warning Text 7 2" xfId="1192"/>
    <cellStyle name="Warning Text 7 3" xfId="1193"/>
    <cellStyle name="Warning Text 8" xfId="1194"/>
    <cellStyle name="Warning Text 8 2" xfId="1195"/>
    <cellStyle name="Warning Text 8 3" xfId="11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0.5</v>
        <stp/>
        <stp>##V3_BDPV12</stp>
        <stp>ECCBGB Q216 index</stp>
        <stp>px_last</stp>
        <stp>[UK.xlsx]Proyecciones!R39C4</stp>
        <tr r="D39" s="9"/>
      </tp>
      <tp>
        <v>0.5</v>
        <stp/>
        <stp>##V3_BDPV12</stp>
        <stp>ECCBGB Q116 index</stp>
        <stp>px_last</stp>
        <stp>[UK.xlsx]Proyecciones!R38C4</stp>
        <tr r="D38" s="9"/>
      </tp>
      <tp t="e">
        <v>#N/A</v>
        <stp/>
        <stp>##V3_BDHV12</stp>
        <stp>UKRVAYOY Index</stp>
        <stp>PX_LAST</stp>
        <stp>1/1/2000</stp>
        <stp/>
        <stp>[UK.xlsx]CPI!R17C20</stp>
        <stp>Dir=V</stp>
        <stp>Dts=S</stp>
        <stp>Sort=A</stp>
        <stp>Quote=C</stp>
        <stp>QtTyp=Y</stp>
        <stp>Days=T</stp>
        <stp>Per=cq</stp>
        <stp>DtFmt=D</stp>
        <stp>UseDPDF=Y</stp>
        <stp>cols=2;rows=67</stp>
        <tr r="T17" s="4"/>
      </tp>
      <tp t="e">
        <v>#N/A</v>
        <stp/>
        <stp>##V3_BDHV12</stp>
        <stp>UKRVAYOY Index</stp>
        <stp>PX_LAST</stp>
        <stp>1/1/2000</stp>
        <stp/>
        <stp>[UK.xlsx]CPI!R18C20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T18" s="4"/>
      </tp>
      <tp t="e">
        <v>#N/A</v>
        <stp/>
        <stp>##V3_BDHV12</stp>
        <stp>UKGBQWND Index</stp>
        <stp>PX_LAST</stp>
        <stp>1/1/2000</stp>
        <stp/>
        <stp>[UK.xlsx]CPI!R17C17</stp>
        <stp>Dir=V</stp>
        <stp>Dts=S</stp>
        <stp>Sort=A</stp>
        <stp>Quote=C</stp>
        <stp>QtTyp=Y</stp>
        <stp>Days=T</stp>
        <stp>Per=cq</stp>
        <stp>DtFmt=D</stp>
        <stp>UseDPDF=Y</stp>
        <stp>cols=2;rows=66</stp>
        <tr r="Q17" s="4"/>
      </tp>
      <tp t="e">
        <v>#N/A</v>
        <stp/>
        <stp>##V3_BDHV12</stp>
        <stp>UKGBQWND Index</stp>
        <stp>PX_LAST</stp>
        <stp>1/1/2000</stp>
        <stp/>
        <stp>[UK.xlsx]CPI!R18C17</stp>
        <stp>Dir=V</stp>
        <stp>Dts=S</stp>
        <stp>Sort=A</stp>
        <stp>Quote=C</stp>
        <stp>QtTyp=Y</stp>
        <stp>Days=T</stp>
        <stp>Per=cq</stp>
        <stp>DtFmt=D</stp>
        <stp>UseDPDF=Y</stp>
        <stp>cols=2;rows=68</stp>
        <tr r="Q18" s="4"/>
      </tp>
      <tp>
        <v>1.6</v>
        <stp/>
        <stp>##V3_BDPV12</stp>
        <stp>ECGDGB Q317 index</stp>
        <stp>px_last</stp>
        <stp>[UK.xlsx]Proyecciones!R10C4</stp>
        <tr r="D10" s="9"/>
      </tp>
      <tp>
        <v>0.25</v>
        <stp/>
        <stp>##V3_BDPV12</stp>
        <stp>ECCBGB Q317 index</stp>
        <stp>px_last</stp>
        <stp>[UK.xlsx]Proyecciones!R44C4</stp>
        <tr r="D44" s="9"/>
      </tp>
      <tp>
        <v>1.2</v>
        <stp/>
        <stp>##V3_BDPV12</stp>
        <stp>ECGDGB Q417 index</stp>
        <stp>px_last</stp>
        <stp>[UK.xlsx]Proyecciones!R11C4</stp>
        <tr r="D11" s="9"/>
      </tp>
      <tp>
        <v>0.3</v>
        <stp/>
        <stp>##V3_BDPV12</stp>
        <stp>ECCBGB Q417 index</stp>
        <stp>px_last</stp>
        <stp>[UK.xlsx]Proyecciones!R45C4</stp>
        <tr r="D45" s="9"/>
      </tp>
      <tp t="e">
        <v>#N/A</v>
        <stp/>
        <stp>##V3_BDHV12</stp>
        <stp>UKRPCJYR Index</stp>
        <stp>PX_LAST</stp>
        <stp>1/1/2000</stp>
        <stp/>
        <stp>[UK.xlsx]CPI!R106C1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106" s="4"/>
      </tp>
      <tp>
        <v>0.25</v>
        <stp/>
        <stp>##V3_BDPV12</stp>
        <stp>ECCBGB Q416 index</stp>
        <stp>px_last</stp>
        <stp>[UK.xlsx]Proyecciones!R41C4</stp>
        <tr r="D41" s="9"/>
      </tp>
      <tp t="e">
        <v>#N/A</v>
        <stp/>
        <stp>##V3_BDHV12</stp>
        <stp>UKRVAMOM Index</stp>
        <stp>PX_LAST</stp>
        <stp>01/01/2000</stp>
        <stp/>
        <stp>[UK.xlsx]RS!R5C4</stp>
        <stp>Dir=V</stp>
        <stp>Dts=S</stp>
        <stp>Sort=A</stp>
        <stp>Quote=C</stp>
        <stp>QtTyp=Y</stp>
        <stp>Days=T</stp>
        <stp>Per=cm</stp>
        <stp>DtFmt=D</stp>
        <stp>UseDPDF=Y</stp>
        <stp>cols=2;rows=201</stp>
        <tr r="D5" s="2"/>
      </tp>
      <tp t="e">
        <v>#N/A</v>
        <stp/>
        <stp>##V3_BDHV12</stp>
        <stp>UKRVAMOM Index</stp>
        <stp>PX_LAST</stp>
        <stp>01/01/2000</stp>
        <stp/>
        <stp>[UK.xlsx]RS!R6C4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D6" s="2"/>
      </tp>
      <tp>
        <v>0.25</v>
        <stp/>
        <stp>##V3_BDPV12</stp>
        <stp>ECCBGB Q316 index</stp>
        <stp>px_last</stp>
        <stp>[UK.xlsx]Proyecciones!R40C4</stp>
        <tr r="D40" s="9"/>
      </tp>
      <tp t="e">
        <v>#N/A</v>
        <stp/>
        <stp>##V3_BDHV12</stp>
        <stp>EHUPGB Index</stp>
        <stp>PX_LAST</stp>
        <stp>1/1/2000</stp>
        <stp/>
        <stp>[UK.xlsx]Empleo!R17C1</stp>
        <stp>Dir=V</stp>
        <stp>Dts=S</stp>
        <stp>Sort=A</stp>
        <stp>Quote=C</stp>
        <stp>QtTyp=Y</stp>
        <stp>Days=T</stp>
        <stp>Per=cm</stp>
        <stp>DtFmt=D</stp>
        <stp>UseDPDF=Y</stp>
        <stp>cols=2;rows=66</stp>
        <tr r="A17" s="5"/>
      </tp>
      <tp t="e">
        <v>#N/A</v>
        <stp/>
        <stp>##V3_BDHV12</stp>
        <stp>EHUPGB Index</stp>
        <stp>PX_LAST</stp>
        <stp>1/1/2000</stp>
        <stp/>
        <stp>[UK.xlsx]Empleo!R18C1</stp>
        <stp>Dir=V</stp>
        <stp>Dts=S</stp>
        <stp>Sort=A</stp>
        <stp>Quote=C</stp>
        <stp>QtTyp=Y</stp>
        <stp>Days=T</stp>
        <stp>Per=cm</stp>
        <stp>DtFmt=D</stp>
        <stp>UseDPDF=Y</stp>
        <stp>cols=2;rows=69</stp>
        <tr r="A18" s="5"/>
      </tp>
      <tp>
        <v>0.25</v>
        <stp/>
        <stp>##V3_BDPV12</stp>
        <stp>ECCBGB Q117 index</stp>
        <stp>px_last</stp>
        <stp>[UK.xlsx]Proyecciones!R42C4</stp>
        <tr r="D42" s="9"/>
      </tp>
      <tp>
        <v>0.25</v>
        <stp/>
        <stp>##V3_BDPV12</stp>
        <stp>ECCBGB Q217 index</stp>
        <stp>px_last</stp>
        <stp>[UK.xlsx]Proyecciones!R43C4</stp>
        <tr r="D43" s="9"/>
      </tp>
      <tp t="e">
        <v>#N/A</v>
        <stp/>
        <stp>##V3_BDHV12</stp>
        <stp>UKGGBE02 Index</stp>
        <stp>PX_LAST</stp>
        <stp>1/1/2005</stp>
        <stp/>
        <stp>[UK.xlsx]RF!R18C10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cols=2;rows=3258</stp>
        <tr r="J18" s="8"/>
      </tp>
      <tp>
        <v>32539</v>
        <stp/>
        <stp>##V3_BDHV12</stp>
        <stp>UKIPIYOY Index</stp>
        <stp>PX_LAST</stp>
        <stp>01/01/1989</stp>
        <stp/>
        <stp>[UK.xlsx]IP!R7C4</stp>
        <stp>Dir=V</stp>
        <stp>Dts=S</stp>
        <stp>Sort=A</stp>
        <stp>Quote=C</stp>
        <stp>QtTyp=Y</stp>
        <stp>Days=T</stp>
        <stp>Per=cm</stp>
        <stp>DtFmt=D</stp>
        <stp>UseDPDF=Y</stp>
        <stp>cols=2;rows=340</stp>
        <tr r="D7" s="12"/>
      </tp>
      <tp>
        <v>3</v>
        <stp/>
        <stp>##V3_BDPV12</stp>
        <stp>ECPIGB Q417 index</stp>
        <stp>px_last</stp>
        <stp>[UK.xlsx]Proyecciones!R29C4</stp>
        <tr r="D29" s="9"/>
      </tp>
      <tp>
        <v>2.9</v>
        <stp/>
        <stp>##V3_BDPV12</stp>
        <stp>ECPIGB Q317 index</stp>
        <stp>px_last</stp>
        <stp>[UK.xlsx]Proyecciones!R28C4</stp>
        <tr r="D28" s="9"/>
      </tp>
      <tp>
        <v>32539</v>
        <stp/>
        <stp>##V3_BDHV12</stp>
        <stp>UKRVAYOY Index</stp>
        <stp>PX_LAST</stp>
        <stp>01/01/1900</stp>
        <stp/>
        <stp>[UK.xlsx]IP!R7C1</stp>
        <stp>Dir=V</stp>
        <stp>Dts=S</stp>
        <stp>Sort=A</stp>
        <stp>Quote=C</stp>
        <stp>QtTyp=Y</stp>
        <stp>Days=T</stp>
        <stp>Per=cm</stp>
        <stp>DtFmt=D</stp>
        <stp>UseDPDF=Y</stp>
        <stp>cols=2;rows=341</stp>
        <tr r="A7" s="12"/>
      </tp>
      <tp>
        <v>2.8</v>
        <stp/>
        <stp>##V3_BDPV12</stp>
        <stp>ECPIGB Q217 index</stp>
        <stp>px_last</stp>
        <stp>[UK.xlsx]Proyecciones!R27C4</stp>
        <tr r="D27" s="9"/>
      </tp>
      <tp t="e">
        <v>#N/A</v>
        <stp/>
        <stp>##V3_BDHV12</stp>
        <stp>UKRVAYOY Index</stp>
        <stp>PX_LAST</stp>
        <stp>01/01/2000</stp>
        <stp/>
        <stp>[UK.xlsx]RS!R5C1</stp>
        <stp>Dir=V</stp>
        <stp>Dts=S</stp>
        <stp>Sort=A</stp>
        <stp>Quote=C</stp>
        <stp>QtTyp=Y</stp>
        <stp>Days=T</stp>
        <stp>Per=cm</stp>
        <stp>DtFmt=D</stp>
        <stp>UseDPDF=Y</stp>
        <stp>cols=2;rows=201</stp>
        <tr r="A5" s="2"/>
      </tp>
      <tp t="e">
        <v>#N/A</v>
        <stp/>
        <stp>##V3_BDHV12</stp>
        <stp>UKRVAYOY Index</stp>
        <stp>PX_LAST</stp>
        <stp>01/01/2000</stp>
        <stp/>
        <stp>[UK.xlsx]RS!R6C1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A6" s="2"/>
      </tp>
      <tp>
        <v>2.1</v>
        <stp/>
        <stp>##V3_BDPV12</stp>
        <stp>ECPIGB Q117 index</stp>
        <stp>px_last</stp>
        <stp>[UK.xlsx]Proyecciones!R26C4</stp>
        <tr r="D26" s="9"/>
      </tp>
      <tp>
        <v>0.7</v>
        <stp/>
        <stp>##V3_BDPV12</stp>
        <stp>ECPIGB Q316 index</stp>
        <stp>px_last</stp>
        <stp>[UK.xlsx]Proyecciones!R24C4</stp>
        <tr r="D24" s="9"/>
      </tp>
      <tp>
        <v>1.1000000000000001</v>
        <stp/>
        <stp>##V3_BDPV12</stp>
        <stp>ECPIGB Q416 index</stp>
        <stp>px_last</stp>
        <stp>[UK.xlsx]Proyecciones!R25C4</stp>
        <tr r="D25" s="9"/>
      </tp>
    </main>
    <main first="bloomberg.rtd">
      <tp>
        <v>1.4</v>
        <stp/>
        <stp>##V3_BDPV12</stp>
        <stp>ECPIGB Q116 index</stp>
        <stp>px_last</stp>
        <stp>[UK.xlsx]Proyecciones!R22C4</stp>
        <tr r="D22" s="9"/>
      </tp>
      <tp t="e">
        <v>#N/A</v>
        <stp/>
        <stp>##V3_BDHV12</stp>
        <stp>MPMIGBXA Index</stp>
        <stp>PX_LAST</stp>
        <stp>1/1/2000</stp>
        <stp/>
        <stp>[UK.xlsx]PMI!R18C10</stp>
        <stp>Dir=V</stp>
        <stp>Dts=S</stp>
        <stp>Sort=A</stp>
        <stp>Quote=C</stp>
        <stp>QtTyp=Y</stp>
        <stp>Days=T</stp>
        <stp>Per=cm</stp>
        <stp>DtFmt=D</stp>
        <stp>UseDPDF=Y</stp>
        <stp>cols=2;rows=36</stp>
        <tr r="J18" s="3"/>
      </tp>
      <tp t="e">
        <v>#N/A</v>
        <stp/>
        <stp>##V3_BDHV12</stp>
        <stp>MPMIGBXA Index</stp>
        <stp>PX_LAST</stp>
        <stp>1/1/2000</stp>
        <stp/>
        <stp>[UK.xlsx]PMI!R19C10</stp>
        <stp>Dir=V</stp>
        <stp>Dts=S</stp>
        <stp>Sort=A</stp>
        <stp>Quote=C</stp>
        <stp>QtTyp=Y</stp>
        <stp>Days=T</stp>
        <stp>Per=cm</stp>
        <stp>DtFmt=D</stp>
        <stp>UseDPDF=Y</stp>
        <stp>cols=2;rows=36</stp>
        <tr r="J19" s="3"/>
      </tp>
      <tp>
        <v>0.4</v>
        <stp/>
        <stp>##V3_BDPV12</stp>
        <stp>ECPIGB Q216 index</stp>
        <stp>px_last</stp>
        <stp>[UK.xlsx]Proyecciones!R23C4</stp>
        <tr r="D23" s="9"/>
      </tp>
      <tp>
        <v>2</v>
        <stp/>
        <stp>##V3_BDPV12</stp>
        <stp>ECGDGB 16 index</stp>
        <stp>px_last</stp>
        <stp>[UK.xlsx]Proyecciones!R12C4</stp>
        <tr r="D12" s="9"/>
      </tp>
      <tp>
        <v>1.6</v>
        <stp/>
        <stp>##V3_BDPV12</stp>
        <stp>ECGDGB 17 index</stp>
        <stp>px_last</stp>
        <stp>[UK.xlsx]Proyecciones!R13C4</stp>
        <tr r="D13" s="9"/>
      </tp>
    </main>
    <main first="bloomberg.rtd">
      <tp t="e">
        <v>#N/A</v>
        <stp/>
        <stp>##V3_BDHV12</stp>
        <stp>UKCCINFL Index</stp>
        <stp>PX_LAST</stp>
        <stp>01/01/2009</stp>
        <stp/>
        <stp>[UK.xlsx]Líderes!R20C20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20" s="10"/>
      </tp>
      <tp>
        <v>0.7</v>
        <stp/>
        <stp>##V3_BDPV12</stp>
        <stp>ECPIGB 16 index</stp>
        <stp>px_last</stp>
        <stp>[UK.xlsx]Proyecciones!R30C4</stp>
        <tr r="D30" s="9"/>
      </tp>
      <tp>
        <v>2.7</v>
        <stp/>
        <stp>##V3_BDPV12</stp>
        <stp>ECPIGB 17 index</stp>
        <stp>px_last</stp>
        <stp>[UK.xlsx]Proyecciones!R31C4</stp>
        <tr r="D31" s="9"/>
      </tp>
      <tp t="e">
        <v>#N/A</v>
        <stp/>
        <stp>##V3_BDHV12</stp>
        <stp>UKHPTFUY Index</stp>
        <stp>PX_LAST</stp>
        <stp>1/1/2000</stp>
        <stp/>
        <stp>[UK.xlsx]CPI!R17C4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D17" s="4"/>
      </tp>
      <tp t="e">
        <v>#N/A</v>
        <stp/>
        <stp>##V3_BDHV12</stp>
        <stp>UKCCUNEM Index</stp>
        <stp>PX_LAST</stp>
        <stp>01/01/2009</stp>
        <stp/>
        <stp>[UK.xlsx]Líderes!R21C20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21" s="10"/>
      </tp>
      <tp t="s">
        <v>#N/A N/A</v>
        <stp/>
        <stp>##V3_BDPV12</stp>
        <stp>ECCBGB 16 index</stp>
        <stp>px_last</stp>
        <stp>[UK.xlsx]Proyecciones!R46C4</stp>
        <tr r="D46" s="9"/>
      </tp>
      <tp t="s">
        <v>#N/A N/A</v>
        <stp/>
        <stp>##V3_BDPV12</stp>
        <stp>ECCBGB 17 index</stp>
        <stp>px_last</stp>
        <stp>[UK.xlsx]Proyecciones!R47C4</stp>
        <tr r="D47" s="9"/>
      </tp>
      <tp t="s">
        <v>#N/A N/A</v>
        <stp/>
        <stp>##V3_BDPV12</stp>
        <stp>ECCBGB 18 index</stp>
        <stp>px_last</stp>
        <stp>[UK.xlsx]Proyecciones!R48C4</stp>
        <tr r="D48" s="9"/>
      </tp>
      <tp t="e">
        <v>#N/A</v>
        <stp/>
        <stp>##V3_BDHV12</stp>
        <stp>MPMIGBCA Index</stp>
        <stp>PX_LAST</stp>
        <stp>1/1/2000</stp>
        <stp/>
        <stp>[UK.xlsx]PMI!R19C1</stp>
        <stp>Dir=V</stp>
        <stp>Dts=S</stp>
        <stp>Sort=A</stp>
        <stp>Quote=C</stp>
        <stp>QtTyp=Y</stp>
        <stp>Days=T</stp>
        <stp>Per=cm</stp>
        <stp>DtFmt=D</stp>
        <stp>UseDPDF=Y</stp>
        <stp>cols=2;rows=36</stp>
        <tr r="A19" s="3"/>
      </tp>
      <tp t="e">
        <v>#N/A</v>
        <stp/>
        <stp>##V3_BDHV12</stp>
        <stp>MPMIGBCA Index</stp>
        <stp>PX_LAST</stp>
        <stp>1/1/2000</stp>
        <stp/>
        <stp>[UK.xlsx]PMI!R18C1</stp>
        <stp>Dir=V</stp>
        <stp>Dts=S</stp>
        <stp>Sort=A</stp>
        <stp>Quote=C</stp>
        <stp>QtTyp=Y</stp>
        <stp>Days=T</stp>
        <stp>Per=cm</stp>
        <stp>DtFmt=D</stp>
        <stp>UseDPDF=Y</stp>
        <stp>cols=2;rows=36</stp>
        <tr r="A18" s="3"/>
      </tp>
      <tp t="e">
        <v>#N/A</v>
        <stp/>
        <stp>##V3_BDHV12</stp>
        <stp>UKAPTARG Index</stp>
        <stp>PX_LAST</stp>
        <stp>1/1/1900</stp>
        <stp/>
        <stp>[UK.xlsx]BoE!R120C4</stp>
        <stp>Dir=V</stp>
        <stp>Dts=S</stp>
        <stp>Sort=A</stp>
        <stp>Quote=C</stp>
        <stp>QtTyp=Y</stp>
        <stp>Days=T</stp>
        <stp>Per=cm</stp>
        <stp>DtFmt=D</stp>
        <stp>UseDPDF=Y</stp>
        <stp>cols=2;rows=91</stp>
        <tr r="D120" s="7"/>
      </tp>
      <tp t="e">
        <v>#N/A</v>
        <stp/>
        <stp>##V3_BDHV12</stp>
        <stp>UKAPTARG Index</stp>
        <stp>PX_LAST</stp>
        <stp>1/1/1900</stp>
        <stp/>
        <stp>[UK.xlsx]BoE!R121C4</stp>
        <stp>Dir=V</stp>
        <stp>Dts=S</stp>
        <stp>Sort=A</stp>
        <stp>Quote=C</stp>
        <stp>QtTyp=Y</stp>
        <stp>Days=T</stp>
        <stp>Per=cm</stp>
        <stp>DtFmt=D</stp>
        <stp>UseDPDF=Y</stp>
        <stp>cols=2;rows=97</stp>
        <tr r="D121" s="7"/>
      </tp>
      <tp t="e">
        <v>#N/A</v>
        <stp/>
        <stp>##V3_BDHV12</stp>
        <stp>UKGEIKLY Index</stp>
        <stp>PX_LAST</stp>
        <stp>1/1/2000</stp>
        <stp/>
        <stp>[UK.xlsx]Crecimiento!R18C19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S18" s="1"/>
      </tp>
      <tp t="e">
        <v>#N/A</v>
        <stp/>
        <stp>##V3_BDHV12</stp>
        <stp>UKGEIKLY Index</stp>
        <stp>PX_LAST</stp>
        <stp>1/1/2000</stp>
        <stp/>
        <stp>[UK.xlsx]Crecimiento!R17C19</stp>
        <stp>Dir=V</stp>
        <stp>Dts=S</stp>
        <stp>Sort=A</stp>
        <stp>Quote=C</stp>
        <stp>QtTyp=Y</stp>
        <stp>Days=T</stp>
        <stp>Per=cq</stp>
        <stp>DtFmt=D</stp>
        <stp>UseDPDF=Y</stp>
        <stp>cols=2;rows=66</stp>
        <tr r="S17" s="1"/>
      </tp>
      <tp>
        <v>1.3</v>
        <stp/>
        <stp>##V3_BDPV12</stp>
        <stp>ECGDGB 18 index</stp>
        <stp>px_last</stp>
        <stp>[UK.xlsx]Proyecciones!R14C4</stp>
        <tr r="D14" s="9"/>
      </tp>
      <tp t="e">
        <v>#N/A</v>
        <stp/>
        <stp>##V3_BDHV12</stp>
        <stp>UKGEIKKY Index</stp>
        <stp>PX_LAST</stp>
        <stp>1/1/2000</stp>
        <stp/>
        <stp>[UK.xlsx]Crecimiento!R18C16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P18" s="1"/>
      </tp>
      <tp t="e">
        <v>#N/A</v>
        <stp/>
        <stp>##V3_BDHV12</stp>
        <stp>UKGEIKKY Index</stp>
        <stp>PX_LAST</stp>
        <stp>1/1/2000</stp>
        <stp/>
        <stp>[UK.xlsx]Crecimiento!R17C16</stp>
        <stp>Dir=V</stp>
        <stp>Dts=S</stp>
        <stp>Sort=A</stp>
        <stp>Quote=C</stp>
        <stp>QtTyp=Y</stp>
        <stp>Days=T</stp>
        <stp>Per=cq</stp>
        <stp>DtFmt=D</stp>
        <stp>UseDPDF=Y</stp>
        <stp>cols=2;rows=66</stp>
        <tr r="P17" s="1"/>
      </tp>
    </main>
    <main first="bloomberg.rtd">
      <tp t="e">
        <v>#N/A</v>
        <stp/>
        <stp>##V3_BDHV12</stp>
        <stp>UKRVAYOY Index</stp>
        <stp>PX_LAST</stp>
        <stp>01/01/1900</stp>
        <stp/>
        <stp>[UK.xlsx]Líderes!R18C11</stp>
        <stp>Dir=V</stp>
        <stp>Dts=S</stp>
        <stp>Sort=A</stp>
        <stp>Quote=C</stp>
        <stp>QtTyp=Y</stp>
        <stp>Days=T</stp>
        <stp>Per=cm</stp>
        <stp>DtFmt=D</stp>
        <stp>UseDPDF=Y</stp>
        <stp>cols=2;rows=341</stp>
        <tr r="K18" s="10"/>
      </tp>
      <tp t="e">
        <v>#N/A</v>
        <stp/>
        <stp>##V3_BDHV12</stp>
        <stp>MPMIGBMA Index</stp>
        <stp>PX_LAST</stp>
        <stp>1/1/2000</stp>
        <stp/>
        <stp>[UK.xlsx]PMI!R19C4</stp>
        <stp>Dir=V</stp>
        <stp>Dts=S</stp>
        <stp>Sort=A</stp>
        <stp>Quote=C</stp>
        <stp>QtTyp=Y</stp>
        <stp>Days=T</stp>
        <stp>Per=cm</stp>
        <stp>DtFmt=D</stp>
        <stp>UseDPDF=Y</stp>
        <stp>cols=2;rows=36</stp>
        <tr r="D19" s="3"/>
      </tp>
      <tp t="e">
        <v>#N/A</v>
        <stp/>
        <stp>##V3_BDHV12</stp>
        <stp>MPMIGBMA Index</stp>
        <stp>PX_LAST</stp>
        <stp>1/1/2000</stp>
        <stp/>
        <stp>[UK.xlsx]PMI!R18C4</stp>
        <stp>Dir=V</stp>
        <stp>Dts=S</stp>
        <stp>Sort=A</stp>
        <stp>Quote=C</stp>
        <stp>QtTyp=Y</stp>
        <stp>Days=T</stp>
        <stp>Per=cm</stp>
        <stp>DtFmt=D</stp>
        <stp>UseDPDF=Y</stp>
        <stp>cols=2;rows=36</stp>
        <tr r="D18" s="3"/>
      </tp>
      <tp>
        <v>2.6</v>
        <stp/>
        <stp>##V3_BDPV12</stp>
        <stp>ECPIGB 18 index</stp>
        <stp>px_last</stp>
        <stp>[UK.xlsx]Proyecciones!R32C4</stp>
        <tr r="D32" s="9"/>
      </tp>
      <tp t="e">
        <v>#N/A</v>
        <stp/>
        <stp>##V3_BDHV12</stp>
        <stp>UKGEABRY Index</stp>
        <stp>PX_LAST</stp>
        <stp>1/1/2000</stp>
        <stp/>
        <stp>[UK.xlsx]Crecimiento!R17C10</stp>
        <stp>Dir=V</stp>
        <stp>Dts=S</stp>
        <stp>Sort=A</stp>
        <stp>Quote=C</stp>
        <stp>QtTyp=Y</stp>
        <stp>Days=T</stp>
        <stp>Per=cq</stp>
        <stp>DtFmt=D</stp>
        <stp>UseDPDF=Y</stp>
        <stp>cols=2;rows=66</stp>
        <tr r="J17" s="1"/>
      </tp>
      <tp t="e">
        <v>#N/A</v>
        <stp/>
        <stp>##V3_BDHV12</stp>
        <stp>UKGEABRY Index</stp>
        <stp>PX_LAST</stp>
        <stp>1/1/2000</stp>
        <stp/>
        <stp>[UK.xlsx]Crecimiento!R18C10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J18" s="1"/>
      </tp>
      <tp t="e">
        <v>#N/A</v>
        <stp/>
        <stp>##V3_BDHV12</stp>
        <stp>UKCCFINA Index</stp>
        <stp>PX_LAST</stp>
        <stp>01/01/2009</stp>
        <stp/>
        <stp>[UK.xlsx]Líderes!R16C20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16" s="10"/>
      </tp>
      <tp t="e">
        <v>#N/A</v>
        <stp/>
        <stp>##V3_BDHV12</stp>
        <stp>MPMIGBSA Index</stp>
        <stp>PX_LAST</stp>
        <stp>1/1/2000</stp>
        <stp/>
        <stp>[UK.xlsx]PMI!R19C7</stp>
        <stp>Dir=V</stp>
        <stp>Dts=S</stp>
        <stp>Sort=A</stp>
        <stp>Quote=C</stp>
        <stp>QtTyp=Y</stp>
        <stp>Days=T</stp>
        <stp>Per=cm</stp>
        <stp>DtFmt=D</stp>
        <stp>UseDPDF=Y</stp>
        <stp>cols=2;rows=36</stp>
        <tr r="G19" s="3"/>
      </tp>
      <tp t="e">
        <v>#N/A</v>
        <stp/>
        <stp>##V3_BDHV12</stp>
        <stp>MPMIGBSA Index</stp>
        <stp>PX_LAST</stp>
        <stp>1/1/2000</stp>
        <stp/>
        <stp>[UK.xlsx]PMI!R18C7</stp>
        <stp>Dir=V</stp>
        <stp>Dts=S</stp>
        <stp>Sort=A</stp>
        <stp>Quote=C</stp>
        <stp>QtTyp=Y</stp>
        <stp>Days=T</stp>
        <stp>Per=cm</stp>
        <stp>DtFmt=D</stp>
        <stp>UseDPDF=Y</stp>
        <stp>cols=2;rows=36</stp>
        <tr r="G18" s="3"/>
      </tp>
      <tp t="e">
        <v>#N/A</v>
        <stp/>
        <stp>##V3_BDHV12</stp>
        <stp>UKRPCJYR Index</stp>
        <stp>PX_LAST</stp>
        <stp>1/1/2000</stp>
        <stp/>
        <stp>[UK.xlsx]CPI!R17C1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17" s="4"/>
      </tp>
      <tp t="e">
        <v>#N/A</v>
        <stp/>
        <stp>##V3_BDHV12</stp>
        <stp>UKGEYBMY Index</stp>
        <stp>PX_LAST</stp>
        <stp>1/1/2000</stp>
        <stp/>
        <stp>[UK.xlsx]Crecimiento!R17C7</stp>
        <stp>Dir=V</stp>
        <stp>Dts=S</stp>
        <stp>Sort=A</stp>
        <stp>Quote=C</stp>
        <stp>QtTyp=Y</stp>
        <stp>Days=T</stp>
        <stp>Per=cq</stp>
        <stp>DtFmt=D</stp>
        <stp>UseDPDF=Y</stp>
        <stp>cols=2;rows=66</stp>
        <tr r="G17" s="1"/>
      </tp>
      <tp t="e">
        <v>#N/A</v>
        <stp/>
        <stp>##V3_BDHV12</stp>
        <stp>UKGEYBMY Index</stp>
        <stp>PX_LAST</stp>
        <stp>1/1/2000</stp>
        <stp/>
        <stp>[UK.xlsx]Crecimiento!R18C7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G18" s="1"/>
      </tp>
      <tp t="e">
        <v>#N/A</v>
        <stp/>
        <stp>##V3_BDHV12</stp>
        <stp>UKGRABIY Index</stp>
        <stp>PX_LAST</stp>
        <stp>1/1/2000</stp>
        <stp/>
        <stp>[UK.xlsx]Crecimiento!R98C1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98" s="1"/>
      </tp>
      <tp t="e">
        <v>#N/A</v>
        <stp/>
        <stp>##V3_BDHV12</stp>
        <stp>UKGRABIY Index</stp>
        <stp>PX_LAST</stp>
        <stp>1/1/2000</stp>
        <stp/>
        <stp>[UK.xlsx]Crecimiento!R17C1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17" s="1"/>
      </tp>
      <tp t="e">
        <v>#N/A</v>
        <stp/>
        <stp>##V3_BDHV12</stp>
        <stp>UKCCELST Index</stp>
        <stp>PX_LAST</stp>
        <stp>01/01/2009</stp>
        <stp/>
        <stp>[UK.xlsx]Líderes!R17C20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17" s="10"/>
      </tp>
      <tp t="e">
        <v>#N/A</v>
        <stp/>
        <stp>##V3_BDHV12</stp>
        <stp>UKCCSAVF Index</stp>
        <stp>PX_LAST</stp>
        <stp>01/01/2009</stp>
        <stp/>
        <stp>[UK.xlsx]Líderes!R25C20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25" s="10"/>
      </tp>
      <tp t="e">
        <v>#N/A</v>
        <stp/>
        <stp>##V3_BDHV12</stp>
        <stp>UKCCPURF Index</stp>
        <stp>PX_LAST</stp>
        <stp>01/01/2009</stp>
        <stp/>
        <stp>[UK.xlsx]Líderes!R23C20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23" s="10"/>
      </tp>
      <tp t="e">
        <v>#N/A</v>
        <stp/>
        <stp>##V3_BDHV12</stp>
        <stp>UKCCPURC Index</stp>
        <stp>PX_LAST</stp>
        <stp>01/01/2009</stp>
        <stp/>
        <stp>[UK.xlsx]Líderes!R22C20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22" s="10"/>
      </tp>
      <tp t="e">
        <v>#N/A</v>
        <stp/>
        <stp>##V3_BDHV12</stp>
        <stp>UKCCPLST Index</stp>
        <stp>PX_LAST</stp>
        <stp>01/01/2009</stp>
        <stp/>
        <stp>[UK.xlsx]Líderes!R13C20</stp>
        <stp>Dir=H</stp>
        <stp>Dts=S</stp>
        <stp>Sort=A</stp>
        <stp>Quote=C</stp>
        <stp>QtTyp=Y</stp>
        <stp>Days=T</stp>
        <stp>Per=cm</stp>
        <stp>DtFmt=D</stp>
        <stp>UseDPDF=Y</stp>
        <stp>cols=101;rows=2</stp>
        <tr r="T13" s="10"/>
      </tp>
      <tp t="e">
        <v>#N/A</v>
        <stp/>
        <stp>##V3_BDHV12</stp>
        <stp>UKCCPFUT Index</stp>
        <stp>PX_LAST</stp>
        <stp>01/01/2009</stp>
        <stp/>
        <stp>[UK.xlsx]Líderes!R15C20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15" s="10"/>
      </tp>
      <tp t="e">
        <v>#N/A</v>
        <stp/>
        <stp>##V3_BDHV12</stp>
        <stp>UKGRABIQ Index</stp>
        <stp>PX_LAST</stp>
        <stp>1/1/2000</stp>
        <stp/>
        <stp>[UK.xlsx]Crecimiento!R18C4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D18" s="1"/>
      </tp>
      <tp t="e">
        <v>#N/A</v>
        <stp/>
        <stp>##V3_BDHV12</stp>
        <stp>UKGRABIQ Index</stp>
        <stp>PX_LAST</stp>
        <stp>1/1/2000</stp>
        <stp/>
        <stp>[UK.xlsx]Crecimiento!R17C4</stp>
        <stp>Dir=V</stp>
        <stp>Dts=S</stp>
        <stp>Sort=A</stp>
        <stp>Quote=C</stp>
        <stp>QtTyp=Y</stp>
        <stp>Days=T</stp>
        <stp>Per=cq</stp>
        <stp>DtFmt=D</stp>
        <stp>UseDPDF=Y</stp>
        <stp>cols=2;rows=67</stp>
        <tr r="D17" s="1"/>
      </tp>
      <tp t="e">
        <v>#N/A</v>
        <stp/>
        <stp>##V3_BDHV12</stp>
        <stp>UKCCEFUT Index</stp>
        <stp>PX_LAST</stp>
        <stp>01/01/2009</stp>
        <stp/>
        <stp>[UK.xlsx]Líderes!R18C20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18" s="10"/>
      </tp>
      <tp t="e">
        <v>#N/A</v>
        <stp/>
        <stp>##V3_BDHV12</stp>
        <stp>UKCCHOUS Index</stp>
        <stp>PX_LAST</stp>
        <stp>01/01/2009</stp>
        <stp/>
        <stp>[UK.xlsx]Líderes!R28C20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28" s="10"/>
      </tp>
      <tp t="e">
        <v>#N/A</v>
        <stp/>
        <stp>##V3_BDHV12</stp>
        <stp>UKHCA9IQ Index</stp>
        <stp>PX_LAST</stp>
        <stp>1/1/2000</stp>
        <stp/>
        <stp>[UK.xlsx]CPI!R17C7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G17" s="4"/>
      </tp>
      <tp t="e">
        <v>#N/A</v>
        <stp/>
        <stp>##V3_BDHV12</stp>
        <stp>UKGVNPQY Index</stp>
        <stp>PX_LAST</stp>
        <stp>1/1/2000</stp>
        <stp/>
        <stp>[UK.xlsx]Crecimiento!R18C13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M18" s="1"/>
      </tp>
      <tp t="e">
        <v>#N/A</v>
        <stp/>
        <stp>##V3_BDHV12</stp>
        <stp>UKCCIMPR Index</stp>
        <stp>PX_LAST</stp>
        <stp>01/01/2009</stp>
        <stp/>
        <stp>[UK.xlsx]Líderes!R29C20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29" s="10"/>
      </tp>
      <tp t="e">
        <v>#N/A</v>
        <stp/>
        <stp>##V3_BDHV12</stp>
        <stp>UKGVNPQY Index</stp>
        <stp>PX_LAST</stp>
        <stp>1/1/2000</stp>
        <stp/>
        <stp>[UK.xlsx]Crecimiento!R17C13</stp>
        <stp>Dir=V</stp>
        <stp>Dts=S</stp>
        <stp>Sort=A</stp>
        <stp>Quote=C</stp>
        <stp>QtTyp=Y</stp>
        <stp>Days=T</stp>
        <stp>Per=cq</stp>
        <stp>DtFmt=D</stp>
        <stp>UseDPDF=Y</stp>
        <stp>cols=2;rows=66</stp>
        <tr r="M17" s="1"/>
      </tp>
      <tp t="e">
        <v>#N/A</v>
        <stp/>
        <stp>##V3_BDHV12</stp>
        <stp>UKLFMGWG Index</stp>
        <stp>PX_LAST</stp>
        <stp>1/1/1990</stp>
        <stp/>
        <stp>[UK.xlsx]TD TGP!R20C4</stp>
        <stp>Dir=V</stp>
        <stp>Dts=S</stp>
        <stp>Sort=A</stp>
        <stp>Quote=C</stp>
        <stp>QtTyp=Y</stp>
        <stp>Days=T</stp>
        <stp>Per=cm</stp>
        <stp>DtFmt=D</stp>
        <stp>UseDPDF=Y</stp>
        <stp>cols=2;rows=328</stp>
        <tr r="D20" s="6"/>
      </tp>
      <tp t="e">
        <v>#N/A</v>
        <stp/>
        <stp>##V3_BDHV12</stp>
        <stp>UKUEILOR Index</stp>
        <stp>PX_LAST</stp>
        <stp>1/1/1990</stp>
        <stp/>
        <stp>[UK.xlsx]TD TGP!R20C1</stp>
        <stp>Dir=V</stp>
        <stp>Dts=S</stp>
        <stp>Sort=A</stp>
        <stp>Quote=C</stp>
        <stp>QtTyp=Y</stp>
        <stp>Days=T</stp>
        <stp>Per=cm</stp>
        <stp>DtFmt=D</stp>
        <stp>UseDPDF=Y</stp>
        <stp>cols=2;rows=328</stp>
        <tr r="A20" s="6"/>
      </tp>
    </main>
    <main first="bloomberg.rtd">
      <tp t="e">
        <v>#N/A</v>
        <stp/>
        <stp>##V3_BDHV12</stp>
        <stp>UKUEILOR Index</stp>
        <stp>PX_LAST</stp>
        <stp>1/1/1990</stp>
        <stp/>
        <stp>[UK.xlsx]TD TGP!R19C1</stp>
        <stp>Dir=V</stp>
        <stp>Dts=S</stp>
        <stp>Sort=A</stp>
        <stp>Quote=C</stp>
        <stp>QtTyp=Y</stp>
        <stp>Days=T</stp>
        <stp>Per=cm</stp>
        <stp>DtFmt=D</stp>
        <stp>UseDPDF=Y</stp>
        <stp>cols=2;rows=320</stp>
        <tr r="A19" s="6"/>
      </tp>
      <tp t="e">
        <v>#N/A</v>
        <stp/>
        <stp>##V3_BDHV12</stp>
        <stp>UKLFMGWG Index</stp>
        <stp>PX_LAST</stp>
        <stp>1/1/1990</stp>
        <stp/>
        <stp>[UK.xlsx]TD TGP!R19C4</stp>
        <stp>Dir=V</stp>
        <stp>Dts=S</stp>
        <stp>Sort=A</stp>
        <stp>Quote=C</stp>
        <stp>QtTyp=Y</stp>
        <stp>Days=T</stp>
        <stp>Per=cm</stp>
        <stp>DtFmt=D</stp>
        <stp>UseDPDF=Y</stp>
        <stp>cols=2;rows=320</stp>
        <tr r="D19" s="6"/>
      </tp>
      <tp t="e">
        <v>#N/A</v>
        <stp/>
        <stp>##V3_BDHV12</stp>
        <stp>UKGGBE30 Index</stp>
        <stp>PX_LAST</stp>
        <stp>1/1/2005</stp>
        <stp/>
        <stp>[UK.xlsx]RF!R18C1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cols=2;rows=3258</stp>
        <tr r="A18" s="8"/>
      </tp>
      <tp t="e">
        <v>#N/A</v>
        <stp/>
        <stp>##V3_BDHV12</stp>
        <stp>UKGGBE10 Index</stp>
        <stp>PX_LAST</stp>
        <stp>1/1/2005</stp>
        <stp/>
        <stp>[UK.xlsx]RF!R18C4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cols=2;rows=3258</stp>
        <tr r="D18" s="8"/>
      </tp>
    </main>
    <main first="bloomberg.rtd">
      <tp t="e">
        <v>#N/A</v>
        <stp/>
        <stp>##V3_BDHV12</stp>
        <stp>UKGGBE05 Index</stp>
        <stp>PX_LAST</stp>
        <stp>1/1/2005</stp>
        <stp/>
        <stp>[UK.xlsx]RF!R18C7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cols=2;rows=3258</stp>
        <tr r="G18" s="8"/>
      </tp>
      <tp t="e">
        <v>#N/A</v>
        <stp/>
        <stp>##V3_BDHV12</stp>
        <stp>DDIRGB Index</stp>
        <stp>PX_LAST</stp>
        <stp>1/1/2000</stp>
        <stp/>
        <stp>[UK.xlsx]CPI!R17C14</stp>
        <stp>Dir=V</stp>
        <stp>Dts=S</stp>
        <stp>Sort=A</stp>
        <stp>Quote=C</stp>
        <stp>QtTyp=Y</stp>
        <stp>Days=T</stp>
        <stp>Per=cq</stp>
        <stp>DtFmt=D</stp>
        <stp>UseDPDF=Y</stp>
        <stp>cols=2;rows=66</stp>
        <tr r="N17" s="4"/>
      </tp>
      <tp t="e">
        <v>#N/A</v>
        <stp/>
        <stp>##V3_BDHV12</stp>
        <stp>DDIRGB Index</stp>
        <stp>PX_LAST</stp>
        <stp>1/1/2000</stp>
        <stp/>
        <stp>[UK.xlsx]CPI!R18C14</stp>
        <stp>Dir=V</stp>
        <stp>Dts=S</stp>
        <stp>Sort=A</stp>
        <stp>Quote=C</stp>
        <stp>QtTyp=Y</stp>
        <stp>Days=T</stp>
        <stp>Per=cq</stp>
        <stp>DtFmt=D</stp>
        <stp>UseDPDF=Y</stp>
        <stp>cols=2;rows=68</stp>
        <tr r="N18" s="4"/>
      </tp>
    </main>
    <main first="bloomberg.rtd">
      <tp t="e">
        <v>#N/A</v>
        <stp/>
        <stp>##V3_BDHV12</stp>
        <stp>UKGZCKY1 Index</stp>
        <stp>PX_LAST</stp>
        <stp>1/1/2000</stp>
        <stp/>
        <stp>[UK.xlsx]Crecimiento!R17C30</stp>
        <stp>Dir=V</stp>
        <stp>Dts=S</stp>
        <stp>Sort=A</stp>
        <stp>Quote=C</stp>
        <stp>QtTyp=Y</stp>
        <stp>Days=T</stp>
        <stp>Per=cq</stp>
        <stp>DtFmt=D</stp>
        <stp>UseDPDF=Y</stp>
        <stp>cols=2;rows=67</stp>
        <tr r="AD17" s="1"/>
      </tp>
      <tp t="e">
        <v>#N/A</v>
        <stp/>
        <stp>##V3_BDHV12</stp>
        <stp>UKGZGDY2 Index</stp>
        <stp>PX_LAST</stp>
        <stp>1/1/2000</stp>
        <stp/>
        <stp>[UK.xlsx]Crecimiento!R17C33</stp>
        <stp>Dir=V</stp>
        <stp>Dts=S</stp>
        <stp>Sort=A</stp>
        <stp>Quote=C</stp>
        <stp>QtTyp=Y</stp>
        <stp>Days=T</stp>
        <stp>Per=cq</stp>
        <stp>DtFmt=D</stp>
        <stp>UseDPDF=Y</stp>
        <stp>cols=2;rows=67</stp>
        <tr r="AG17" s="1"/>
      </tp>
      <tp t="e">
        <v>#N/A</v>
        <stp/>
        <stp>##V3_BDHV12</stp>
        <stp>UKGZGDY7 Index</stp>
        <stp>PX_LAST</stp>
        <stp>1/1/2000</stp>
        <stp/>
        <stp>[UK.xlsx]Crecimiento!R17C36</stp>
        <stp>Dir=V</stp>
        <stp>Dts=S</stp>
        <stp>Sort=A</stp>
        <stp>Quote=C</stp>
        <stp>QtTyp=Y</stp>
        <stp>Days=T</stp>
        <stp>Per=cq</stp>
        <stp>DtFmt=D</stp>
        <stp>UseDPDF=Y</stp>
        <stp>cols=2;rows=67</stp>
        <tr r="AJ17" s="1"/>
      </tp>
      <tp t="e">
        <v>#N/A</v>
        <stp/>
        <stp>##V3_BDHV12</stp>
        <stp>UKGZGDY2 Index</stp>
        <stp>PX_LAST</stp>
        <stp>1/1/2000</stp>
        <stp/>
        <stp>[UK.xlsx]Crecimiento!R18C33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G18" s="1"/>
      </tp>
      <tp t="e">
        <v>#N/A</v>
        <stp/>
        <stp>##V3_BDHV12</stp>
        <stp>UKGZGDY7 Index</stp>
        <stp>PX_LAST</stp>
        <stp>1/1/2000</stp>
        <stp/>
        <stp>[UK.xlsx]Crecimiento!R18C36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J18" s="1"/>
      </tp>
      <tp t="e">
        <v>#N/A</v>
        <stp/>
        <stp>##V3_BDHV12</stp>
        <stp>UKGZCKY1 Index</stp>
        <stp>PX_LAST</stp>
        <stp>1/1/2000</stp>
        <stp/>
        <stp>[UK.xlsx]Crecimiento!R18C30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D18" s="1"/>
      </tp>
      <tp t="e">
        <v>#N/A</v>
        <stp/>
        <stp>##V3_BDHV12</stp>
        <stp>UKGZGDY1 Index</stp>
        <stp>PX_LAST</stp>
        <stp>1/1/2000</stp>
        <stp/>
        <stp>[UK.xlsx]Crecimiento!R17C23</stp>
        <stp>Dir=V</stp>
        <stp>Dts=S</stp>
        <stp>Sort=A</stp>
        <stp>Quote=C</stp>
        <stp>QtTyp=Y</stp>
        <stp>Days=T</stp>
        <stp>Per=cq</stp>
        <stp>DtFmt=D</stp>
        <stp>UseDPDF=Y</stp>
        <stp>cols=2;rows=67</stp>
        <tr r="W17" s="1"/>
      </tp>
      <tp t="e">
        <v>#N/A</v>
        <stp/>
        <stp>##V3_BDHV12</stp>
        <stp>UKGZGDY1 Index</stp>
        <stp>PX_LAST</stp>
        <stp>1/1/2000</stp>
        <stp/>
        <stp>[UK.xlsx]Crecimiento!R18C23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W18" s="1"/>
      </tp>
      <tp t="e">
        <v>#N/A</v>
        <stp/>
        <stp>##V3_BDHV12</stp>
        <stp>UKGZCKY4 Index</stp>
        <stp>PX_LAST</stp>
        <stp>1/1/2000</stp>
        <stp/>
        <stp>[UK.xlsx]Crecimiento!R17C27</stp>
        <stp>Dir=V</stp>
        <stp>Dts=S</stp>
        <stp>Sort=A</stp>
        <stp>Quote=C</stp>
        <stp>QtTyp=Y</stp>
        <stp>Days=T</stp>
        <stp>Per=cq</stp>
        <stp>DtFmt=D</stp>
        <stp>UseDPDF=Y</stp>
        <stp>cols=2;rows=67</stp>
        <tr r="AA17" s="1"/>
      </tp>
      <tp t="e">
        <v>#N/A</v>
        <stp/>
        <stp>##V3_BDHV12</stp>
        <stp>UKGZCKY4 Index</stp>
        <stp>PX_LAST</stp>
        <stp>1/1/2000</stp>
        <stp/>
        <stp>[UK.xlsx]Crecimiento!R18C27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AA18" s="1"/>
      </tp>
      <tp t="e">
        <v>#N/A</v>
        <stp/>
        <stp>##V3_BDHV12</stp>
        <stp>UKCCI Index</stp>
        <stp>PX_LAST</stp>
        <stp>1/1/2000</stp>
        <stp/>
        <stp>[UK.xlsx]CPI!R18C23</stp>
        <stp>Dir=V</stp>
        <stp>Dts=S</stp>
        <stp>Sort=A</stp>
        <stp>Quote=C</stp>
        <stp>QtTyp=Y</stp>
        <stp>Days=T</stp>
        <stp>Per=cq</stp>
        <stp>DtFmt=D</stp>
        <stp>UseDPDF=Y</stp>
        <stp>cols=2;rows=69</stp>
        <tr r="W18" s="4"/>
      </tp>
      <tp t="e">
        <v>#N/A</v>
        <stp/>
        <stp>##V3_BDHV12</stp>
        <stp>UKCCI Index</stp>
        <stp>PX_LAST</stp>
        <stp>1/1/2000</stp>
        <stp/>
        <stp>[UK.xlsx]CPI!R17C23</stp>
        <stp>Dir=V</stp>
        <stp>Dts=S</stp>
        <stp>Sort=A</stp>
        <stp>Quote=C</stp>
        <stp>QtTyp=Y</stp>
        <stp>Days=T</stp>
        <stp>Per=cq</stp>
        <stp>DtFmt=D</stp>
        <stp>UseDPDF=Y</stp>
        <stp>cols=2;rows=67</stp>
        <tr r="W17" s="4"/>
      </tp>
      <tp t="e">
        <v>#N/A</v>
        <stp/>
        <stp>##V3_BDHV12</stp>
        <stp>UKAWXTOY Index</stp>
        <stp>PX_LAST</stp>
        <stp>1/1/2000</stp>
        <stp/>
        <stp>[UK.xlsx]Empleo!R18C4</stp>
        <stp>Dir=V</stp>
        <stp>Dts=S</stp>
        <stp>Sort=A</stp>
        <stp>Quote=C</stp>
        <stp>QtTyp=Y</stp>
        <stp>Days=T</stp>
        <stp>Per=cm</stp>
        <stp>DtFmt=D</stp>
        <stp>UseDPDF=Y</stp>
        <stp>cols=2;rows=208</stp>
        <tr r="D18" s="5"/>
      </tp>
      <tp t="e">
        <v>#N/A</v>
        <stp/>
        <stp>##V3_BDHV12</stp>
        <stp>UKAWXTOY Index</stp>
        <stp>PX_LAST</stp>
        <stp>1/1/2000</stp>
        <stp/>
        <stp>[UK.xlsx]Empleo!R17C4</stp>
        <stp>Dir=V</stp>
        <stp>Dts=S</stp>
        <stp>Sort=A</stp>
        <stp>Quote=C</stp>
        <stp>QtTyp=Y</stp>
        <stp>Days=T</stp>
        <stp>Per=cm</stp>
        <stp>DtFmt=D</stp>
        <stp>UseDPDF=Y</stp>
        <stp>cols=2;rows=200</stp>
        <tr r="D17" s="5"/>
      </tp>
      <tp>
        <v>2.2999999999999998</v>
        <stp/>
        <stp>##V3_BDPV12</stp>
        <stp>ECGDGB Q117 index</stp>
        <stp>px_last</stp>
        <stp>[UK.xlsx]Proyecciones!R8C4</stp>
        <tr r="D8" s="9"/>
      </tp>
      <tp t="e">
        <v>#N/A</v>
        <stp/>
        <stp>##V3_BDHV12</stp>
        <stp>UKCCCAR Index</stp>
        <stp>PX_LAST</stp>
        <stp>01/01/2009</stp>
        <stp/>
        <stp>[UK.xlsx]Líderes!R27C20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27" s="10"/>
      </tp>
      <tp>
        <v>1.7</v>
        <stp/>
        <stp>##V3_BDPV12</stp>
        <stp>ECGDGB Q217 index</stp>
        <stp>px_last</stp>
        <stp>[UK.xlsx]Proyecciones!R9C4</stp>
        <tr r="D9" s="9"/>
      </tp>
      <tp t="e">
        <v>#N/A</v>
        <stp/>
        <stp>##V3_BDHV12</stp>
        <stp>UKCCSAV Index</stp>
        <stp>PX_LAST</stp>
        <stp>01/01/2009</stp>
        <stp/>
        <stp>[UK.xlsx]Líderes!R24C20</stp>
        <stp>Dir=H</stp>
        <stp>Dts=H</stp>
        <stp>Sort=A</stp>
        <stp>Quote=C</stp>
        <stp>QtTyp=Y</stp>
        <stp>Days=T</stp>
        <stp>Per=cm</stp>
        <stp>DtFmt=D</stp>
        <stp>UseDPDF=Y</stp>
        <stp>cols=101;rows=1</stp>
        <tr r="T24" s="10"/>
      </tp>
    </main>
    <main first="bloomberg.rtd">
      <tp>
        <v>2</v>
        <stp/>
        <stp>##V3_BDPV12</stp>
        <stp>ECGDGB Q116 index</stp>
        <stp>px_last</stp>
        <stp>[UK.xlsx]Proyecciones!R4C4</stp>
        <tr r="D4" s="9"/>
      </tp>
      <tp t="e">
        <v>#N/A</v>
        <stp/>
        <stp>##V3_BDHV12</stp>
        <stp>UKBRBASE Index</stp>
        <stp>PX_LAST</stp>
        <stp>1/1/2000</stp>
        <stp/>
        <stp>[UK.xlsx]BoE!R10C1</stp>
        <stp>Dir=V</stp>
        <stp>Dts=S</stp>
        <stp>Sort=A</stp>
        <stp>Quote=C</stp>
        <stp>QtTyp=Y</stp>
        <stp>Days=T</stp>
        <stp>Per=cm</stp>
        <stp>DtFmt=D</stp>
        <stp>UseDPDF=Y</stp>
        <stp>cols=2;rows=202</stp>
        <tr r="A10" s="7"/>
      </tp>
      <tp t="e">
        <v>#N/A</v>
        <stp/>
        <stp>##V3_BDHV12</stp>
        <stp>UKBRBASE Index</stp>
        <stp>PX_LAST</stp>
        <stp>1/1/2000</stp>
        <stp/>
        <stp>[UK.xlsx]BoE!R11C1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A11" s="7"/>
      </tp>
      <tp>
        <v>2.2000000000000002</v>
        <stp/>
        <stp>##V3_BDPV12</stp>
        <stp>ECGDGB Q216 index</stp>
        <stp>px_last</stp>
        <stp>[UK.xlsx]Proyecciones!R5C4</stp>
        <tr r="D5" s="9"/>
      </tp>
      <tp>
        <v>2.1</v>
        <stp/>
        <stp>##V3_BDPV12</stp>
        <stp>ECGDGB Q316 index</stp>
        <stp>px_last</stp>
        <stp>[UK.xlsx]Proyecciones!R6C4</stp>
        <tr r="D6" s="9"/>
      </tp>
      <tp>
        <v>2</v>
        <stp/>
        <stp>##V3_BDPV12</stp>
        <stp>ECGDGB Q416 index</stp>
        <stp>px_last</stp>
        <stp>[UK.xlsx]Proyecciones!R7C4</stp>
        <tr r="D7" s="9"/>
      </tp>
      <tp t="e">
        <v>#N/A</v>
        <stp/>
        <stp>##V3_BDHV12</stp>
        <stp>UKCBCIYY Index</stp>
        <stp>PX_LAST</stp>
        <stp>01/01/2000</stp>
        <stp/>
        <stp>[UK.xlsx]Líderes!R18C1</stp>
        <stp>Dir=V</stp>
        <stp>Dts=S</stp>
        <stp>Sort=A</stp>
        <stp>Quote=C</stp>
        <stp>QtTyp=Y</stp>
        <stp>Days=T</stp>
        <stp>Per=cm</stp>
        <stp>DtFmt=D</stp>
        <stp>UseDPDF=Y</stp>
        <stp>cols=2;rows=208</stp>
        <tr r="A18" s="10"/>
      </tp>
      <tp t="e">
        <v>#N/A</v>
        <stp/>
        <stp>##V3_BDHV12</stp>
        <stp>UKCCI Index</stp>
        <stp>PX_LAST</stp>
        <stp>01/01/1989</stp>
        <stp/>
        <stp>[UK.xlsx]Líderes!R18C8</stp>
        <stp>Dir=V</stp>
        <stp>Dts=S</stp>
        <stp>Sort=A</stp>
        <stp>Quote=C</stp>
        <stp>QtTyp=Y</stp>
        <stp>Days=T</stp>
        <stp>Per=cm</stp>
        <stp>DtFmt=D</stp>
        <stp>UseDPDF=Y</stp>
        <stp>cols=2;rows=340</stp>
        <tr r="H18" s="10"/>
      </tp>
      <tp t="e">
        <v>#N/A</v>
        <stp/>
        <stp>##V3_BDHV12</stp>
        <stp>UKCCINFP Index</stp>
        <stp>PX_LAST</stp>
        <stp>01/01/2009</stp>
        <stp/>
        <stp>[UK.xlsx]Líderes!R19C20</stp>
        <stp>Dir=H</stp>
        <stp>Dts=H</stp>
        <stp>Sort=A</stp>
        <stp>Quote=C</stp>
        <stp>QtTyp=Y</stp>
        <stp>Days=T</stp>
        <stp>Per=cm</stp>
        <stp>DtFmt=D</stp>
        <stp>UseDPDF=Y</stp>
        <stp>cols=22;rows=1</stp>
        <tr r="T19" s="10"/>
      </tp>
      <tp t="e">
        <v>#N/A</v>
        <stp/>
        <stp>##V3_BDHV12</stp>
        <stp>OEGBA048 Index</stp>
        <stp>PX_LAST</stp>
        <stp>01/01/2000</stp>
        <stp/>
        <stp>[UK.xlsx]Líderes!R18C4</stp>
        <stp>Dir=V</stp>
        <stp>Dts=S</stp>
        <stp>Sort=A</stp>
        <stp>Quote=C</stp>
        <stp>QtTyp=Y</stp>
        <stp>Days=T</stp>
        <stp>Per=cm</stp>
        <stp>DtFmt=D</stp>
        <stp>UseDPDF=Y</stp>
        <tr r="D18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90164284877333E-2"/>
          <c:y val="4.4584121104665905E-2"/>
          <c:w val="0.87119330373873993"/>
          <c:h val="0.63840707642465833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Crecimiento!$E$14</c:f>
              <c:strCache>
                <c:ptCount val="1"/>
                <c:pt idx="0">
                  <c:v>Trimestral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Crecimiento!$A$18:$A$90</c:f>
              <c:numCache>
                <c:formatCode>m/d/yyyy</c:formatCode>
                <c:ptCount val="73"/>
                <c:pt idx="0">
                  <c:v>36707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36707</c:v>
                </c:pt>
                <c:pt idx="5">
                  <c:v>36799</c:v>
                </c:pt>
                <c:pt idx="6">
                  <c:v>36891</c:v>
                </c:pt>
                <c:pt idx="7">
                  <c:v>36981</c:v>
                </c:pt>
                <c:pt idx="8">
                  <c:v>37072</c:v>
                </c:pt>
                <c:pt idx="9">
                  <c:v>37164</c:v>
                </c:pt>
                <c:pt idx="10">
                  <c:v>37256</c:v>
                </c:pt>
                <c:pt idx="11">
                  <c:v>37346</c:v>
                </c:pt>
                <c:pt idx="12">
                  <c:v>36707</c:v>
                </c:pt>
                <c:pt idx="13">
                  <c:v>36799</c:v>
                </c:pt>
                <c:pt idx="14">
                  <c:v>36891</c:v>
                </c:pt>
                <c:pt idx="15">
                  <c:v>36981</c:v>
                </c:pt>
                <c:pt idx="16">
                  <c:v>37072</c:v>
                </c:pt>
                <c:pt idx="17">
                  <c:v>37164</c:v>
                </c:pt>
                <c:pt idx="18">
                  <c:v>37256</c:v>
                </c:pt>
                <c:pt idx="19">
                  <c:v>37346</c:v>
                </c:pt>
                <c:pt idx="20">
                  <c:v>37437</c:v>
                </c:pt>
                <c:pt idx="21">
                  <c:v>37529</c:v>
                </c:pt>
                <c:pt idx="22">
                  <c:v>37621</c:v>
                </c:pt>
                <c:pt idx="23">
                  <c:v>37711</c:v>
                </c:pt>
                <c:pt idx="24">
                  <c:v>37802</c:v>
                </c:pt>
                <c:pt idx="25">
                  <c:v>37894</c:v>
                </c:pt>
                <c:pt idx="26">
                  <c:v>37986</c:v>
                </c:pt>
                <c:pt idx="27">
                  <c:v>38077</c:v>
                </c:pt>
                <c:pt idx="28">
                  <c:v>38168</c:v>
                </c:pt>
                <c:pt idx="29">
                  <c:v>38260</c:v>
                </c:pt>
                <c:pt idx="30">
                  <c:v>38352</c:v>
                </c:pt>
                <c:pt idx="31">
                  <c:v>38442</c:v>
                </c:pt>
                <c:pt idx="32">
                  <c:v>38533</c:v>
                </c:pt>
                <c:pt idx="33">
                  <c:v>38625</c:v>
                </c:pt>
                <c:pt idx="34">
                  <c:v>38717</c:v>
                </c:pt>
                <c:pt idx="35">
                  <c:v>38807</c:v>
                </c:pt>
                <c:pt idx="36">
                  <c:v>38898</c:v>
                </c:pt>
                <c:pt idx="37">
                  <c:v>38990</c:v>
                </c:pt>
                <c:pt idx="38">
                  <c:v>39082</c:v>
                </c:pt>
                <c:pt idx="39">
                  <c:v>39172</c:v>
                </c:pt>
                <c:pt idx="40">
                  <c:v>39263</c:v>
                </c:pt>
                <c:pt idx="41">
                  <c:v>39355</c:v>
                </c:pt>
                <c:pt idx="42">
                  <c:v>39447</c:v>
                </c:pt>
                <c:pt idx="43">
                  <c:v>39538</c:v>
                </c:pt>
                <c:pt idx="44">
                  <c:v>39629</c:v>
                </c:pt>
                <c:pt idx="45">
                  <c:v>39721</c:v>
                </c:pt>
                <c:pt idx="46">
                  <c:v>39813</c:v>
                </c:pt>
                <c:pt idx="47">
                  <c:v>39903</c:v>
                </c:pt>
                <c:pt idx="48">
                  <c:v>39994</c:v>
                </c:pt>
                <c:pt idx="49">
                  <c:v>40086</c:v>
                </c:pt>
                <c:pt idx="50">
                  <c:v>40178</c:v>
                </c:pt>
                <c:pt idx="51">
                  <c:v>40268</c:v>
                </c:pt>
                <c:pt idx="52">
                  <c:v>40359</c:v>
                </c:pt>
                <c:pt idx="53">
                  <c:v>40451</c:v>
                </c:pt>
                <c:pt idx="54">
                  <c:v>40543</c:v>
                </c:pt>
                <c:pt idx="55">
                  <c:v>40633</c:v>
                </c:pt>
                <c:pt idx="56">
                  <c:v>40724</c:v>
                </c:pt>
                <c:pt idx="57">
                  <c:v>40816</c:v>
                </c:pt>
                <c:pt idx="58">
                  <c:v>40908</c:v>
                </c:pt>
                <c:pt idx="59">
                  <c:v>40999</c:v>
                </c:pt>
                <c:pt idx="60">
                  <c:v>41090</c:v>
                </c:pt>
                <c:pt idx="61">
                  <c:v>41182</c:v>
                </c:pt>
                <c:pt idx="62">
                  <c:v>41274</c:v>
                </c:pt>
                <c:pt idx="63">
                  <c:v>41364</c:v>
                </c:pt>
                <c:pt idx="64">
                  <c:v>41455</c:v>
                </c:pt>
                <c:pt idx="65">
                  <c:v>41547</c:v>
                </c:pt>
                <c:pt idx="66">
                  <c:v>41639</c:v>
                </c:pt>
                <c:pt idx="67">
                  <c:v>41729</c:v>
                </c:pt>
                <c:pt idx="68">
                  <c:v>41820</c:v>
                </c:pt>
                <c:pt idx="69">
                  <c:v>41912</c:v>
                </c:pt>
                <c:pt idx="70">
                  <c:v>42004</c:v>
                </c:pt>
                <c:pt idx="71">
                  <c:v>42094</c:v>
                </c:pt>
                <c:pt idx="72">
                  <c:v>42185</c:v>
                </c:pt>
              </c:numCache>
            </c:numRef>
          </c:cat>
          <c:val>
            <c:numRef>
              <c:f>Crecimiento!$E$18:$E$90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0.7</c:v>
                </c:pt>
                <c:pt idx="5">
                  <c:v>0.3</c:v>
                </c:pt>
                <c:pt idx="6">
                  <c:v>0.2</c:v>
                </c:pt>
                <c:pt idx="7">
                  <c:v>1.3</c:v>
                </c:pt>
                <c:pt idx="8">
                  <c:v>0.7</c:v>
                </c:pt>
                <c:pt idx="9">
                  <c:v>0.7</c:v>
                </c:pt>
                <c:pt idx="10">
                  <c:v>0.4</c:v>
                </c:pt>
                <c:pt idx="11">
                  <c:v>0.4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0.8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0.6</c:v>
                </c:pt>
                <c:pt idx="23">
                  <c:v>0.6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0.4</c:v>
                </c:pt>
                <c:pt idx="31">
                  <c:v>1</c:v>
                </c:pt>
                <c:pt idx="32">
                  <c:v>0.7</c:v>
                </c:pt>
                <c:pt idx="33">
                  <c:v>0.8</c:v>
                </c:pt>
                <c:pt idx="34">
                  <c:v>0.8</c:v>
                </c:pt>
                <c:pt idx="35">
                  <c:v>0.1</c:v>
                </c:pt>
                <c:pt idx="36">
                  <c:v>-0.7</c:v>
                </c:pt>
                <c:pt idx="37">
                  <c:v>-1.7</c:v>
                </c:pt>
                <c:pt idx="38">
                  <c:v>-2.2999999999999998</c:v>
                </c:pt>
                <c:pt idx="39">
                  <c:v>-1.6</c:v>
                </c:pt>
                <c:pt idx="40">
                  <c:v>-0.2</c:v>
                </c:pt>
                <c:pt idx="41">
                  <c:v>0.1</c:v>
                </c:pt>
                <c:pt idx="42">
                  <c:v>0.4</c:v>
                </c:pt>
                <c:pt idx="43">
                  <c:v>0.5</c:v>
                </c:pt>
                <c:pt idx="44">
                  <c:v>1</c:v>
                </c:pt>
                <c:pt idx="45">
                  <c:v>0.6</c:v>
                </c:pt>
                <c:pt idx="46">
                  <c:v>0.1</c:v>
                </c:pt>
                <c:pt idx="47">
                  <c:v>0.6</c:v>
                </c:pt>
                <c:pt idx="48">
                  <c:v>0.1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-0.1</c:v>
                </c:pt>
                <c:pt idx="53">
                  <c:v>1.1000000000000001</c:v>
                </c:pt>
                <c:pt idx="54">
                  <c:v>-0.2</c:v>
                </c:pt>
                <c:pt idx="55">
                  <c:v>0.6</c:v>
                </c:pt>
                <c:pt idx="56">
                  <c:v>0.5</c:v>
                </c:pt>
                <c:pt idx="57">
                  <c:v>0.8</c:v>
                </c:pt>
                <c:pt idx="58">
                  <c:v>0.5</c:v>
                </c:pt>
                <c:pt idx="59">
                  <c:v>0.8</c:v>
                </c:pt>
                <c:pt idx="60">
                  <c:v>0.9</c:v>
                </c:pt>
                <c:pt idx="61">
                  <c:v>0.8</c:v>
                </c:pt>
                <c:pt idx="62">
                  <c:v>0.8</c:v>
                </c:pt>
                <c:pt idx="63">
                  <c:v>0.3</c:v>
                </c:pt>
                <c:pt idx="64">
                  <c:v>0.5</c:v>
                </c:pt>
                <c:pt idx="65">
                  <c:v>0.3</c:v>
                </c:pt>
                <c:pt idx="66">
                  <c:v>0.7</c:v>
                </c:pt>
                <c:pt idx="67">
                  <c:v>0.2</c:v>
                </c:pt>
                <c:pt idx="68">
                  <c:v>0.6</c:v>
                </c:pt>
                <c:pt idx="69">
                  <c:v>0.5</c:v>
                </c:pt>
                <c:pt idx="70">
                  <c:v>0.7</c:v>
                </c:pt>
                <c:pt idx="71">
                  <c:v>0.2</c:v>
                </c:pt>
                <c:pt idx="72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9346688"/>
        <c:axId val="399643776"/>
      </c:barChart>
      <c:lineChart>
        <c:grouping val="standard"/>
        <c:varyColors val="0"/>
        <c:ser>
          <c:idx val="1"/>
          <c:order val="0"/>
          <c:tx>
            <c:strRef>
              <c:f>Crecimiento!$B$15</c:f>
              <c:strCache>
                <c:ptCount val="1"/>
                <c:pt idx="0">
                  <c:v>Anual</c:v>
                </c:pt>
              </c:strCache>
            </c:strRef>
          </c:tx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Crecimiento!$A$18:$A$90</c:f>
              <c:numCache>
                <c:formatCode>m/d/yyyy</c:formatCode>
                <c:ptCount val="73"/>
                <c:pt idx="0">
                  <c:v>36707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36707</c:v>
                </c:pt>
                <c:pt idx="5">
                  <c:v>36799</c:v>
                </c:pt>
                <c:pt idx="6">
                  <c:v>36891</c:v>
                </c:pt>
                <c:pt idx="7">
                  <c:v>36981</c:v>
                </c:pt>
                <c:pt idx="8">
                  <c:v>37072</c:v>
                </c:pt>
                <c:pt idx="9">
                  <c:v>37164</c:v>
                </c:pt>
                <c:pt idx="10">
                  <c:v>37256</c:v>
                </c:pt>
                <c:pt idx="11">
                  <c:v>37346</c:v>
                </c:pt>
                <c:pt idx="12">
                  <c:v>36707</c:v>
                </c:pt>
                <c:pt idx="13">
                  <c:v>36799</c:v>
                </c:pt>
                <c:pt idx="14">
                  <c:v>36891</c:v>
                </c:pt>
                <c:pt idx="15">
                  <c:v>36981</c:v>
                </c:pt>
                <c:pt idx="16">
                  <c:v>37072</c:v>
                </c:pt>
                <c:pt idx="17">
                  <c:v>37164</c:v>
                </c:pt>
                <c:pt idx="18">
                  <c:v>37256</c:v>
                </c:pt>
                <c:pt idx="19">
                  <c:v>37346</c:v>
                </c:pt>
                <c:pt idx="20">
                  <c:v>37437</c:v>
                </c:pt>
                <c:pt idx="21">
                  <c:v>37529</c:v>
                </c:pt>
                <c:pt idx="22">
                  <c:v>37621</c:v>
                </c:pt>
                <c:pt idx="23">
                  <c:v>37711</c:v>
                </c:pt>
                <c:pt idx="24">
                  <c:v>37802</c:v>
                </c:pt>
                <c:pt idx="25">
                  <c:v>37894</c:v>
                </c:pt>
                <c:pt idx="26">
                  <c:v>37986</c:v>
                </c:pt>
                <c:pt idx="27">
                  <c:v>38077</c:v>
                </c:pt>
                <c:pt idx="28">
                  <c:v>38168</c:v>
                </c:pt>
                <c:pt idx="29">
                  <c:v>38260</c:v>
                </c:pt>
                <c:pt idx="30">
                  <c:v>38352</c:v>
                </c:pt>
                <c:pt idx="31">
                  <c:v>38442</c:v>
                </c:pt>
                <c:pt idx="32">
                  <c:v>38533</c:v>
                </c:pt>
                <c:pt idx="33">
                  <c:v>38625</c:v>
                </c:pt>
                <c:pt idx="34">
                  <c:v>38717</c:v>
                </c:pt>
                <c:pt idx="35">
                  <c:v>38807</c:v>
                </c:pt>
                <c:pt idx="36">
                  <c:v>38898</c:v>
                </c:pt>
                <c:pt idx="37">
                  <c:v>38990</c:v>
                </c:pt>
                <c:pt idx="38">
                  <c:v>39082</c:v>
                </c:pt>
                <c:pt idx="39">
                  <c:v>39172</c:v>
                </c:pt>
                <c:pt idx="40">
                  <c:v>39263</c:v>
                </c:pt>
                <c:pt idx="41">
                  <c:v>39355</c:v>
                </c:pt>
                <c:pt idx="42">
                  <c:v>39447</c:v>
                </c:pt>
                <c:pt idx="43">
                  <c:v>39538</c:v>
                </c:pt>
                <c:pt idx="44">
                  <c:v>39629</c:v>
                </c:pt>
                <c:pt idx="45">
                  <c:v>39721</c:v>
                </c:pt>
                <c:pt idx="46">
                  <c:v>39813</c:v>
                </c:pt>
                <c:pt idx="47">
                  <c:v>39903</c:v>
                </c:pt>
                <c:pt idx="48">
                  <c:v>39994</c:v>
                </c:pt>
                <c:pt idx="49">
                  <c:v>40086</c:v>
                </c:pt>
                <c:pt idx="50">
                  <c:v>40178</c:v>
                </c:pt>
                <c:pt idx="51">
                  <c:v>40268</c:v>
                </c:pt>
                <c:pt idx="52">
                  <c:v>40359</c:v>
                </c:pt>
                <c:pt idx="53">
                  <c:v>40451</c:v>
                </c:pt>
                <c:pt idx="54">
                  <c:v>40543</c:v>
                </c:pt>
                <c:pt idx="55">
                  <c:v>40633</c:v>
                </c:pt>
                <c:pt idx="56">
                  <c:v>40724</c:v>
                </c:pt>
                <c:pt idx="57">
                  <c:v>40816</c:v>
                </c:pt>
                <c:pt idx="58">
                  <c:v>40908</c:v>
                </c:pt>
                <c:pt idx="59">
                  <c:v>40999</c:v>
                </c:pt>
                <c:pt idx="60">
                  <c:v>41090</c:v>
                </c:pt>
                <c:pt idx="61">
                  <c:v>41182</c:v>
                </c:pt>
                <c:pt idx="62">
                  <c:v>41274</c:v>
                </c:pt>
                <c:pt idx="63">
                  <c:v>41364</c:v>
                </c:pt>
                <c:pt idx="64">
                  <c:v>41455</c:v>
                </c:pt>
                <c:pt idx="65">
                  <c:v>41547</c:v>
                </c:pt>
                <c:pt idx="66">
                  <c:v>41639</c:v>
                </c:pt>
                <c:pt idx="67">
                  <c:v>41729</c:v>
                </c:pt>
                <c:pt idx="68">
                  <c:v>41820</c:v>
                </c:pt>
                <c:pt idx="69">
                  <c:v>41912</c:v>
                </c:pt>
                <c:pt idx="70">
                  <c:v>42004</c:v>
                </c:pt>
                <c:pt idx="71">
                  <c:v>42094</c:v>
                </c:pt>
                <c:pt idx="72">
                  <c:v>42185</c:v>
                </c:pt>
              </c:numCache>
            </c:numRef>
          </c:cat>
          <c:val>
            <c:numRef>
              <c:f>Crecimiento!$B$18:$B$90</c:f>
              <c:numCache>
                <c:formatCode>General</c:formatCode>
                <c:ptCount val="73"/>
                <c:pt idx="0">
                  <c:v>4.4000000000000004</c:v>
                </c:pt>
                <c:pt idx="1">
                  <c:v>5</c:v>
                </c:pt>
                <c:pt idx="2">
                  <c:v>3.5</c:v>
                </c:pt>
                <c:pt idx="3">
                  <c:v>4.4000000000000004</c:v>
                </c:pt>
                <c:pt idx="4">
                  <c:v>5</c:v>
                </c:pt>
                <c:pt idx="5">
                  <c:v>3.5</c:v>
                </c:pt>
                <c:pt idx="6">
                  <c:v>2.2000000000000002</c:v>
                </c:pt>
                <c:pt idx="7">
                  <c:v>2.5</c:v>
                </c:pt>
                <c:pt idx="8">
                  <c:v>2.5</c:v>
                </c:pt>
                <c:pt idx="9">
                  <c:v>2.9</c:v>
                </c:pt>
                <c:pt idx="10">
                  <c:v>3.1</c:v>
                </c:pt>
                <c:pt idx="11">
                  <c:v>4.4000000000000004</c:v>
                </c:pt>
                <c:pt idx="12">
                  <c:v>5</c:v>
                </c:pt>
                <c:pt idx="13">
                  <c:v>3.5</c:v>
                </c:pt>
                <c:pt idx="14">
                  <c:v>2.2000000000000002</c:v>
                </c:pt>
                <c:pt idx="15">
                  <c:v>2.5</c:v>
                </c:pt>
                <c:pt idx="16">
                  <c:v>2.5</c:v>
                </c:pt>
                <c:pt idx="17">
                  <c:v>2.9</c:v>
                </c:pt>
                <c:pt idx="18">
                  <c:v>3.1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2.8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3.6</c:v>
                </c:pt>
                <c:pt idx="27">
                  <c:v>3.3</c:v>
                </c:pt>
                <c:pt idx="28">
                  <c:v>2.9</c:v>
                </c:pt>
                <c:pt idx="29">
                  <c:v>2.1</c:v>
                </c:pt>
                <c:pt idx="30">
                  <c:v>1.8</c:v>
                </c:pt>
                <c:pt idx="31">
                  <c:v>1.9</c:v>
                </c:pt>
                <c:pt idx="32">
                  <c:v>2.5</c:v>
                </c:pt>
                <c:pt idx="33">
                  <c:v>3.4</c:v>
                </c:pt>
                <c:pt idx="34">
                  <c:v>4.2</c:v>
                </c:pt>
                <c:pt idx="35">
                  <c:v>3.9</c:v>
                </c:pt>
                <c:pt idx="36">
                  <c:v>3</c:v>
                </c:pt>
                <c:pt idx="37">
                  <c:v>2.1</c:v>
                </c:pt>
                <c:pt idx="38">
                  <c:v>1.1000000000000001</c:v>
                </c:pt>
                <c:pt idx="39">
                  <c:v>1.8</c:v>
                </c:pt>
                <c:pt idx="40">
                  <c:v>2.2999999999999998</c:v>
                </c:pt>
                <c:pt idx="41">
                  <c:v>2.9</c:v>
                </c:pt>
                <c:pt idx="42">
                  <c:v>3.3</c:v>
                </c:pt>
                <c:pt idx="43">
                  <c:v>2.4</c:v>
                </c:pt>
                <c:pt idx="44">
                  <c:v>1</c:v>
                </c:pt>
                <c:pt idx="45">
                  <c:v>-1.4</c:v>
                </c:pt>
                <c:pt idx="46">
                  <c:v>-4.4000000000000004</c:v>
                </c:pt>
                <c:pt idx="47">
                  <c:v>-6.1</c:v>
                </c:pt>
                <c:pt idx="48">
                  <c:v>-5.7</c:v>
                </c:pt>
                <c:pt idx="49">
                  <c:v>-4</c:v>
                </c:pt>
                <c:pt idx="50">
                  <c:v>-1.4</c:v>
                </c:pt>
                <c:pt idx="51">
                  <c:v>0.8</c:v>
                </c:pt>
                <c:pt idx="52">
                  <c:v>2.1</c:v>
                </c:pt>
                <c:pt idx="53">
                  <c:v>2.6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1.3</c:v>
                </c:pt>
                <c:pt idx="57">
                  <c:v>1.2</c:v>
                </c:pt>
                <c:pt idx="58">
                  <c:v>1.3</c:v>
                </c:pt>
                <c:pt idx="59">
                  <c:v>1.2</c:v>
                </c:pt>
                <c:pt idx="60">
                  <c:v>1</c:v>
                </c:pt>
                <c:pt idx="61">
                  <c:v>1.8</c:v>
                </c:pt>
                <c:pt idx="62">
                  <c:v>1.3</c:v>
                </c:pt>
                <c:pt idx="63">
                  <c:v>1.5</c:v>
                </c:pt>
                <c:pt idx="64">
                  <c:v>2.1</c:v>
                </c:pt>
                <c:pt idx="65">
                  <c:v>1.7</c:v>
                </c:pt>
                <c:pt idx="66">
                  <c:v>2.4</c:v>
                </c:pt>
                <c:pt idx="67">
                  <c:v>2.6</c:v>
                </c:pt>
                <c:pt idx="68">
                  <c:v>3.1</c:v>
                </c:pt>
                <c:pt idx="69">
                  <c:v>3.1</c:v>
                </c:pt>
                <c:pt idx="70">
                  <c:v>3.5</c:v>
                </c:pt>
                <c:pt idx="71">
                  <c:v>2.8</c:v>
                </c:pt>
                <c:pt idx="72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46688"/>
        <c:axId val="399643776"/>
      </c:lineChart>
      <c:dateAx>
        <c:axId val="399346688"/>
        <c:scaling>
          <c:orientation val="minMax"/>
          <c:min val="38777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/>
          <a:lstStyle/>
          <a:p>
            <a:pPr>
              <a:defRPr sz="900"/>
            </a:pPr>
            <a:endParaRPr lang="en-US"/>
          </a:p>
        </c:txPr>
        <c:crossAx val="399643776"/>
        <c:crosses val="autoZero"/>
        <c:auto val="1"/>
        <c:lblOffset val="100"/>
        <c:baseTimeUnit val="months"/>
        <c:majorUnit val="3"/>
        <c:majorTimeUnit val="months"/>
      </c:dateAx>
      <c:valAx>
        <c:axId val="399643776"/>
        <c:scaling>
          <c:orientation val="minMax"/>
          <c:max val="5"/>
          <c:min val="-7"/>
        </c:scaling>
        <c:delete val="0"/>
        <c:axPos val="l"/>
        <c:numFmt formatCode="General" sourceLinked="1"/>
        <c:majorTickMark val="out"/>
        <c:minorTickMark val="none"/>
        <c:tickLblPos val="nextTo"/>
        <c:crossAx val="39934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835228538180338"/>
          <c:y val="0.89859127166454866"/>
          <c:w val="0.773731503751799"/>
          <c:h val="7.356507256472164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73579693792754E-2"/>
          <c:y val="6.6263888197018075E-2"/>
          <c:w val="0.88650888539389927"/>
          <c:h val="0.53375133818259057"/>
        </c:manualLayout>
      </c:layout>
      <c:lineChart>
        <c:grouping val="standard"/>
        <c:varyColors val="0"/>
        <c:ser>
          <c:idx val="1"/>
          <c:order val="0"/>
          <c:tx>
            <c:strRef>
              <c:f>PMI!$D$14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PMI!$D$19:$D$100</c:f>
              <c:numCache>
                <c:formatCode>m/d/yyyy</c:formatCode>
                <c:ptCount val="82"/>
                <c:pt idx="0">
                  <c:v>41820</c:v>
                </c:pt>
                <c:pt idx="1">
                  <c:v>41851</c:v>
                </c:pt>
                <c:pt idx="2">
                  <c:v>41851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42674</c:v>
                </c:pt>
                <c:pt idx="39">
                  <c:v>42704</c:v>
                </c:pt>
                <c:pt idx="40">
                  <c:v>42735</c:v>
                </c:pt>
                <c:pt idx="41">
                  <c:v>42766</c:v>
                </c:pt>
                <c:pt idx="42">
                  <c:v>42794</c:v>
                </c:pt>
                <c:pt idx="43">
                  <c:v>42825</c:v>
                </c:pt>
                <c:pt idx="44">
                  <c:v>42855</c:v>
                </c:pt>
                <c:pt idx="45">
                  <c:v>42886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42521</c:v>
                </c:pt>
                <c:pt idx="55">
                  <c:v>42551</c:v>
                </c:pt>
                <c:pt idx="56">
                  <c:v>42582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42735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42855</c:v>
                </c:pt>
                <c:pt idx="66">
                  <c:v>42886</c:v>
                </c:pt>
              </c:numCache>
            </c:numRef>
          </c:cat>
          <c:val>
            <c:numRef>
              <c:f>PMI!$E$19:$E$100</c:f>
              <c:numCache>
                <c:formatCode>General</c:formatCode>
                <c:ptCount val="82"/>
                <c:pt idx="0">
                  <c:v>56.9</c:v>
                </c:pt>
                <c:pt idx="1">
                  <c:v>56.9</c:v>
                </c:pt>
                <c:pt idx="2">
                  <c:v>56.9</c:v>
                </c:pt>
                <c:pt idx="3">
                  <c:v>55</c:v>
                </c:pt>
                <c:pt idx="4">
                  <c:v>53.2</c:v>
                </c:pt>
                <c:pt idx="5">
                  <c:v>51.6</c:v>
                </c:pt>
                <c:pt idx="6">
                  <c:v>52.8</c:v>
                </c:pt>
                <c:pt idx="7">
                  <c:v>53.2</c:v>
                </c:pt>
                <c:pt idx="8">
                  <c:v>52.3</c:v>
                </c:pt>
                <c:pt idx="9">
                  <c:v>52.4</c:v>
                </c:pt>
                <c:pt idx="10">
                  <c:v>54.3</c:v>
                </c:pt>
                <c:pt idx="11">
                  <c:v>54</c:v>
                </c:pt>
                <c:pt idx="12">
                  <c:v>52.3</c:v>
                </c:pt>
                <c:pt idx="13">
                  <c:v>52.2</c:v>
                </c:pt>
                <c:pt idx="14">
                  <c:v>51.4</c:v>
                </c:pt>
                <c:pt idx="15">
                  <c:v>52.2</c:v>
                </c:pt>
                <c:pt idx="16">
                  <c:v>51.7</c:v>
                </c:pt>
                <c:pt idx="17">
                  <c:v>51.4</c:v>
                </c:pt>
                <c:pt idx="18">
                  <c:v>54.8</c:v>
                </c:pt>
                <c:pt idx="19">
                  <c:v>52.5</c:v>
                </c:pt>
                <c:pt idx="20">
                  <c:v>51.3</c:v>
                </c:pt>
                <c:pt idx="21">
                  <c:v>52.4</c:v>
                </c:pt>
                <c:pt idx="22">
                  <c:v>51</c:v>
                </c:pt>
                <c:pt idx="23">
                  <c:v>51.3</c:v>
                </c:pt>
                <c:pt idx="24">
                  <c:v>49.7</c:v>
                </c:pt>
                <c:pt idx="25">
                  <c:v>50.7</c:v>
                </c:pt>
                <c:pt idx="26">
                  <c:v>52.3</c:v>
                </c:pt>
                <c:pt idx="27">
                  <c:v>48.1</c:v>
                </c:pt>
                <c:pt idx="28">
                  <c:v>53.4</c:v>
                </c:pt>
                <c:pt idx="29">
                  <c:v>55.3</c:v>
                </c:pt>
                <c:pt idx="30">
                  <c:v>54.5</c:v>
                </c:pt>
                <c:pt idx="31">
                  <c:v>53.5</c:v>
                </c:pt>
                <c:pt idx="32">
                  <c:v>56</c:v>
                </c:pt>
                <c:pt idx="33">
                  <c:v>55.5</c:v>
                </c:pt>
                <c:pt idx="34">
                  <c:v>54.8</c:v>
                </c:pt>
                <c:pt idx="35">
                  <c:v>54.3</c:v>
                </c:pt>
                <c:pt idx="36">
                  <c:v>57.3</c:v>
                </c:pt>
                <c:pt idx="37">
                  <c:v>56.7</c:v>
                </c:pt>
                <c:pt idx="38">
                  <c:v>54.5</c:v>
                </c:pt>
                <c:pt idx="39">
                  <c:v>53.5</c:v>
                </c:pt>
                <c:pt idx="40">
                  <c:v>56</c:v>
                </c:pt>
                <c:pt idx="41">
                  <c:v>55.5</c:v>
                </c:pt>
                <c:pt idx="42">
                  <c:v>54.8</c:v>
                </c:pt>
                <c:pt idx="43">
                  <c:v>54.3</c:v>
                </c:pt>
                <c:pt idx="44">
                  <c:v>57.3</c:v>
                </c:pt>
                <c:pt idx="45">
                  <c:v>56.7</c:v>
                </c:pt>
                <c:pt idx="46">
                  <c:v>54.5</c:v>
                </c:pt>
                <c:pt idx="47">
                  <c:v>53.5</c:v>
                </c:pt>
                <c:pt idx="48">
                  <c:v>56</c:v>
                </c:pt>
                <c:pt idx="49">
                  <c:v>55.5</c:v>
                </c:pt>
                <c:pt idx="50">
                  <c:v>54.8</c:v>
                </c:pt>
                <c:pt idx="51">
                  <c:v>54.3</c:v>
                </c:pt>
                <c:pt idx="52">
                  <c:v>57.3</c:v>
                </c:pt>
                <c:pt idx="53">
                  <c:v>56.7</c:v>
                </c:pt>
                <c:pt idx="54">
                  <c:v>50.7</c:v>
                </c:pt>
                <c:pt idx="55">
                  <c:v>52.3</c:v>
                </c:pt>
                <c:pt idx="56">
                  <c:v>48.1</c:v>
                </c:pt>
                <c:pt idx="57">
                  <c:v>53.4</c:v>
                </c:pt>
                <c:pt idx="58">
                  <c:v>55.3</c:v>
                </c:pt>
                <c:pt idx="59">
                  <c:v>54.5</c:v>
                </c:pt>
                <c:pt idx="60">
                  <c:v>53.5</c:v>
                </c:pt>
                <c:pt idx="61">
                  <c:v>56</c:v>
                </c:pt>
                <c:pt idx="62">
                  <c:v>55.5</c:v>
                </c:pt>
                <c:pt idx="63">
                  <c:v>54.8</c:v>
                </c:pt>
                <c:pt idx="64">
                  <c:v>54.3</c:v>
                </c:pt>
                <c:pt idx="65">
                  <c:v>57.3</c:v>
                </c:pt>
                <c:pt idx="66">
                  <c:v>56.7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PMI!$G$14</c:f>
              <c:strCache>
                <c:ptCount val="1"/>
                <c:pt idx="0">
                  <c:v>Services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PMI!$D$19:$D$100</c:f>
              <c:numCache>
                <c:formatCode>m/d/yyyy</c:formatCode>
                <c:ptCount val="82"/>
                <c:pt idx="0">
                  <c:v>41820</c:v>
                </c:pt>
                <c:pt idx="1">
                  <c:v>41851</c:v>
                </c:pt>
                <c:pt idx="2">
                  <c:v>41851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42674</c:v>
                </c:pt>
                <c:pt idx="39">
                  <c:v>42704</c:v>
                </c:pt>
                <c:pt idx="40">
                  <c:v>42735</c:v>
                </c:pt>
                <c:pt idx="41">
                  <c:v>42766</c:v>
                </c:pt>
                <c:pt idx="42">
                  <c:v>42794</c:v>
                </c:pt>
                <c:pt idx="43">
                  <c:v>42825</c:v>
                </c:pt>
                <c:pt idx="44">
                  <c:v>42855</c:v>
                </c:pt>
                <c:pt idx="45">
                  <c:v>42886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42521</c:v>
                </c:pt>
                <c:pt idx="55">
                  <c:v>42551</c:v>
                </c:pt>
                <c:pt idx="56">
                  <c:v>42582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42735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42855</c:v>
                </c:pt>
                <c:pt idx="66">
                  <c:v>42886</c:v>
                </c:pt>
              </c:numCache>
            </c:numRef>
          </c:cat>
          <c:val>
            <c:numRef>
              <c:f>PMI!$H$19:$H$100</c:f>
              <c:numCache>
                <c:formatCode>General</c:formatCode>
                <c:ptCount val="82"/>
                <c:pt idx="0">
                  <c:v>57.7</c:v>
                </c:pt>
                <c:pt idx="1">
                  <c:v>59.1</c:v>
                </c:pt>
                <c:pt idx="2">
                  <c:v>60.5</c:v>
                </c:pt>
                <c:pt idx="3">
                  <c:v>58.7</c:v>
                </c:pt>
                <c:pt idx="4">
                  <c:v>56.2</c:v>
                </c:pt>
                <c:pt idx="5">
                  <c:v>58.6</c:v>
                </c:pt>
                <c:pt idx="6">
                  <c:v>55.8</c:v>
                </c:pt>
                <c:pt idx="7">
                  <c:v>57.2</c:v>
                </c:pt>
                <c:pt idx="8">
                  <c:v>56.7</c:v>
                </c:pt>
                <c:pt idx="9">
                  <c:v>58.9</c:v>
                </c:pt>
                <c:pt idx="10">
                  <c:v>59.5</c:v>
                </c:pt>
                <c:pt idx="11">
                  <c:v>56.5</c:v>
                </c:pt>
                <c:pt idx="12">
                  <c:v>58.5</c:v>
                </c:pt>
                <c:pt idx="13">
                  <c:v>57.4</c:v>
                </c:pt>
                <c:pt idx="14">
                  <c:v>55.6</c:v>
                </c:pt>
                <c:pt idx="15">
                  <c:v>53.3</c:v>
                </c:pt>
                <c:pt idx="16">
                  <c:v>54.9</c:v>
                </c:pt>
                <c:pt idx="17">
                  <c:v>55.9</c:v>
                </c:pt>
                <c:pt idx="18">
                  <c:v>55.5</c:v>
                </c:pt>
                <c:pt idx="19">
                  <c:v>55.6</c:v>
                </c:pt>
                <c:pt idx="20">
                  <c:v>52.7</c:v>
                </c:pt>
                <c:pt idx="21">
                  <c:v>53.7</c:v>
                </c:pt>
                <c:pt idx="22">
                  <c:v>52.3</c:v>
                </c:pt>
                <c:pt idx="23">
                  <c:v>53.5</c:v>
                </c:pt>
                <c:pt idx="24">
                  <c:v>52.3</c:v>
                </c:pt>
                <c:pt idx="25">
                  <c:v>47.4</c:v>
                </c:pt>
                <c:pt idx="26">
                  <c:v>52.9</c:v>
                </c:pt>
                <c:pt idx="27">
                  <c:v>52.6</c:v>
                </c:pt>
                <c:pt idx="28">
                  <c:v>54.5</c:v>
                </c:pt>
                <c:pt idx="29">
                  <c:v>55.2</c:v>
                </c:pt>
                <c:pt idx="30">
                  <c:v>56.2</c:v>
                </c:pt>
                <c:pt idx="31">
                  <c:v>54.5</c:v>
                </c:pt>
                <c:pt idx="32">
                  <c:v>53.3</c:v>
                </c:pt>
                <c:pt idx="33">
                  <c:v>55</c:v>
                </c:pt>
                <c:pt idx="34">
                  <c:v>55.8</c:v>
                </c:pt>
                <c:pt idx="35">
                  <c:v>53.8</c:v>
                </c:pt>
                <c:pt idx="36">
                  <c:v>52.6</c:v>
                </c:pt>
                <c:pt idx="37">
                  <c:v>54.5</c:v>
                </c:pt>
                <c:pt idx="38">
                  <c:v>55.2</c:v>
                </c:pt>
                <c:pt idx="39">
                  <c:v>56.2</c:v>
                </c:pt>
                <c:pt idx="40">
                  <c:v>54.5</c:v>
                </c:pt>
                <c:pt idx="41">
                  <c:v>53.3</c:v>
                </c:pt>
                <c:pt idx="42">
                  <c:v>55</c:v>
                </c:pt>
                <c:pt idx="43">
                  <c:v>55.8</c:v>
                </c:pt>
                <c:pt idx="44">
                  <c:v>53.8</c:v>
                </c:pt>
                <c:pt idx="45">
                  <c:v>57.4</c:v>
                </c:pt>
                <c:pt idx="46">
                  <c:v>55.6</c:v>
                </c:pt>
                <c:pt idx="47">
                  <c:v>53.3</c:v>
                </c:pt>
                <c:pt idx="48">
                  <c:v>54.9</c:v>
                </c:pt>
                <c:pt idx="49">
                  <c:v>55.9</c:v>
                </c:pt>
                <c:pt idx="50">
                  <c:v>55.5</c:v>
                </c:pt>
                <c:pt idx="51">
                  <c:v>55.6</c:v>
                </c:pt>
                <c:pt idx="52">
                  <c:v>52.7</c:v>
                </c:pt>
                <c:pt idx="53">
                  <c:v>53.7</c:v>
                </c:pt>
                <c:pt idx="54">
                  <c:v>52.3</c:v>
                </c:pt>
                <c:pt idx="55">
                  <c:v>53.5</c:v>
                </c:pt>
                <c:pt idx="56">
                  <c:v>52.3</c:v>
                </c:pt>
                <c:pt idx="57">
                  <c:v>47.4</c:v>
                </c:pt>
                <c:pt idx="58">
                  <c:v>52.9</c:v>
                </c:pt>
                <c:pt idx="59">
                  <c:v>52.6</c:v>
                </c:pt>
                <c:pt idx="60">
                  <c:v>54.5</c:v>
                </c:pt>
                <c:pt idx="61">
                  <c:v>55.2</c:v>
                </c:pt>
                <c:pt idx="62">
                  <c:v>56.2</c:v>
                </c:pt>
                <c:pt idx="63">
                  <c:v>54.5</c:v>
                </c:pt>
                <c:pt idx="64">
                  <c:v>53.3</c:v>
                </c:pt>
                <c:pt idx="65">
                  <c:v>55</c:v>
                </c:pt>
                <c:pt idx="66">
                  <c:v>55.8</c:v>
                </c:pt>
                <c:pt idx="67">
                  <c:v>53.8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PMI!$M$14</c:f>
              <c:strCache>
                <c:ptCount val="1"/>
                <c:pt idx="0">
                  <c:v>Umbral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PMI!$D$19:$D$100</c:f>
              <c:numCache>
                <c:formatCode>m/d/yyyy</c:formatCode>
                <c:ptCount val="82"/>
                <c:pt idx="0">
                  <c:v>41820</c:v>
                </c:pt>
                <c:pt idx="1">
                  <c:v>41851</c:v>
                </c:pt>
                <c:pt idx="2">
                  <c:v>41851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42674</c:v>
                </c:pt>
                <c:pt idx="39">
                  <c:v>42704</c:v>
                </c:pt>
                <c:pt idx="40">
                  <c:v>42735</c:v>
                </c:pt>
                <c:pt idx="41">
                  <c:v>42766</c:v>
                </c:pt>
                <c:pt idx="42">
                  <c:v>42794</c:v>
                </c:pt>
                <c:pt idx="43">
                  <c:v>42825</c:v>
                </c:pt>
                <c:pt idx="44">
                  <c:v>42855</c:v>
                </c:pt>
                <c:pt idx="45">
                  <c:v>42886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42521</c:v>
                </c:pt>
                <c:pt idx="55">
                  <c:v>42551</c:v>
                </c:pt>
                <c:pt idx="56">
                  <c:v>42582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42735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42855</c:v>
                </c:pt>
                <c:pt idx="66">
                  <c:v>42886</c:v>
                </c:pt>
              </c:numCache>
            </c:numRef>
          </c:cat>
          <c:val>
            <c:numRef>
              <c:f>PMI!$M$18:$M$100</c:f>
              <c:numCache>
                <c:formatCode>General</c:formatCode>
                <c:ptCount val="8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33248"/>
        <c:axId val="161334784"/>
      </c:lineChart>
      <c:dateAx>
        <c:axId val="16133324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161334784"/>
        <c:crosses val="autoZero"/>
        <c:auto val="1"/>
        <c:lblOffset val="100"/>
        <c:baseTimeUnit val="months"/>
      </c:dateAx>
      <c:valAx>
        <c:axId val="161334784"/>
        <c:scaling>
          <c:orientation val="minMax"/>
          <c:max val="65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crossAx val="16133324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7.6465150146708058E-2"/>
          <c:y val="0.8229435223503514"/>
          <c:w val="0.88703563525767304"/>
          <c:h val="0.1412462885699703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47515509424958E-2"/>
          <c:y val="4.4584150301370438E-2"/>
          <c:w val="0.80459895460510622"/>
          <c:h val="0.62149376093982989"/>
        </c:manualLayout>
      </c:layout>
      <c:lineChart>
        <c:grouping val="standard"/>
        <c:varyColors val="0"/>
        <c:ser>
          <c:idx val="3"/>
          <c:order val="0"/>
          <c:tx>
            <c:strRef>
              <c:f>Empleo!$A$14</c:f>
              <c:strCache>
                <c:ptCount val="1"/>
                <c:pt idx="0">
                  <c:v>Tasa Desempleo 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Empleo!$A$17:$A$500</c:f>
              <c:numCache>
                <c:formatCode>m/d/yyyy</c:formatCode>
                <c:ptCount val="484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36798</c:v>
                </c:pt>
                <c:pt idx="4">
                  <c:v>36889</c:v>
                </c:pt>
                <c:pt idx="5">
                  <c:v>36980</c:v>
                </c:pt>
                <c:pt idx="6">
                  <c:v>36707</c:v>
                </c:pt>
                <c:pt idx="7">
                  <c:v>36707</c:v>
                </c:pt>
                <c:pt idx="8">
                  <c:v>36798</c:v>
                </c:pt>
                <c:pt idx="9">
                  <c:v>36889</c:v>
                </c:pt>
                <c:pt idx="10">
                  <c:v>36707</c:v>
                </c:pt>
                <c:pt idx="11">
                  <c:v>36798</c:v>
                </c:pt>
                <c:pt idx="12">
                  <c:v>36889</c:v>
                </c:pt>
                <c:pt idx="13">
                  <c:v>36980</c:v>
                </c:pt>
                <c:pt idx="14">
                  <c:v>36707</c:v>
                </c:pt>
                <c:pt idx="15">
                  <c:v>36798</c:v>
                </c:pt>
                <c:pt idx="16">
                  <c:v>36889</c:v>
                </c:pt>
                <c:pt idx="17">
                  <c:v>36980</c:v>
                </c:pt>
                <c:pt idx="18">
                  <c:v>37071</c:v>
                </c:pt>
                <c:pt idx="19">
                  <c:v>37162</c:v>
                </c:pt>
                <c:pt idx="20">
                  <c:v>37256</c:v>
                </c:pt>
                <c:pt idx="21">
                  <c:v>37344</c:v>
                </c:pt>
                <c:pt idx="22">
                  <c:v>37435</c:v>
                </c:pt>
                <c:pt idx="23">
                  <c:v>37529</c:v>
                </c:pt>
                <c:pt idx="24">
                  <c:v>37621</c:v>
                </c:pt>
                <c:pt idx="25">
                  <c:v>37711</c:v>
                </c:pt>
                <c:pt idx="26">
                  <c:v>37802</c:v>
                </c:pt>
                <c:pt idx="27">
                  <c:v>37894</c:v>
                </c:pt>
                <c:pt idx="28">
                  <c:v>37986</c:v>
                </c:pt>
                <c:pt idx="29">
                  <c:v>38077</c:v>
                </c:pt>
                <c:pt idx="30">
                  <c:v>38168</c:v>
                </c:pt>
                <c:pt idx="31">
                  <c:v>38260</c:v>
                </c:pt>
                <c:pt idx="32">
                  <c:v>38352</c:v>
                </c:pt>
                <c:pt idx="33">
                  <c:v>38442</c:v>
                </c:pt>
                <c:pt idx="34">
                  <c:v>38533</c:v>
                </c:pt>
                <c:pt idx="35">
                  <c:v>38625</c:v>
                </c:pt>
                <c:pt idx="36">
                  <c:v>38716</c:v>
                </c:pt>
                <c:pt idx="37">
                  <c:v>38807</c:v>
                </c:pt>
                <c:pt idx="38">
                  <c:v>38898</c:v>
                </c:pt>
                <c:pt idx="39">
                  <c:v>38989</c:v>
                </c:pt>
                <c:pt idx="40">
                  <c:v>39080</c:v>
                </c:pt>
                <c:pt idx="41">
                  <c:v>39171</c:v>
                </c:pt>
                <c:pt idx="42">
                  <c:v>39262</c:v>
                </c:pt>
                <c:pt idx="43">
                  <c:v>39353</c:v>
                </c:pt>
                <c:pt idx="44">
                  <c:v>39447</c:v>
                </c:pt>
                <c:pt idx="45">
                  <c:v>39538</c:v>
                </c:pt>
                <c:pt idx="46">
                  <c:v>39629</c:v>
                </c:pt>
                <c:pt idx="47">
                  <c:v>39721</c:v>
                </c:pt>
                <c:pt idx="48">
                  <c:v>39813</c:v>
                </c:pt>
                <c:pt idx="49">
                  <c:v>39903</c:v>
                </c:pt>
                <c:pt idx="50">
                  <c:v>39994</c:v>
                </c:pt>
                <c:pt idx="51">
                  <c:v>40086</c:v>
                </c:pt>
                <c:pt idx="52">
                  <c:v>40178</c:v>
                </c:pt>
                <c:pt idx="53">
                  <c:v>40268</c:v>
                </c:pt>
                <c:pt idx="54">
                  <c:v>40359</c:v>
                </c:pt>
                <c:pt idx="55">
                  <c:v>40451</c:v>
                </c:pt>
                <c:pt idx="56">
                  <c:v>40543</c:v>
                </c:pt>
                <c:pt idx="57">
                  <c:v>40633</c:v>
                </c:pt>
                <c:pt idx="58">
                  <c:v>40724</c:v>
                </c:pt>
                <c:pt idx="59">
                  <c:v>40816</c:v>
                </c:pt>
                <c:pt idx="60">
                  <c:v>40907</c:v>
                </c:pt>
                <c:pt idx="61">
                  <c:v>40998</c:v>
                </c:pt>
                <c:pt idx="62">
                  <c:v>41089</c:v>
                </c:pt>
                <c:pt idx="63">
                  <c:v>41180</c:v>
                </c:pt>
                <c:pt idx="64">
                  <c:v>41274</c:v>
                </c:pt>
                <c:pt idx="65">
                  <c:v>41362</c:v>
                </c:pt>
                <c:pt idx="66">
                  <c:v>41453</c:v>
                </c:pt>
                <c:pt idx="67">
                  <c:v>41547</c:v>
                </c:pt>
                <c:pt idx="68">
                  <c:v>41639</c:v>
                </c:pt>
                <c:pt idx="69">
                  <c:v>41729</c:v>
                </c:pt>
                <c:pt idx="70">
                  <c:v>41820</c:v>
                </c:pt>
                <c:pt idx="71">
                  <c:v>41912</c:v>
                </c:pt>
                <c:pt idx="72">
                  <c:v>42004</c:v>
                </c:pt>
                <c:pt idx="73">
                  <c:v>42094</c:v>
                </c:pt>
                <c:pt idx="74">
                  <c:v>42185</c:v>
                </c:pt>
                <c:pt idx="75">
                  <c:v>42277</c:v>
                </c:pt>
                <c:pt idx="76">
                  <c:v>42369</c:v>
                </c:pt>
                <c:pt idx="77">
                  <c:v>42460</c:v>
                </c:pt>
                <c:pt idx="78">
                  <c:v>42551</c:v>
                </c:pt>
                <c:pt idx="79">
                  <c:v>42643</c:v>
                </c:pt>
                <c:pt idx="80">
                  <c:v>42734</c:v>
                </c:pt>
                <c:pt idx="81">
                  <c:v>42825</c:v>
                </c:pt>
                <c:pt idx="82">
                  <c:v>42460</c:v>
                </c:pt>
                <c:pt idx="83">
                  <c:v>42551</c:v>
                </c:pt>
                <c:pt idx="84">
                  <c:v>42643</c:v>
                </c:pt>
                <c:pt idx="85">
                  <c:v>42734</c:v>
                </c:pt>
                <c:pt idx="86">
                  <c:v>42825</c:v>
                </c:pt>
                <c:pt idx="87">
                  <c:v>41547</c:v>
                </c:pt>
                <c:pt idx="88">
                  <c:v>41639</c:v>
                </c:pt>
                <c:pt idx="89">
                  <c:v>41729</c:v>
                </c:pt>
                <c:pt idx="90">
                  <c:v>41820</c:v>
                </c:pt>
                <c:pt idx="91">
                  <c:v>41912</c:v>
                </c:pt>
                <c:pt idx="92">
                  <c:v>42004</c:v>
                </c:pt>
                <c:pt idx="93">
                  <c:v>42094</c:v>
                </c:pt>
                <c:pt idx="94">
                  <c:v>42185</c:v>
                </c:pt>
                <c:pt idx="95">
                  <c:v>42277</c:v>
                </c:pt>
                <c:pt idx="96">
                  <c:v>42369</c:v>
                </c:pt>
                <c:pt idx="97">
                  <c:v>42460</c:v>
                </c:pt>
                <c:pt idx="98">
                  <c:v>42551</c:v>
                </c:pt>
                <c:pt idx="99">
                  <c:v>42643</c:v>
                </c:pt>
                <c:pt idx="100">
                  <c:v>42734</c:v>
                </c:pt>
                <c:pt idx="101">
                  <c:v>42825</c:v>
                </c:pt>
                <c:pt idx="102">
                  <c:v>42551</c:v>
                </c:pt>
                <c:pt idx="103">
                  <c:v>42643</c:v>
                </c:pt>
                <c:pt idx="104">
                  <c:v>42734</c:v>
                </c:pt>
                <c:pt idx="105">
                  <c:v>42825</c:v>
                </c:pt>
              </c:numCache>
            </c:numRef>
          </c:cat>
          <c:val>
            <c:numRef>
              <c:f>Empleo!$B$17:$B$500</c:f>
              <c:numCache>
                <c:formatCode>General</c:formatCode>
                <c:ptCount val="484"/>
                <c:pt idx="0">
                  <c:v>5.83</c:v>
                </c:pt>
                <c:pt idx="1">
                  <c:v>5.83</c:v>
                </c:pt>
                <c:pt idx="2">
                  <c:v>5.6</c:v>
                </c:pt>
                <c:pt idx="3">
                  <c:v>5.3</c:v>
                </c:pt>
                <c:pt idx="4">
                  <c:v>5.3</c:v>
                </c:pt>
                <c:pt idx="5">
                  <c:v>5.83</c:v>
                </c:pt>
                <c:pt idx="6">
                  <c:v>5.83</c:v>
                </c:pt>
                <c:pt idx="7">
                  <c:v>5.6</c:v>
                </c:pt>
                <c:pt idx="8">
                  <c:v>5.3</c:v>
                </c:pt>
                <c:pt idx="9">
                  <c:v>5.83</c:v>
                </c:pt>
                <c:pt idx="10">
                  <c:v>5.6</c:v>
                </c:pt>
                <c:pt idx="11">
                  <c:v>5.3</c:v>
                </c:pt>
                <c:pt idx="12">
                  <c:v>5.3</c:v>
                </c:pt>
                <c:pt idx="13">
                  <c:v>5.83</c:v>
                </c:pt>
                <c:pt idx="14">
                  <c:v>5.6</c:v>
                </c:pt>
                <c:pt idx="15">
                  <c:v>5.3</c:v>
                </c:pt>
                <c:pt idx="16">
                  <c:v>5.3</c:v>
                </c:pt>
                <c:pt idx="17">
                  <c:v>5.17</c:v>
                </c:pt>
                <c:pt idx="18">
                  <c:v>4.97</c:v>
                </c:pt>
                <c:pt idx="19">
                  <c:v>5.07</c:v>
                </c:pt>
                <c:pt idx="20">
                  <c:v>5.13</c:v>
                </c:pt>
                <c:pt idx="21">
                  <c:v>5.17</c:v>
                </c:pt>
                <c:pt idx="22">
                  <c:v>5.2</c:v>
                </c:pt>
                <c:pt idx="23">
                  <c:v>5.23</c:v>
                </c:pt>
                <c:pt idx="24">
                  <c:v>5.17</c:v>
                </c:pt>
                <c:pt idx="25">
                  <c:v>5.0999999999999996</c:v>
                </c:pt>
                <c:pt idx="26">
                  <c:v>5</c:v>
                </c:pt>
                <c:pt idx="27">
                  <c:v>5.07</c:v>
                </c:pt>
                <c:pt idx="28">
                  <c:v>4.93</c:v>
                </c:pt>
                <c:pt idx="29">
                  <c:v>4.8</c:v>
                </c:pt>
                <c:pt idx="30">
                  <c:v>4.8</c:v>
                </c:pt>
                <c:pt idx="31">
                  <c:v>4.7300000000000004</c:v>
                </c:pt>
                <c:pt idx="32">
                  <c:v>4.7</c:v>
                </c:pt>
                <c:pt idx="33">
                  <c:v>4.7300000000000004</c:v>
                </c:pt>
                <c:pt idx="34">
                  <c:v>4.7699999999999996</c:v>
                </c:pt>
                <c:pt idx="35">
                  <c:v>4.7</c:v>
                </c:pt>
                <c:pt idx="36">
                  <c:v>5.03</c:v>
                </c:pt>
                <c:pt idx="37">
                  <c:v>5.17</c:v>
                </c:pt>
                <c:pt idx="38">
                  <c:v>5.4</c:v>
                </c:pt>
                <c:pt idx="39">
                  <c:v>5.5</c:v>
                </c:pt>
                <c:pt idx="40">
                  <c:v>5.47</c:v>
                </c:pt>
                <c:pt idx="41">
                  <c:v>5.5</c:v>
                </c:pt>
                <c:pt idx="42">
                  <c:v>5.43</c:v>
                </c:pt>
                <c:pt idx="43">
                  <c:v>5.3</c:v>
                </c:pt>
                <c:pt idx="44">
                  <c:v>5.2</c:v>
                </c:pt>
                <c:pt idx="45">
                  <c:v>5.2</c:v>
                </c:pt>
                <c:pt idx="46">
                  <c:v>5.3</c:v>
                </c:pt>
                <c:pt idx="47">
                  <c:v>5.7</c:v>
                </c:pt>
                <c:pt idx="48">
                  <c:v>6.2</c:v>
                </c:pt>
                <c:pt idx="49">
                  <c:v>6.77</c:v>
                </c:pt>
                <c:pt idx="50">
                  <c:v>7.57</c:v>
                </c:pt>
                <c:pt idx="51">
                  <c:v>7.87</c:v>
                </c:pt>
                <c:pt idx="52">
                  <c:v>7.83</c:v>
                </c:pt>
                <c:pt idx="53">
                  <c:v>7.87</c:v>
                </c:pt>
                <c:pt idx="54">
                  <c:v>7.93</c:v>
                </c:pt>
                <c:pt idx="55">
                  <c:v>7.8</c:v>
                </c:pt>
                <c:pt idx="56">
                  <c:v>7.9</c:v>
                </c:pt>
                <c:pt idx="57">
                  <c:v>7.83</c:v>
                </c:pt>
                <c:pt idx="58">
                  <c:v>7.8</c:v>
                </c:pt>
                <c:pt idx="59">
                  <c:v>8.17</c:v>
                </c:pt>
                <c:pt idx="60">
                  <c:v>8.43</c:v>
                </c:pt>
                <c:pt idx="61">
                  <c:v>8.27</c:v>
                </c:pt>
                <c:pt idx="62">
                  <c:v>8.1</c:v>
                </c:pt>
                <c:pt idx="63">
                  <c:v>7.93</c:v>
                </c:pt>
                <c:pt idx="64">
                  <c:v>7.83</c:v>
                </c:pt>
                <c:pt idx="65">
                  <c:v>7.87</c:v>
                </c:pt>
                <c:pt idx="66">
                  <c:v>7.77</c:v>
                </c:pt>
                <c:pt idx="67">
                  <c:v>7.67</c:v>
                </c:pt>
                <c:pt idx="68">
                  <c:v>7.27</c:v>
                </c:pt>
                <c:pt idx="69">
                  <c:v>6.97</c:v>
                </c:pt>
                <c:pt idx="70">
                  <c:v>6.43</c:v>
                </c:pt>
                <c:pt idx="71">
                  <c:v>6.03</c:v>
                </c:pt>
                <c:pt idx="72">
                  <c:v>5.87</c:v>
                </c:pt>
                <c:pt idx="73">
                  <c:v>5.6</c:v>
                </c:pt>
                <c:pt idx="74">
                  <c:v>5.57</c:v>
                </c:pt>
                <c:pt idx="75">
                  <c:v>5.4</c:v>
                </c:pt>
                <c:pt idx="76">
                  <c:v>5.13</c:v>
                </c:pt>
                <c:pt idx="77">
                  <c:v>5.0999999999999996</c:v>
                </c:pt>
                <c:pt idx="78">
                  <c:v>4.93</c:v>
                </c:pt>
                <c:pt idx="79">
                  <c:v>4.9000000000000004</c:v>
                </c:pt>
                <c:pt idx="80">
                  <c:v>4.8</c:v>
                </c:pt>
                <c:pt idx="81">
                  <c:v>4.67</c:v>
                </c:pt>
                <c:pt idx="82">
                  <c:v>5.0999999999999996</c:v>
                </c:pt>
                <c:pt idx="83">
                  <c:v>4.93</c:v>
                </c:pt>
                <c:pt idx="84">
                  <c:v>4.9000000000000004</c:v>
                </c:pt>
                <c:pt idx="85">
                  <c:v>4.8</c:v>
                </c:pt>
                <c:pt idx="86">
                  <c:v>4.67</c:v>
                </c:pt>
                <c:pt idx="87">
                  <c:v>7.67</c:v>
                </c:pt>
                <c:pt idx="88">
                  <c:v>7.27</c:v>
                </c:pt>
                <c:pt idx="89">
                  <c:v>6.97</c:v>
                </c:pt>
                <c:pt idx="90">
                  <c:v>6.43</c:v>
                </c:pt>
                <c:pt idx="91">
                  <c:v>6.03</c:v>
                </c:pt>
                <c:pt idx="92">
                  <c:v>5.87</c:v>
                </c:pt>
                <c:pt idx="93">
                  <c:v>5.6</c:v>
                </c:pt>
                <c:pt idx="94">
                  <c:v>5.57</c:v>
                </c:pt>
                <c:pt idx="95">
                  <c:v>5.4</c:v>
                </c:pt>
                <c:pt idx="96">
                  <c:v>5.13</c:v>
                </c:pt>
                <c:pt idx="97">
                  <c:v>5.0999999999999996</c:v>
                </c:pt>
                <c:pt idx="98">
                  <c:v>4.93</c:v>
                </c:pt>
                <c:pt idx="99">
                  <c:v>4.9000000000000004</c:v>
                </c:pt>
                <c:pt idx="100">
                  <c:v>4.8</c:v>
                </c:pt>
                <c:pt idx="101">
                  <c:v>4.67</c:v>
                </c:pt>
                <c:pt idx="102">
                  <c:v>4.93</c:v>
                </c:pt>
                <c:pt idx="103">
                  <c:v>4.9000000000000004</c:v>
                </c:pt>
                <c:pt idx="104">
                  <c:v>4.8</c:v>
                </c:pt>
                <c:pt idx="105">
                  <c:v>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45312"/>
        <c:axId val="162051200"/>
      </c:lineChart>
      <c:lineChart>
        <c:grouping val="standard"/>
        <c:varyColors val="0"/>
        <c:ser>
          <c:idx val="0"/>
          <c:order val="1"/>
          <c:tx>
            <c:strRef>
              <c:f>Empleo!$D$14</c:f>
              <c:strCache>
                <c:ptCount val="1"/>
                <c:pt idx="0">
                  <c:v>Indicador de Salarios (eje der).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val>
            <c:numRef>
              <c:f>Empleo!$E$17:$E$500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3.6</c:v>
                </c:pt>
                <c:pt idx="14">
                  <c:v>3.7</c:v>
                </c:pt>
                <c:pt idx="15">
                  <c:v>4.5</c:v>
                </c:pt>
                <c:pt idx="16">
                  <c:v>5.3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5.4</c:v>
                </c:pt>
                <c:pt idx="20">
                  <c:v>5.6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4.5</c:v>
                </c:pt>
                <c:pt idx="25">
                  <c:v>4.5</c:v>
                </c:pt>
                <c:pt idx="26">
                  <c:v>5.2</c:v>
                </c:pt>
                <c:pt idx="27">
                  <c:v>5</c:v>
                </c:pt>
                <c:pt idx="28">
                  <c:v>4</c:v>
                </c:pt>
                <c:pt idx="29">
                  <c:v>4.0999999999999996</c:v>
                </c:pt>
                <c:pt idx="30">
                  <c:v>4.5</c:v>
                </c:pt>
                <c:pt idx="31">
                  <c:v>4</c:v>
                </c:pt>
                <c:pt idx="32">
                  <c:v>3.1</c:v>
                </c:pt>
                <c:pt idx="33">
                  <c:v>3.4</c:v>
                </c:pt>
                <c:pt idx="34">
                  <c:v>3.2</c:v>
                </c:pt>
                <c:pt idx="35">
                  <c:v>3</c:v>
                </c:pt>
                <c:pt idx="36">
                  <c:v>2.9</c:v>
                </c:pt>
                <c:pt idx="37">
                  <c:v>3.4</c:v>
                </c:pt>
                <c:pt idx="38">
                  <c:v>2.9</c:v>
                </c:pt>
                <c:pt idx="39">
                  <c:v>2.6</c:v>
                </c:pt>
                <c:pt idx="40">
                  <c:v>3.3</c:v>
                </c:pt>
                <c:pt idx="41">
                  <c:v>3.3</c:v>
                </c:pt>
                <c:pt idx="42">
                  <c:v>2.9</c:v>
                </c:pt>
                <c:pt idx="43">
                  <c:v>3</c:v>
                </c:pt>
                <c:pt idx="44">
                  <c:v>3.6</c:v>
                </c:pt>
                <c:pt idx="45">
                  <c:v>3.6</c:v>
                </c:pt>
                <c:pt idx="46">
                  <c:v>3.7</c:v>
                </c:pt>
                <c:pt idx="47">
                  <c:v>3.8</c:v>
                </c:pt>
                <c:pt idx="48">
                  <c:v>4.3</c:v>
                </c:pt>
                <c:pt idx="49">
                  <c:v>3.4</c:v>
                </c:pt>
                <c:pt idx="50">
                  <c:v>3.2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3.6</c:v>
                </c:pt>
                <c:pt idx="55">
                  <c:v>3.8</c:v>
                </c:pt>
                <c:pt idx="56">
                  <c:v>3.9</c:v>
                </c:pt>
                <c:pt idx="57">
                  <c:v>3.7</c:v>
                </c:pt>
                <c:pt idx="58">
                  <c:v>3.9</c:v>
                </c:pt>
                <c:pt idx="59">
                  <c:v>3.7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4.2</c:v>
                </c:pt>
                <c:pt idx="63">
                  <c:v>4.5999999999999996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4.2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4.5999999999999996</c:v>
                </c:pt>
                <c:pt idx="70">
                  <c:v>4.2</c:v>
                </c:pt>
                <c:pt idx="71">
                  <c:v>4.2</c:v>
                </c:pt>
                <c:pt idx="72">
                  <c:v>3.7</c:v>
                </c:pt>
                <c:pt idx="73">
                  <c:v>4.0999999999999996</c:v>
                </c:pt>
                <c:pt idx="74">
                  <c:v>4.3</c:v>
                </c:pt>
                <c:pt idx="75">
                  <c:v>3.6</c:v>
                </c:pt>
                <c:pt idx="76">
                  <c:v>3.9</c:v>
                </c:pt>
                <c:pt idx="77">
                  <c:v>4</c:v>
                </c:pt>
                <c:pt idx="78">
                  <c:v>4.2</c:v>
                </c:pt>
                <c:pt idx="79">
                  <c:v>3.6</c:v>
                </c:pt>
                <c:pt idx="80">
                  <c:v>3.4</c:v>
                </c:pt>
                <c:pt idx="81">
                  <c:v>3.5</c:v>
                </c:pt>
                <c:pt idx="82">
                  <c:v>4</c:v>
                </c:pt>
                <c:pt idx="83">
                  <c:v>4</c:v>
                </c:pt>
                <c:pt idx="84">
                  <c:v>4.0999999999999996</c:v>
                </c:pt>
                <c:pt idx="85">
                  <c:v>3.7</c:v>
                </c:pt>
                <c:pt idx="86">
                  <c:v>3.9</c:v>
                </c:pt>
                <c:pt idx="87">
                  <c:v>4.0999999999999996</c:v>
                </c:pt>
                <c:pt idx="88">
                  <c:v>4</c:v>
                </c:pt>
                <c:pt idx="89">
                  <c:v>4.2</c:v>
                </c:pt>
                <c:pt idx="90">
                  <c:v>4.2</c:v>
                </c:pt>
                <c:pt idx="91">
                  <c:v>4.5999999999999996</c:v>
                </c:pt>
                <c:pt idx="92">
                  <c:v>4.9000000000000004</c:v>
                </c:pt>
                <c:pt idx="93">
                  <c:v>4.5</c:v>
                </c:pt>
                <c:pt idx="94">
                  <c:v>3.9</c:v>
                </c:pt>
                <c:pt idx="95">
                  <c:v>4.2</c:v>
                </c:pt>
                <c:pt idx="96">
                  <c:v>4</c:v>
                </c:pt>
                <c:pt idx="97">
                  <c:v>4.0999999999999996</c:v>
                </c:pt>
                <c:pt idx="98">
                  <c:v>4.2</c:v>
                </c:pt>
                <c:pt idx="99">
                  <c:v>4.3</c:v>
                </c:pt>
                <c:pt idx="100">
                  <c:v>4.5999999999999996</c:v>
                </c:pt>
                <c:pt idx="101">
                  <c:v>3.8</c:v>
                </c:pt>
                <c:pt idx="102">
                  <c:v>3.5</c:v>
                </c:pt>
                <c:pt idx="103">
                  <c:v>3.4</c:v>
                </c:pt>
                <c:pt idx="104">
                  <c:v>3.3</c:v>
                </c:pt>
                <c:pt idx="105">
                  <c:v>3.3</c:v>
                </c:pt>
                <c:pt idx="106">
                  <c:v>3.6</c:v>
                </c:pt>
                <c:pt idx="107">
                  <c:v>3.2</c:v>
                </c:pt>
                <c:pt idx="108">
                  <c:v>3.2</c:v>
                </c:pt>
                <c:pt idx="109">
                  <c:v>2.8</c:v>
                </c:pt>
                <c:pt idx="110">
                  <c:v>2.6</c:v>
                </c:pt>
                <c:pt idx="111">
                  <c:v>2</c:v>
                </c:pt>
                <c:pt idx="112">
                  <c:v>1.9</c:v>
                </c:pt>
                <c:pt idx="113">
                  <c:v>2.2999999999999998</c:v>
                </c:pt>
                <c:pt idx="114">
                  <c:v>2</c:v>
                </c:pt>
                <c:pt idx="115">
                  <c:v>1.4</c:v>
                </c:pt>
                <c:pt idx="116">
                  <c:v>1.3</c:v>
                </c:pt>
                <c:pt idx="117">
                  <c:v>1.4</c:v>
                </c:pt>
                <c:pt idx="118">
                  <c:v>1</c:v>
                </c:pt>
                <c:pt idx="119">
                  <c:v>1</c:v>
                </c:pt>
                <c:pt idx="120">
                  <c:v>1.3</c:v>
                </c:pt>
                <c:pt idx="121">
                  <c:v>1.8</c:v>
                </c:pt>
                <c:pt idx="122">
                  <c:v>1.5</c:v>
                </c:pt>
                <c:pt idx="123">
                  <c:v>2.1</c:v>
                </c:pt>
                <c:pt idx="124">
                  <c:v>1.4</c:v>
                </c:pt>
                <c:pt idx="125">
                  <c:v>1.2</c:v>
                </c:pt>
                <c:pt idx="126">
                  <c:v>1.4</c:v>
                </c:pt>
                <c:pt idx="127">
                  <c:v>2.2000000000000002</c:v>
                </c:pt>
                <c:pt idx="128">
                  <c:v>2.2999999999999998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2.4</c:v>
                </c:pt>
                <c:pt idx="132">
                  <c:v>1.9</c:v>
                </c:pt>
                <c:pt idx="133">
                  <c:v>2.2000000000000002</c:v>
                </c:pt>
                <c:pt idx="134">
                  <c:v>2.1</c:v>
                </c:pt>
                <c:pt idx="135">
                  <c:v>1.7</c:v>
                </c:pt>
                <c:pt idx="136">
                  <c:v>2.1</c:v>
                </c:pt>
                <c:pt idx="137">
                  <c:v>2.2999999999999998</c:v>
                </c:pt>
                <c:pt idx="138">
                  <c:v>2</c:v>
                </c:pt>
                <c:pt idx="139">
                  <c:v>1.6</c:v>
                </c:pt>
                <c:pt idx="140">
                  <c:v>1.5</c:v>
                </c:pt>
                <c:pt idx="141">
                  <c:v>1.7</c:v>
                </c:pt>
                <c:pt idx="142">
                  <c:v>1.9</c:v>
                </c:pt>
                <c:pt idx="143">
                  <c:v>1.8</c:v>
                </c:pt>
                <c:pt idx="144">
                  <c:v>1.9</c:v>
                </c:pt>
                <c:pt idx="145">
                  <c:v>1</c:v>
                </c:pt>
                <c:pt idx="146">
                  <c:v>1.7</c:v>
                </c:pt>
                <c:pt idx="147">
                  <c:v>1.9</c:v>
                </c:pt>
                <c:pt idx="148">
                  <c:v>1.7</c:v>
                </c:pt>
                <c:pt idx="149">
                  <c:v>1.7</c:v>
                </c:pt>
                <c:pt idx="150">
                  <c:v>1.9</c:v>
                </c:pt>
                <c:pt idx="151">
                  <c:v>1.8</c:v>
                </c:pt>
                <c:pt idx="152">
                  <c:v>2.1</c:v>
                </c:pt>
                <c:pt idx="153">
                  <c:v>1.5</c:v>
                </c:pt>
                <c:pt idx="154">
                  <c:v>1.2</c:v>
                </c:pt>
                <c:pt idx="155">
                  <c:v>1.4</c:v>
                </c:pt>
                <c:pt idx="156">
                  <c:v>1.2</c:v>
                </c:pt>
                <c:pt idx="157">
                  <c:v>1</c:v>
                </c:pt>
                <c:pt idx="158">
                  <c:v>0.7</c:v>
                </c:pt>
                <c:pt idx="159">
                  <c:v>0.7</c:v>
                </c:pt>
                <c:pt idx="160">
                  <c:v>1.1000000000000001</c:v>
                </c:pt>
                <c:pt idx="161">
                  <c:v>1</c:v>
                </c:pt>
                <c:pt idx="162">
                  <c:v>0.8</c:v>
                </c:pt>
                <c:pt idx="163">
                  <c:v>0.9</c:v>
                </c:pt>
                <c:pt idx="164">
                  <c:v>0.5</c:v>
                </c:pt>
                <c:pt idx="165">
                  <c:v>0.7</c:v>
                </c:pt>
                <c:pt idx="166">
                  <c:v>0.9</c:v>
                </c:pt>
                <c:pt idx="167">
                  <c:v>0.6</c:v>
                </c:pt>
                <c:pt idx="168">
                  <c:v>1.1000000000000001</c:v>
                </c:pt>
                <c:pt idx="169">
                  <c:v>1.6</c:v>
                </c:pt>
                <c:pt idx="170">
                  <c:v>1.1000000000000001</c:v>
                </c:pt>
                <c:pt idx="171">
                  <c:v>0.7</c:v>
                </c:pt>
                <c:pt idx="172">
                  <c:v>0.4</c:v>
                </c:pt>
                <c:pt idx="173">
                  <c:v>0.5</c:v>
                </c:pt>
                <c:pt idx="174">
                  <c:v>0.7</c:v>
                </c:pt>
                <c:pt idx="175">
                  <c:v>0.7</c:v>
                </c:pt>
                <c:pt idx="176">
                  <c:v>1.1000000000000001</c:v>
                </c:pt>
                <c:pt idx="177">
                  <c:v>1.8</c:v>
                </c:pt>
                <c:pt idx="178">
                  <c:v>1.9</c:v>
                </c:pt>
                <c:pt idx="179">
                  <c:v>1.7</c:v>
                </c:pt>
                <c:pt idx="180">
                  <c:v>1.6</c:v>
                </c:pt>
                <c:pt idx="181">
                  <c:v>1.7</c:v>
                </c:pt>
                <c:pt idx="182">
                  <c:v>2.4</c:v>
                </c:pt>
                <c:pt idx="183">
                  <c:v>3</c:v>
                </c:pt>
                <c:pt idx="184">
                  <c:v>2.9</c:v>
                </c:pt>
                <c:pt idx="185">
                  <c:v>2.9</c:v>
                </c:pt>
                <c:pt idx="186">
                  <c:v>2.9</c:v>
                </c:pt>
                <c:pt idx="187">
                  <c:v>3.1</c:v>
                </c:pt>
                <c:pt idx="188">
                  <c:v>2.7</c:v>
                </c:pt>
                <c:pt idx="189">
                  <c:v>2</c:v>
                </c:pt>
                <c:pt idx="190">
                  <c:v>1.8</c:v>
                </c:pt>
                <c:pt idx="191">
                  <c:v>2.2999999999999998</c:v>
                </c:pt>
                <c:pt idx="192">
                  <c:v>2.2000000000000002</c:v>
                </c:pt>
                <c:pt idx="193">
                  <c:v>2.4</c:v>
                </c:pt>
                <c:pt idx="194">
                  <c:v>2.4</c:v>
                </c:pt>
                <c:pt idx="195">
                  <c:v>2.2000000000000002</c:v>
                </c:pt>
                <c:pt idx="196">
                  <c:v>2.5</c:v>
                </c:pt>
                <c:pt idx="197">
                  <c:v>2.1</c:v>
                </c:pt>
                <c:pt idx="198">
                  <c:v>2.2999999999999998</c:v>
                </c:pt>
                <c:pt idx="199">
                  <c:v>2.2000000000000002</c:v>
                </c:pt>
                <c:pt idx="200">
                  <c:v>2.4</c:v>
                </c:pt>
                <c:pt idx="201">
                  <c:v>2.7</c:v>
                </c:pt>
                <c:pt idx="202">
                  <c:v>2.6</c:v>
                </c:pt>
                <c:pt idx="203">
                  <c:v>2.8</c:v>
                </c:pt>
                <c:pt idx="204">
                  <c:v>2.4</c:v>
                </c:pt>
                <c:pt idx="205">
                  <c:v>2</c:v>
                </c:pt>
                <c:pt idx="206">
                  <c:v>1.7</c:v>
                </c:pt>
                <c:pt idx="207">
                  <c:v>1.7</c:v>
                </c:pt>
                <c:pt idx="208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9392"/>
        <c:axId val="162053120"/>
      </c:lineChart>
      <c:dateAx>
        <c:axId val="162045312"/>
        <c:scaling>
          <c:orientation val="minMax"/>
          <c:min val="39539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62051200"/>
        <c:crosses val="autoZero"/>
        <c:auto val="1"/>
        <c:lblOffset val="100"/>
        <c:baseTimeUnit val="months"/>
      </c:dateAx>
      <c:valAx>
        <c:axId val="162051200"/>
        <c:scaling>
          <c:orientation val="minMax"/>
          <c:max val="9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45312"/>
        <c:crosses val="autoZero"/>
        <c:crossBetween val="between"/>
      </c:valAx>
      <c:valAx>
        <c:axId val="162053120"/>
        <c:scaling>
          <c:orientation val="minMax"/>
          <c:max val="5"/>
          <c:min val="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059392"/>
        <c:crosses val="max"/>
        <c:crossBetween val="between"/>
      </c:valAx>
      <c:catAx>
        <c:axId val="16205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05312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Empleo!$G$14</c:f>
              <c:strCache>
                <c:ptCount val="1"/>
                <c:pt idx="0">
                  <c:v>Salarios (eje izq.)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-4.7222222222222221E-2"/>
                  <c:y val="-7.3136459964986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-5.063293382191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Empleo!$G$17:$G$31</c:f>
              <c:numCache>
                <c:formatCode>mmm\ yy</c:formatCode>
                <c:ptCount val="1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</c:numCache>
            </c:numRef>
          </c:cat>
          <c:val>
            <c:numRef>
              <c:f>Empleo!$H$17:$H$31</c:f>
              <c:numCache>
                <c:formatCode>0.00</c:formatCode>
                <c:ptCount val="15"/>
                <c:pt idx="0">
                  <c:v>1.7637594631589999</c:v>
                </c:pt>
                <c:pt idx="1">
                  <c:v>1.9863152693320001</c:v>
                </c:pt>
                <c:pt idx="2">
                  <c:v>1.6704585223840001</c:v>
                </c:pt>
                <c:pt idx="3">
                  <c:v>-1.355603829821</c:v>
                </c:pt>
                <c:pt idx="4">
                  <c:v>0.436845703458</c:v>
                </c:pt>
                <c:pt idx="5">
                  <c:v>0.61400476024899997</c:v>
                </c:pt>
                <c:pt idx="6">
                  <c:v>0.68523989466699997</c:v>
                </c:pt>
                <c:pt idx="7">
                  <c:v>0.912546340457</c:v>
                </c:pt>
                <c:pt idx="8">
                  <c:v>1.4570193269730001</c:v>
                </c:pt>
                <c:pt idx="9">
                  <c:v>2.015182510796</c:v>
                </c:pt>
                <c:pt idx="10">
                  <c:v>1.927865121675</c:v>
                </c:pt>
                <c:pt idx="11">
                  <c:v>2.4301223313759999</c:v>
                </c:pt>
                <c:pt idx="12">
                  <c:v>1.437956514613</c:v>
                </c:pt>
                <c:pt idx="13">
                  <c:v>1.09042893141</c:v>
                </c:pt>
                <c:pt idx="14">
                  <c:v>3.3171849419889998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58176"/>
        <c:axId val="162659712"/>
      </c:lineChart>
      <c:dateAx>
        <c:axId val="162658176"/>
        <c:scaling>
          <c:orientation val="minMax"/>
        </c:scaling>
        <c:delete val="0"/>
        <c:axPos val="b"/>
        <c:numFmt formatCode="mmm\ 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62659712"/>
        <c:crosses val="autoZero"/>
        <c:auto val="1"/>
        <c:lblOffset val="100"/>
        <c:baseTimeUnit val="months"/>
      </c:dateAx>
      <c:valAx>
        <c:axId val="162659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var% YoY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2658176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6640419947506"/>
          <c:y val="5.1400554097404488E-2"/>
          <c:w val="0.85617804024496946"/>
          <c:h val="0.74789734616506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Empleo!$G$14</c:f>
              <c:strCache>
                <c:ptCount val="1"/>
                <c:pt idx="0">
                  <c:v>Salarios (eje izq.)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3"/>
              <c:layout>
                <c:manualLayout>
                  <c:x val="3.0555555555555555E-2"/>
                  <c:y val="6.01866433362496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Empleo!$G$17:$G$31</c:f>
              <c:numCache>
                <c:formatCode>mmm\ yy</c:formatCode>
                <c:ptCount val="1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</c:numCache>
            </c:numRef>
          </c:cat>
          <c:val>
            <c:numRef>
              <c:f>Empleo!$H$17:$H$31</c:f>
              <c:numCache>
                <c:formatCode>0.00</c:formatCode>
                <c:ptCount val="15"/>
                <c:pt idx="0">
                  <c:v>1.7637594631589999</c:v>
                </c:pt>
                <c:pt idx="1">
                  <c:v>1.9863152693320001</c:v>
                </c:pt>
                <c:pt idx="2">
                  <c:v>1.6704585223840001</c:v>
                </c:pt>
                <c:pt idx="3">
                  <c:v>-1.355603829821</c:v>
                </c:pt>
                <c:pt idx="4">
                  <c:v>0.436845703458</c:v>
                </c:pt>
                <c:pt idx="5">
                  <c:v>0.61400476024899997</c:v>
                </c:pt>
                <c:pt idx="6">
                  <c:v>0.68523989466699997</c:v>
                </c:pt>
                <c:pt idx="7">
                  <c:v>0.912546340457</c:v>
                </c:pt>
                <c:pt idx="8">
                  <c:v>1.4570193269730001</c:v>
                </c:pt>
                <c:pt idx="9">
                  <c:v>2.015182510796</c:v>
                </c:pt>
                <c:pt idx="10">
                  <c:v>1.927865121675</c:v>
                </c:pt>
                <c:pt idx="11">
                  <c:v>2.4301223313759999</c:v>
                </c:pt>
                <c:pt idx="12">
                  <c:v>1.437956514613</c:v>
                </c:pt>
                <c:pt idx="13">
                  <c:v>1.09042893141</c:v>
                </c:pt>
                <c:pt idx="14">
                  <c:v>3.3171849419889998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45152"/>
        <c:axId val="163346688"/>
      </c:barChart>
      <c:dateAx>
        <c:axId val="16334515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63346688"/>
        <c:crosses val="autoZero"/>
        <c:auto val="1"/>
        <c:lblOffset val="100"/>
        <c:baseTimeUnit val="months"/>
      </c:dateAx>
      <c:valAx>
        <c:axId val="163346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var% YoY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3451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8461479079821"/>
          <c:y val="4.4584150301370438E-2"/>
          <c:w val="0.82462463331789404"/>
          <c:h val="0.62149376093982989"/>
        </c:manualLayout>
      </c:layout>
      <c:lineChart>
        <c:grouping val="standard"/>
        <c:varyColors val="0"/>
        <c:ser>
          <c:idx val="3"/>
          <c:order val="0"/>
          <c:tx>
            <c:strRef>
              <c:f>Empleo!$G$14</c:f>
              <c:strCache>
                <c:ptCount val="1"/>
                <c:pt idx="0">
                  <c:v>Salarios (eje izq.)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Empleo!$G$17:$G$31</c:f>
              <c:numCache>
                <c:formatCode>mmm\ yy</c:formatCode>
                <c:ptCount val="1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</c:numCache>
            </c:numRef>
          </c:cat>
          <c:val>
            <c:numRef>
              <c:f>Empleo!$H$17:$H$31</c:f>
              <c:numCache>
                <c:formatCode>0.00</c:formatCode>
                <c:ptCount val="15"/>
                <c:pt idx="0">
                  <c:v>1.7637594631589999</c:v>
                </c:pt>
                <c:pt idx="1">
                  <c:v>1.9863152693320001</c:v>
                </c:pt>
                <c:pt idx="2">
                  <c:v>1.6704585223840001</c:v>
                </c:pt>
                <c:pt idx="3">
                  <c:v>-1.355603829821</c:v>
                </c:pt>
                <c:pt idx="4">
                  <c:v>0.436845703458</c:v>
                </c:pt>
                <c:pt idx="5">
                  <c:v>0.61400476024899997</c:v>
                </c:pt>
                <c:pt idx="6">
                  <c:v>0.68523989466699997</c:v>
                </c:pt>
                <c:pt idx="7">
                  <c:v>0.912546340457</c:v>
                </c:pt>
                <c:pt idx="8">
                  <c:v>1.4570193269730001</c:v>
                </c:pt>
                <c:pt idx="9">
                  <c:v>2.015182510796</c:v>
                </c:pt>
                <c:pt idx="10">
                  <c:v>1.927865121675</c:v>
                </c:pt>
                <c:pt idx="11">
                  <c:v>2.4301223313759999</c:v>
                </c:pt>
                <c:pt idx="12">
                  <c:v>1.437956514613</c:v>
                </c:pt>
                <c:pt idx="13">
                  <c:v>1.09042893141</c:v>
                </c:pt>
                <c:pt idx="14">
                  <c:v>3.3171849419889998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76160"/>
        <c:axId val="163677696"/>
      </c:lineChart>
      <c:lineChart>
        <c:grouping val="standard"/>
        <c:varyColors val="0"/>
        <c:ser>
          <c:idx val="0"/>
          <c:order val="1"/>
          <c:tx>
            <c:strRef>
              <c:f>CPI!$J$14</c:f>
              <c:strCache>
                <c:ptCount val="1"/>
                <c:pt idx="0">
                  <c:v>Inflación Básica mensual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Empleo!$G$17:$G$31</c:f>
              <c:numCache>
                <c:formatCode>mmm\ yy</c:formatCode>
                <c:ptCount val="1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</c:numCache>
            </c:numRef>
          </c:cat>
          <c:val>
            <c:numRef>
              <c:f>CPI!$K$17:$K$32</c:f>
              <c:numCache>
                <c:formatCode>General</c:formatCode>
                <c:ptCount val="16"/>
                <c:pt idx="0">
                  <c:v>1.6</c:v>
                </c:pt>
                <c:pt idx="1">
                  <c:v>1.7</c:v>
                </c:pt>
                <c:pt idx="2">
                  <c:v>1.6</c:v>
                </c:pt>
                <c:pt idx="3">
                  <c:v>2</c:v>
                </c:pt>
                <c:pt idx="4">
                  <c:v>1.6</c:v>
                </c:pt>
                <c:pt idx="5">
                  <c:v>2</c:v>
                </c:pt>
                <c:pt idx="6">
                  <c:v>1.8</c:v>
                </c:pt>
                <c:pt idx="7">
                  <c:v>1.9</c:v>
                </c:pt>
                <c:pt idx="8">
                  <c:v>1.5</c:v>
                </c:pt>
                <c:pt idx="9">
                  <c:v>1.5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1.2</c:v>
                </c:pt>
                <c:pt idx="14">
                  <c:v>1</c:v>
                </c:pt>
                <c:pt idx="15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5472"/>
        <c:axId val="163679616"/>
      </c:lineChart>
      <c:dateAx>
        <c:axId val="163676160"/>
        <c:scaling>
          <c:orientation val="minMax"/>
          <c:min val="41699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63677696"/>
        <c:crosses val="autoZero"/>
        <c:auto val="1"/>
        <c:lblOffset val="100"/>
        <c:baseTimeUnit val="months"/>
      </c:dateAx>
      <c:valAx>
        <c:axId val="163677696"/>
        <c:scaling>
          <c:orientation val="minMax"/>
          <c:max val="4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676160"/>
        <c:crosses val="autoZero"/>
        <c:crossBetween val="between"/>
      </c:valAx>
      <c:valAx>
        <c:axId val="16367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4025472"/>
        <c:crosses val="max"/>
        <c:crossBetween val="between"/>
      </c:valAx>
      <c:dateAx>
        <c:axId val="164025472"/>
        <c:scaling>
          <c:orientation val="minMax"/>
        </c:scaling>
        <c:delete val="1"/>
        <c:axPos val="b"/>
        <c:numFmt formatCode="mmm\ yy" sourceLinked="1"/>
        <c:majorTickMark val="out"/>
        <c:minorTickMark val="none"/>
        <c:tickLblPos val="nextTo"/>
        <c:crossAx val="163679616"/>
        <c:crosses val="autoZero"/>
        <c:auto val="1"/>
        <c:lblOffset val="100"/>
        <c:baseTimeUnit val="months"/>
        <c:majorUnit val="1"/>
        <c:minorUnit val="1"/>
      </c:dateAx>
      <c:spPr>
        <a:noFill/>
      </c:spPr>
    </c:plotArea>
    <c:legend>
      <c:legendPos val="b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8682535372734"/>
          <c:y val="5.77128910351049E-2"/>
          <c:w val="0.76574193743023511"/>
          <c:h val="0.71820187161148252"/>
        </c:manualLayout>
      </c:layout>
      <c:lineChart>
        <c:grouping val="standard"/>
        <c:varyColors val="0"/>
        <c:ser>
          <c:idx val="1"/>
          <c:order val="0"/>
          <c:tx>
            <c:strRef>
              <c:f>'TD TGP'!$A$15</c:f>
              <c:strCache>
                <c:ptCount val="1"/>
                <c:pt idx="0">
                  <c:v>Desempleo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'TD TGP'!$D$20:$D$343</c:f>
              <c:numCache>
                <c:formatCode>m/d/yyyy</c:formatCode>
                <c:ptCount val="324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</c:numCache>
            </c:numRef>
          </c:cat>
          <c:val>
            <c:numRef>
              <c:f>'TD TGP'!$B$20:$B$343</c:f>
              <c:numCache>
                <c:formatCode>General</c:formatCode>
                <c:ptCount val="324"/>
                <c:pt idx="0">
                  <c:v>7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6.9</c:v>
                </c:pt>
                <c:pt idx="5">
                  <c:v>6.9</c:v>
                </c:pt>
                <c:pt idx="6">
                  <c:v>6.9</c:v>
                </c:pt>
                <c:pt idx="7">
                  <c:v>7</c:v>
                </c:pt>
                <c:pt idx="8">
                  <c:v>7.1</c:v>
                </c:pt>
                <c:pt idx="9">
                  <c:v>7.2</c:v>
                </c:pt>
                <c:pt idx="10">
                  <c:v>7.3</c:v>
                </c:pt>
                <c:pt idx="11">
                  <c:v>7.5</c:v>
                </c:pt>
                <c:pt idx="12">
                  <c:v>7</c:v>
                </c:pt>
                <c:pt idx="13">
                  <c:v>6.9</c:v>
                </c:pt>
                <c:pt idx="14">
                  <c:v>6.9</c:v>
                </c:pt>
                <c:pt idx="15">
                  <c:v>6.9</c:v>
                </c:pt>
                <c:pt idx="16">
                  <c:v>7</c:v>
                </c:pt>
                <c:pt idx="17">
                  <c:v>6.9</c:v>
                </c:pt>
                <c:pt idx="18">
                  <c:v>6.9</c:v>
                </c:pt>
                <c:pt idx="19">
                  <c:v>6.9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7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7.5</c:v>
                </c:pt>
                <c:pt idx="28">
                  <c:v>7.6</c:v>
                </c:pt>
                <c:pt idx="29">
                  <c:v>7.8</c:v>
                </c:pt>
                <c:pt idx="30">
                  <c:v>8</c:v>
                </c:pt>
                <c:pt idx="31">
                  <c:v>8.1999999999999993</c:v>
                </c:pt>
                <c:pt idx="32">
                  <c:v>8.5</c:v>
                </c:pt>
                <c:pt idx="33">
                  <c:v>8.6999999999999993</c:v>
                </c:pt>
                <c:pt idx="34">
                  <c:v>8.8000000000000007</c:v>
                </c:pt>
                <c:pt idx="35">
                  <c:v>9</c:v>
                </c:pt>
                <c:pt idx="36">
                  <c:v>9.1999999999999993</c:v>
                </c:pt>
                <c:pt idx="37">
                  <c:v>9.3000000000000007</c:v>
                </c:pt>
                <c:pt idx="38">
                  <c:v>9.4</c:v>
                </c:pt>
                <c:pt idx="39">
                  <c:v>9.5</c:v>
                </c:pt>
                <c:pt idx="40">
                  <c:v>9.5</c:v>
                </c:pt>
                <c:pt idx="41">
                  <c:v>9.6</c:v>
                </c:pt>
                <c:pt idx="42">
                  <c:v>9.6999999999999993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10.1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10.5</c:v>
                </c:pt>
                <c:pt idx="53">
                  <c:v>10.7</c:v>
                </c:pt>
                <c:pt idx="54">
                  <c:v>10.6</c:v>
                </c:pt>
                <c:pt idx="55">
                  <c:v>10.6</c:v>
                </c:pt>
                <c:pt idx="56">
                  <c:v>10.5</c:v>
                </c:pt>
                <c:pt idx="57">
                  <c:v>10.4</c:v>
                </c:pt>
                <c:pt idx="58">
                  <c:v>10.4</c:v>
                </c:pt>
                <c:pt idx="59">
                  <c:v>10.3</c:v>
                </c:pt>
                <c:pt idx="60">
                  <c:v>10.199999999999999</c:v>
                </c:pt>
                <c:pt idx="61">
                  <c:v>10.3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10.3</c:v>
                </c:pt>
                <c:pt idx="65">
                  <c:v>10.1</c:v>
                </c:pt>
                <c:pt idx="66">
                  <c:v>9.9</c:v>
                </c:pt>
                <c:pt idx="67">
                  <c:v>9.8000000000000007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</c:v>
                </c:pt>
                <c:pt idx="71">
                  <c:v>9.5</c:v>
                </c:pt>
                <c:pt idx="72">
                  <c:v>9.4</c:v>
                </c:pt>
                <c:pt idx="73">
                  <c:v>9.3000000000000007</c:v>
                </c:pt>
                <c:pt idx="74">
                  <c:v>9.1</c:v>
                </c:pt>
                <c:pt idx="75">
                  <c:v>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8.8000000000000007</c:v>
                </c:pt>
                <c:pt idx="80">
                  <c:v>8.8000000000000007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8.3000000000000007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8.1999999999999993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</c:v>
                </c:pt>
                <c:pt idx="99">
                  <c:v>7.8</c:v>
                </c:pt>
                <c:pt idx="100">
                  <c:v>7.7</c:v>
                </c:pt>
                <c:pt idx="101">
                  <c:v>7.5</c:v>
                </c:pt>
                <c:pt idx="102">
                  <c:v>7.3</c:v>
                </c:pt>
                <c:pt idx="103">
                  <c:v>7.2</c:v>
                </c:pt>
                <c:pt idx="104">
                  <c:v>7.2</c:v>
                </c:pt>
                <c:pt idx="105">
                  <c:v>7.2</c:v>
                </c:pt>
                <c:pt idx="106">
                  <c:v>7.3</c:v>
                </c:pt>
                <c:pt idx="107">
                  <c:v>7.1</c:v>
                </c:pt>
                <c:pt idx="108">
                  <c:v>6.8</c:v>
                </c:pt>
                <c:pt idx="109">
                  <c:v>6.7</c:v>
                </c:pt>
                <c:pt idx="110">
                  <c:v>6.6</c:v>
                </c:pt>
                <c:pt idx="111">
                  <c:v>6.5</c:v>
                </c:pt>
                <c:pt idx="112">
                  <c:v>6.4</c:v>
                </c:pt>
                <c:pt idx="113">
                  <c:v>6.4</c:v>
                </c:pt>
                <c:pt idx="114">
                  <c:v>6.4</c:v>
                </c:pt>
                <c:pt idx="115">
                  <c:v>6.3</c:v>
                </c:pt>
                <c:pt idx="116">
                  <c:v>6.3</c:v>
                </c:pt>
                <c:pt idx="117">
                  <c:v>6.3</c:v>
                </c:pt>
                <c:pt idx="118">
                  <c:v>6.3</c:v>
                </c:pt>
                <c:pt idx="119">
                  <c:v>6.3</c:v>
                </c:pt>
                <c:pt idx="120">
                  <c:v>6.2</c:v>
                </c:pt>
                <c:pt idx="121">
                  <c:v>6.2</c:v>
                </c:pt>
                <c:pt idx="122">
                  <c:v>6.2</c:v>
                </c:pt>
                <c:pt idx="123">
                  <c:v>6.1</c:v>
                </c:pt>
                <c:pt idx="124">
                  <c:v>6.2</c:v>
                </c:pt>
                <c:pt idx="125">
                  <c:v>6.2</c:v>
                </c:pt>
                <c:pt idx="126">
                  <c:v>6.2</c:v>
                </c:pt>
                <c:pt idx="127">
                  <c:v>6.2</c:v>
                </c:pt>
                <c:pt idx="128">
                  <c:v>6.1</c:v>
                </c:pt>
                <c:pt idx="129">
                  <c:v>6</c:v>
                </c:pt>
                <c:pt idx="130">
                  <c:v>6</c:v>
                </c:pt>
                <c:pt idx="131">
                  <c:v>5.9</c:v>
                </c:pt>
                <c:pt idx="132">
                  <c:v>5.9</c:v>
                </c:pt>
                <c:pt idx="133">
                  <c:v>5.8</c:v>
                </c:pt>
                <c:pt idx="134">
                  <c:v>5.8</c:v>
                </c:pt>
                <c:pt idx="135">
                  <c:v>5.8</c:v>
                </c:pt>
                <c:pt idx="136">
                  <c:v>5.9</c:v>
                </c:pt>
                <c:pt idx="137">
                  <c:v>5.8</c:v>
                </c:pt>
                <c:pt idx="138">
                  <c:v>5.8</c:v>
                </c:pt>
                <c:pt idx="139">
                  <c:v>5.7</c:v>
                </c:pt>
                <c:pt idx="140">
                  <c:v>5.6</c:v>
                </c:pt>
                <c:pt idx="141">
                  <c:v>5.5</c:v>
                </c:pt>
                <c:pt idx="142">
                  <c:v>5.3</c:v>
                </c:pt>
                <c:pt idx="143">
                  <c:v>5.3</c:v>
                </c:pt>
                <c:pt idx="144">
                  <c:v>5.3</c:v>
                </c:pt>
                <c:pt idx="145">
                  <c:v>5.4</c:v>
                </c:pt>
                <c:pt idx="146">
                  <c:v>5.3</c:v>
                </c:pt>
                <c:pt idx="147">
                  <c:v>5.2</c:v>
                </c:pt>
                <c:pt idx="148">
                  <c:v>5.2</c:v>
                </c:pt>
                <c:pt idx="149">
                  <c:v>5.2</c:v>
                </c:pt>
                <c:pt idx="150">
                  <c:v>5.0999999999999996</c:v>
                </c:pt>
                <c:pt idx="151">
                  <c:v>5</c:v>
                </c:pt>
                <c:pt idx="152">
                  <c:v>4.9000000000000004</c:v>
                </c:pt>
                <c:pt idx="153">
                  <c:v>5</c:v>
                </c:pt>
                <c:pt idx="154">
                  <c:v>5</c:v>
                </c:pt>
                <c:pt idx="155">
                  <c:v>5.0999999999999996</c:v>
                </c:pt>
                <c:pt idx="156">
                  <c:v>5.0999999999999996</c:v>
                </c:pt>
                <c:pt idx="157">
                  <c:v>5.0999999999999996</c:v>
                </c:pt>
                <c:pt idx="158">
                  <c:v>5.0999999999999996</c:v>
                </c:pt>
                <c:pt idx="159">
                  <c:v>5.2</c:v>
                </c:pt>
                <c:pt idx="160">
                  <c:v>5.2</c:v>
                </c:pt>
                <c:pt idx="161">
                  <c:v>5.0999999999999996</c:v>
                </c:pt>
                <c:pt idx="162">
                  <c:v>5.2</c:v>
                </c:pt>
                <c:pt idx="163">
                  <c:v>5.2</c:v>
                </c:pt>
                <c:pt idx="164">
                  <c:v>5.2</c:v>
                </c:pt>
                <c:pt idx="165">
                  <c:v>5.2</c:v>
                </c:pt>
                <c:pt idx="166">
                  <c:v>5.2</c:v>
                </c:pt>
                <c:pt idx="167">
                  <c:v>5.2</c:v>
                </c:pt>
                <c:pt idx="168">
                  <c:v>5.3</c:v>
                </c:pt>
                <c:pt idx="169">
                  <c:v>5.2</c:v>
                </c:pt>
                <c:pt idx="170">
                  <c:v>5.2</c:v>
                </c:pt>
                <c:pt idx="171">
                  <c:v>5.0999999999999996</c:v>
                </c:pt>
                <c:pt idx="172">
                  <c:v>5</c:v>
                </c:pt>
                <c:pt idx="173">
                  <c:v>5.0999999999999996</c:v>
                </c:pt>
                <c:pt idx="174">
                  <c:v>5.2</c:v>
                </c:pt>
                <c:pt idx="175">
                  <c:v>5.0999999999999996</c:v>
                </c:pt>
                <c:pt idx="176">
                  <c:v>5</c:v>
                </c:pt>
                <c:pt idx="177">
                  <c:v>4.9000000000000004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</c:v>
                </c:pt>
                <c:pt idx="181">
                  <c:v>5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4.8</c:v>
                </c:pt>
                <c:pt idx="185">
                  <c:v>4.8</c:v>
                </c:pt>
                <c:pt idx="186">
                  <c:v>4.8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4.8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4.7</c:v>
                </c:pt>
                <c:pt idx="196">
                  <c:v>4.7</c:v>
                </c:pt>
                <c:pt idx="197">
                  <c:v>4.8</c:v>
                </c:pt>
                <c:pt idx="198">
                  <c:v>4.7</c:v>
                </c:pt>
                <c:pt idx="199">
                  <c:v>4.7</c:v>
                </c:pt>
                <c:pt idx="200">
                  <c:v>4.8</c:v>
                </c:pt>
                <c:pt idx="201">
                  <c:v>4.8</c:v>
                </c:pt>
                <c:pt idx="202">
                  <c:v>4.7</c:v>
                </c:pt>
                <c:pt idx="203">
                  <c:v>4.7</c:v>
                </c:pt>
                <c:pt idx="204">
                  <c:v>4.7</c:v>
                </c:pt>
                <c:pt idx="205">
                  <c:v>4.9000000000000004</c:v>
                </c:pt>
                <c:pt idx="206">
                  <c:v>5.0999999999999996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5.2</c:v>
                </c:pt>
                <c:pt idx="210">
                  <c:v>5.2</c:v>
                </c:pt>
                <c:pt idx="211">
                  <c:v>5.3</c:v>
                </c:pt>
                <c:pt idx="212">
                  <c:v>5.4</c:v>
                </c:pt>
                <c:pt idx="213">
                  <c:v>5.5</c:v>
                </c:pt>
                <c:pt idx="214">
                  <c:v>5.5</c:v>
                </c:pt>
                <c:pt idx="215">
                  <c:v>5.5</c:v>
                </c:pt>
                <c:pt idx="216">
                  <c:v>5.5</c:v>
                </c:pt>
                <c:pt idx="217">
                  <c:v>5.5</c:v>
                </c:pt>
                <c:pt idx="218">
                  <c:v>5.4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5.5</c:v>
                </c:pt>
                <c:pt idx="223">
                  <c:v>5.5</c:v>
                </c:pt>
                <c:pt idx="224">
                  <c:v>5.4</c:v>
                </c:pt>
                <c:pt idx="225">
                  <c:v>5.4</c:v>
                </c:pt>
                <c:pt idx="226">
                  <c:v>5.3</c:v>
                </c:pt>
                <c:pt idx="227">
                  <c:v>5.3</c:v>
                </c:pt>
                <c:pt idx="228">
                  <c:v>5.3</c:v>
                </c:pt>
                <c:pt idx="229">
                  <c:v>5.2</c:v>
                </c:pt>
                <c:pt idx="230">
                  <c:v>5.2</c:v>
                </c:pt>
                <c:pt idx="231">
                  <c:v>5.2</c:v>
                </c:pt>
                <c:pt idx="232">
                  <c:v>5.2</c:v>
                </c:pt>
                <c:pt idx="233">
                  <c:v>5.2</c:v>
                </c:pt>
                <c:pt idx="234">
                  <c:v>5.2</c:v>
                </c:pt>
                <c:pt idx="235">
                  <c:v>5.3</c:v>
                </c:pt>
                <c:pt idx="236">
                  <c:v>5.2</c:v>
                </c:pt>
                <c:pt idx="237">
                  <c:v>5.4</c:v>
                </c:pt>
                <c:pt idx="238">
                  <c:v>5.5</c:v>
                </c:pt>
                <c:pt idx="239">
                  <c:v>5.7</c:v>
                </c:pt>
                <c:pt idx="240">
                  <c:v>5.9</c:v>
                </c:pt>
                <c:pt idx="241">
                  <c:v>6</c:v>
                </c:pt>
                <c:pt idx="242">
                  <c:v>6.2</c:v>
                </c:pt>
                <c:pt idx="243">
                  <c:v>6.4</c:v>
                </c:pt>
                <c:pt idx="244">
                  <c:v>6.5</c:v>
                </c:pt>
                <c:pt idx="245">
                  <c:v>6.7</c:v>
                </c:pt>
                <c:pt idx="246">
                  <c:v>7.1</c:v>
                </c:pt>
                <c:pt idx="247">
                  <c:v>7.3</c:v>
                </c:pt>
                <c:pt idx="248">
                  <c:v>7.6</c:v>
                </c:pt>
                <c:pt idx="249">
                  <c:v>7.8</c:v>
                </c:pt>
                <c:pt idx="250">
                  <c:v>7.9</c:v>
                </c:pt>
                <c:pt idx="251">
                  <c:v>7.9</c:v>
                </c:pt>
                <c:pt idx="252">
                  <c:v>7.8</c:v>
                </c:pt>
                <c:pt idx="253">
                  <c:v>7.9</c:v>
                </c:pt>
                <c:pt idx="254">
                  <c:v>7.8</c:v>
                </c:pt>
                <c:pt idx="255">
                  <c:v>7.8</c:v>
                </c:pt>
                <c:pt idx="256">
                  <c:v>7.7</c:v>
                </c:pt>
                <c:pt idx="257">
                  <c:v>7.9</c:v>
                </c:pt>
                <c:pt idx="258">
                  <c:v>8</c:v>
                </c:pt>
                <c:pt idx="259">
                  <c:v>8</c:v>
                </c:pt>
                <c:pt idx="260">
                  <c:v>7.9</c:v>
                </c:pt>
                <c:pt idx="261">
                  <c:v>7.9</c:v>
                </c:pt>
                <c:pt idx="262">
                  <c:v>7.8</c:v>
                </c:pt>
                <c:pt idx="263">
                  <c:v>7.8</c:v>
                </c:pt>
                <c:pt idx="264">
                  <c:v>7.8</c:v>
                </c:pt>
                <c:pt idx="265">
                  <c:v>7.9</c:v>
                </c:pt>
                <c:pt idx="266">
                  <c:v>7.9</c:v>
                </c:pt>
                <c:pt idx="267">
                  <c:v>7.9</c:v>
                </c:pt>
                <c:pt idx="268">
                  <c:v>7.9</c:v>
                </c:pt>
                <c:pt idx="269">
                  <c:v>7.8</c:v>
                </c:pt>
                <c:pt idx="270">
                  <c:v>7.8</c:v>
                </c:pt>
                <c:pt idx="271">
                  <c:v>7.7</c:v>
                </c:pt>
                <c:pt idx="272">
                  <c:v>7.8</c:v>
                </c:pt>
                <c:pt idx="273">
                  <c:v>7.9</c:v>
                </c:pt>
                <c:pt idx="274">
                  <c:v>8</c:v>
                </c:pt>
                <c:pt idx="275">
                  <c:v>8.1999999999999993</c:v>
                </c:pt>
                <c:pt idx="276">
                  <c:v>8.3000000000000007</c:v>
                </c:pt>
                <c:pt idx="277">
                  <c:v>8.4</c:v>
                </c:pt>
                <c:pt idx="278">
                  <c:v>8.5</c:v>
                </c:pt>
                <c:pt idx="279">
                  <c:v>8.4</c:v>
                </c:pt>
                <c:pt idx="280">
                  <c:v>8.3000000000000007</c:v>
                </c:pt>
                <c:pt idx="281">
                  <c:v>8.3000000000000007</c:v>
                </c:pt>
                <c:pt idx="282">
                  <c:v>8.1999999999999993</c:v>
                </c:pt>
                <c:pt idx="283">
                  <c:v>8.1999999999999993</c:v>
                </c:pt>
                <c:pt idx="284">
                  <c:v>8.1</c:v>
                </c:pt>
                <c:pt idx="285">
                  <c:v>8</c:v>
                </c:pt>
                <c:pt idx="286">
                  <c:v>8</c:v>
                </c:pt>
                <c:pt idx="287">
                  <c:v>7.9</c:v>
                </c:pt>
                <c:pt idx="288">
                  <c:v>7.9</c:v>
                </c:pt>
                <c:pt idx="289">
                  <c:v>7.9</c:v>
                </c:pt>
                <c:pt idx="290">
                  <c:v>7.8</c:v>
                </c:pt>
                <c:pt idx="291">
                  <c:v>7.8</c:v>
                </c:pt>
                <c:pt idx="292">
                  <c:v>7.8</c:v>
                </c:pt>
                <c:pt idx="293">
                  <c:v>8</c:v>
                </c:pt>
                <c:pt idx="294">
                  <c:v>7.8</c:v>
                </c:pt>
                <c:pt idx="295">
                  <c:v>7.8</c:v>
                </c:pt>
                <c:pt idx="296">
                  <c:v>7.8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7.6</c:v>
                </c:pt>
                <c:pt idx="301">
                  <c:v>7.4</c:v>
                </c:pt>
                <c:pt idx="302">
                  <c:v>7.2</c:v>
                </c:pt>
                <c:pt idx="303">
                  <c:v>7.2</c:v>
                </c:pt>
                <c:pt idx="304">
                  <c:v>7.2</c:v>
                </c:pt>
                <c:pt idx="305">
                  <c:v>6.9</c:v>
                </c:pt>
                <c:pt idx="306">
                  <c:v>6.8</c:v>
                </c:pt>
                <c:pt idx="307">
                  <c:v>6.6</c:v>
                </c:pt>
                <c:pt idx="308">
                  <c:v>6.4</c:v>
                </c:pt>
                <c:pt idx="309">
                  <c:v>6.3</c:v>
                </c:pt>
                <c:pt idx="310">
                  <c:v>6.1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5.9</c:v>
                </c:pt>
                <c:pt idx="315">
                  <c:v>5.7</c:v>
                </c:pt>
                <c:pt idx="316">
                  <c:v>5.7</c:v>
                </c:pt>
                <c:pt idx="317">
                  <c:v>5.6</c:v>
                </c:pt>
                <c:pt idx="318">
                  <c:v>5.5</c:v>
                </c:pt>
                <c:pt idx="319">
                  <c:v>5.5</c:v>
                </c:pt>
                <c:pt idx="320">
                  <c:v>5.6</c:v>
                </c:pt>
                <c:pt idx="321">
                  <c:v>5.6</c:v>
                </c:pt>
                <c:pt idx="322">
                  <c:v>5.5</c:v>
                </c:pt>
                <c:pt idx="323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26720"/>
        <c:axId val="186532608"/>
      </c:lineChart>
      <c:lineChart>
        <c:grouping val="standard"/>
        <c:varyColors val="0"/>
        <c:ser>
          <c:idx val="0"/>
          <c:order val="1"/>
          <c:tx>
            <c:strRef>
              <c:f>'TD TGP'!$D$15</c:f>
              <c:strCache>
                <c:ptCount val="1"/>
                <c:pt idx="0">
                  <c:v>TGP (eje der).</c:v>
                </c:pt>
              </c:strCache>
            </c:strRef>
          </c:tx>
          <c:spPr>
            <a:ln w="1905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'TD TGP'!$E$20:$E$343</c:f>
              <c:numCache>
                <c:formatCode>General</c:formatCode>
                <c:ptCount val="324"/>
                <c:pt idx="0">
                  <c:v>64.5</c:v>
                </c:pt>
                <c:pt idx="1">
                  <c:v>64.5</c:v>
                </c:pt>
                <c:pt idx="2">
                  <c:v>64.5</c:v>
                </c:pt>
                <c:pt idx="3">
                  <c:v>64.5</c:v>
                </c:pt>
                <c:pt idx="4">
                  <c:v>64.5</c:v>
                </c:pt>
                <c:pt idx="5">
                  <c:v>64.5</c:v>
                </c:pt>
                <c:pt idx="6">
                  <c:v>64.5</c:v>
                </c:pt>
                <c:pt idx="7">
                  <c:v>64.5</c:v>
                </c:pt>
                <c:pt idx="8">
                  <c:v>64.5</c:v>
                </c:pt>
                <c:pt idx="9">
                  <c:v>64.5</c:v>
                </c:pt>
                <c:pt idx="10">
                  <c:v>64.400000000000006</c:v>
                </c:pt>
                <c:pt idx="11">
                  <c:v>64.400000000000006</c:v>
                </c:pt>
                <c:pt idx="12">
                  <c:v>64.3</c:v>
                </c:pt>
                <c:pt idx="13">
                  <c:v>64.3</c:v>
                </c:pt>
                <c:pt idx="14">
                  <c:v>64.2</c:v>
                </c:pt>
                <c:pt idx="15">
                  <c:v>64.2</c:v>
                </c:pt>
                <c:pt idx="16">
                  <c:v>64.099999999999994</c:v>
                </c:pt>
                <c:pt idx="17">
                  <c:v>64</c:v>
                </c:pt>
                <c:pt idx="18">
                  <c:v>63.9</c:v>
                </c:pt>
                <c:pt idx="19">
                  <c:v>63.8</c:v>
                </c:pt>
                <c:pt idx="20">
                  <c:v>63.7</c:v>
                </c:pt>
                <c:pt idx="21">
                  <c:v>63.6</c:v>
                </c:pt>
                <c:pt idx="22">
                  <c:v>63.5</c:v>
                </c:pt>
                <c:pt idx="23">
                  <c:v>63.4</c:v>
                </c:pt>
                <c:pt idx="24">
                  <c:v>63.3</c:v>
                </c:pt>
                <c:pt idx="25">
                  <c:v>63.3</c:v>
                </c:pt>
                <c:pt idx="26">
                  <c:v>63.3</c:v>
                </c:pt>
                <c:pt idx="27">
                  <c:v>63.3</c:v>
                </c:pt>
                <c:pt idx="28">
                  <c:v>63.2</c:v>
                </c:pt>
                <c:pt idx="29">
                  <c:v>63.1</c:v>
                </c:pt>
                <c:pt idx="30">
                  <c:v>63</c:v>
                </c:pt>
                <c:pt idx="31">
                  <c:v>63</c:v>
                </c:pt>
                <c:pt idx="32">
                  <c:v>62.9</c:v>
                </c:pt>
                <c:pt idx="33">
                  <c:v>62.9</c:v>
                </c:pt>
                <c:pt idx="34">
                  <c:v>62.9</c:v>
                </c:pt>
                <c:pt idx="35">
                  <c:v>62.8</c:v>
                </c:pt>
                <c:pt idx="36">
                  <c:v>62.8</c:v>
                </c:pt>
                <c:pt idx="37">
                  <c:v>62.9</c:v>
                </c:pt>
                <c:pt idx="38">
                  <c:v>62.8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62.7</c:v>
                </c:pt>
                <c:pt idx="43">
                  <c:v>62.6</c:v>
                </c:pt>
                <c:pt idx="44">
                  <c:v>62.6</c:v>
                </c:pt>
                <c:pt idx="45">
                  <c:v>62.6</c:v>
                </c:pt>
                <c:pt idx="46">
                  <c:v>62.6</c:v>
                </c:pt>
                <c:pt idx="47">
                  <c:v>62.6</c:v>
                </c:pt>
                <c:pt idx="48">
                  <c:v>62.6</c:v>
                </c:pt>
                <c:pt idx="49">
                  <c:v>62.6</c:v>
                </c:pt>
                <c:pt idx="50">
                  <c:v>62.6</c:v>
                </c:pt>
                <c:pt idx="51">
                  <c:v>62.6</c:v>
                </c:pt>
                <c:pt idx="52">
                  <c:v>62.6</c:v>
                </c:pt>
                <c:pt idx="53">
                  <c:v>62.5</c:v>
                </c:pt>
                <c:pt idx="54">
                  <c:v>62.6</c:v>
                </c:pt>
                <c:pt idx="55">
                  <c:v>62.6</c:v>
                </c:pt>
                <c:pt idx="56">
                  <c:v>62.5</c:v>
                </c:pt>
                <c:pt idx="57">
                  <c:v>62.4</c:v>
                </c:pt>
                <c:pt idx="58">
                  <c:v>62.4</c:v>
                </c:pt>
                <c:pt idx="59">
                  <c:v>62.3</c:v>
                </c:pt>
                <c:pt idx="60">
                  <c:v>62.2</c:v>
                </c:pt>
                <c:pt idx="61">
                  <c:v>62.3</c:v>
                </c:pt>
                <c:pt idx="62">
                  <c:v>62.4</c:v>
                </c:pt>
                <c:pt idx="63">
                  <c:v>62.4</c:v>
                </c:pt>
                <c:pt idx="64">
                  <c:v>62.4</c:v>
                </c:pt>
                <c:pt idx="65">
                  <c:v>62.4</c:v>
                </c:pt>
                <c:pt idx="66">
                  <c:v>62.5</c:v>
                </c:pt>
                <c:pt idx="67">
                  <c:v>62.5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62.6</c:v>
                </c:pt>
                <c:pt idx="72">
                  <c:v>62.6</c:v>
                </c:pt>
                <c:pt idx="73">
                  <c:v>62.5</c:v>
                </c:pt>
                <c:pt idx="74">
                  <c:v>62.4</c:v>
                </c:pt>
                <c:pt idx="75">
                  <c:v>62.5</c:v>
                </c:pt>
                <c:pt idx="76">
                  <c:v>62.5</c:v>
                </c:pt>
                <c:pt idx="77">
                  <c:v>62.5</c:v>
                </c:pt>
                <c:pt idx="78">
                  <c:v>62.4</c:v>
                </c:pt>
                <c:pt idx="79">
                  <c:v>62.5</c:v>
                </c:pt>
                <c:pt idx="80">
                  <c:v>62.4</c:v>
                </c:pt>
                <c:pt idx="81">
                  <c:v>62.6</c:v>
                </c:pt>
                <c:pt idx="82">
                  <c:v>62.6</c:v>
                </c:pt>
                <c:pt idx="83">
                  <c:v>62.6</c:v>
                </c:pt>
                <c:pt idx="84">
                  <c:v>62.6</c:v>
                </c:pt>
                <c:pt idx="85">
                  <c:v>62.6</c:v>
                </c:pt>
                <c:pt idx="86">
                  <c:v>62.6</c:v>
                </c:pt>
                <c:pt idx="87">
                  <c:v>62.6</c:v>
                </c:pt>
                <c:pt idx="88">
                  <c:v>62.6</c:v>
                </c:pt>
                <c:pt idx="89">
                  <c:v>62.8</c:v>
                </c:pt>
                <c:pt idx="90">
                  <c:v>62.8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62.5</c:v>
                </c:pt>
                <c:pt idx="95">
                  <c:v>62.5</c:v>
                </c:pt>
                <c:pt idx="96">
                  <c:v>62.4</c:v>
                </c:pt>
                <c:pt idx="97">
                  <c:v>62.4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62.4</c:v>
                </c:pt>
                <c:pt idx="102">
                  <c:v>62.5</c:v>
                </c:pt>
                <c:pt idx="103">
                  <c:v>62.6</c:v>
                </c:pt>
                <c:pt idx="104">
                  <c:v>62.6</c:v>
                </c:pt>
                <c:pt idx="105">
                  <c:v>62.6</c:v>
                </c:pt>
                <c:pt idx="106">
                  <c:v>62.7</c:v>
                </c:pt>
                <c:pt idx="107">
                  <c:v>62.7</c:v>
                </c:pt>
                <c:pt idx="108">
                  <c:v>62.8</c:v>
                </c:pt>
                <c:pt idx="109">
                  <c:v>62.9</c:v>
                </c:pt>
                <c:pt idx="110">
                  <c:v>62.8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62.8</c:v>
                </c:pt>
                <c:pt idx="115">
                  <c:v>62.8</c:v>
                </c:pt>
                <c:pt idx="116">
                  <c:v>62.9</c:v>
                </c:pt>
                <c:pt idx="117">
                  <c:v>62.8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62.9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62.9</c:v>
                </c:pt>
                <c:pt idx="130">
                  <c:v>62.8</c:v>
                </c:pt>
                <c:pt idx="131">
                  <c:v>62.8</c:v>
                </c:pt>
                <c:pt idx="132">
                  <c:v>62.9</c:v>
                </c:pt>
                <c:pt idx="133">
                  <c:v>62.8</c:v>
                </c:pt>
                <c:pt idx="134">
                  <c:v>62.7</c:v>
                </c:pt>
                <c:pt idx="135">
                  <c:v>62.7</c:v>
                </c:pt>
                <c:pt idx="136">
                  <c:v>62.7</c:v>
                </c:pt>
                <c:pt idx="137">
                  <c:v>62.8</c:v>
                </c:pt>
                <c:pt idx="138">
                  <c:v>62.7</c:v>
                </c:pt>
                <c:pt idx="139">
                  <c:v>62.8</c:v>
                </c:pt>
                <c:pt idx="140">
                  <c:v>62.7</c:v>
                </c:pt>
                <c:pt idx="141">
                  <c:v>62.8</c:v>
                </c:pt>
                <c:pt idx="142">
                  <c:v>62.8</c:v>
                </c:pt>
                <c:pt idx="143">
                  <c:v>62.9</c:v>
                </c:pt>
                <c:pt idx="144">
                  <c:v>62.8</c:v>
                </c:pt>
                <c:pt idx="145">
                  <c:v>62.8</c:v>
                </c:pt>
                <c:pt idx="146">
                  <c:v>62.8</c:v>
                </c:pt>
                <c:pt idx="147">
                  <c:v>62.9</c:v>
                </c:pt>
                <c:pt idx="148">
                  <c:v>62.9</c:v>
                </c:pt>
                <c:pt idx="149">
                  <c:v>63</c:v>
                </c:pt>
                <c:pt idx="150">
                  <c:v>62.9</c:v>
                </c:pt>
                <c:pt idx="151">
                  <c:v>63</c:v>
                </c:pt>
                <c:pt idx="152">
                  <c:v>63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62.9</c:v>
                </c:pt>
                <c:pt idx="157">
                  <c:v>62.9</c:v>
                </c:pt>
                <c:pt idx="158">
                  <c:v>63</c:v>
                </c:pt>
                <c:pt idx="159">
                  <c:v>63</c:v>
                </c:pt>
                <c:pt idx="160">
                  <c:v>63.1</c:v>
                </c:pt>
                <c:pt idx="161">
                  <c:v>63</c:v>
                </c:pt>
                <c:pt idx="162">
                  <c:v>63.1</c:v>
                </c:pt>
                <c:pt idx="163">
                  <c:v>63.1</c:v>
                </c:pt>
                <c:pt idx="164">
                  <c:v>63.1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63.1</c:v>
                </c:pt>
                <c:pt idx="169">
                  <c:v>63.1</c:v>
                </c:pt>
                <c:pt idx="170">
                  <c:v>63.1</c:v>
                </c:pt>
                <c:pt idx="171">
                  <c:v>63.1</c:v>
                </c:pt>
                <c:pt idx="172">
                  <c:v>63</c:v>
                </c:pt>
                <c:pt idx="173">
                  <c:v>63</c:v>
                </c:pt>
                <c:pt idx="174">
                  <c:v>62.9</c:v>
                </c:pt>
                <c:pt idx="175">
                  <c:v>62.9</c:v>
                </c:pt>
                <c:pt idx="176">
                  <c:v>62.9</c:v>
                </c:pt>
                <c:pt idx="177">
                  <c:v>62.9</c:v>
                </c:pt>
                <c:pt idx="178">
                  <c:v>63</c:v>
                </c:pt>
                <c:pt idx="179">
                  <c:v>63.1</c:v>
                </c:pt>
                <c:pt idx="180">
                  <c:v>63.2</c:v>
                </c:pt>
                <c:pt idx="181">
                  <c:v>63.3</c:v>
                </c:pt>
                <c:pt idx="182">
                  <c:v>63.2</c:v>
                </c:pt>
                <c:pt idx="183">
                  <c:v>63.1</c:v>
                </c:pt>
                <c:pt idx="184">
                  <c:v>63.1</c:v>
                </c:pt>
                <c:pt idx="185">
                  <c:v>63.1</c:v>
                </c:pt>
                <c:pt idx="186">
                  <c:v>63.1</c:v>
                </c:pt>
                <c:pt idx="187">
                  <c:v>63.2</c:v>
                </c:pt>
                <c:pt idx="188">
                  <c:v>63.2</c:v>
                </c:pt>
                <c:pt idx="189">
                  <c:v>63.3</c:v>
                </c:pt>
                <c:pt idx="190">
                  <c:v>63.2</c:v>
                </c:pt>
                <c:pt idx="191">
                  <c:v>63.2</c:v>
                </c:pt>
                <c:pt idx="192">
                  <c:v>63.3</c:v>
                </c:pt>
                <c:pt idx="193">
                  <c:v>63.4</c:v>
                </c:pt>
                <c:pt idx="194">
                  <c:v>63.5</c:v>
                </c:pt>
                <c:pt idx="195">
                  <c:v>63.6</c:v>
                </c:pt>
                <c:pt idx="196">
                  <c:v>63.6</c:v>
                </c:pt>
                <c:pt idx="197">
                  <c:v>63.7</c:v>
                </c:pt>
                <c:pt idx="198">
                  <c:v>63.7</c:v>
                </c:pt>
                <c:pt idx="199">
                  <c:v>63.8</c:v>
                </c:pt>
                <c:pt idx="200">
                  <c:v>63.7</c:v>
                </c:pt>
                <c:pt idx="201">
                  <c:v>63.6</c:v>
                </c:pt>
                <c:pt idx="202">
                  <c:v>63.6</c:v>
                </c:pt>
                <c:pt idx="203">
                  <c:v>63.6</c:v>
                </c:pt>
                <c:pt idx="204">
                  <c:v>63.5</c:v>
                </c:pt>
                <c:pt idx="205">
                  <c:v>63.4</c:v>
                </c:pt>
                <c:pt idx="206">
                  <c:v>63.4</c:v>
                </c:pt>
                <c:pt idx="207">
                  <c:v>63.4</c:v>
                </c:pt>
                <c:pt idx="208">
                  <c:v>63.5</c:v>
                </c:pt>
                <c:pt idx="209">
                  <c:v>63.4</c:v>
                </c:pt>
                <c:pt idx="210">
                  <c:v>63.4</c:v>
                </c:pt>
                <c:pt idx="211">
                  <c:v>63.4</c:v>
                </c:pt>
                <c:pt idx="212">
                  <c:v>63.5</c:v>
                </c:pt>
                <c:pt idx="213">
                  <c:v>63.5</c:v>
                </c:pt>
                <c:pt idx="214">
                  <c:v>63.5</c:v>
                </c:pt>
                <c:pt idx="215">
                  <c:v>63.5</c:v>
                </c:pt>
                <c:pt idx="216">
                  <c:v>63.6</c:v>
                </c:pt>
                <c:pt idx="217">
                  <c:v>63.7</c:v>
                </c:pt>
                <c:pt idx="218">
                  <c:v>63.6</c:v>
                </c:pt>
                <c:pt idx="219">
                  <c:v>63.7</c:v>
                </c:pt>
                <c:pt idx="220">
                  <c:v>63.7</c:v>
                </c:pt>
                <c:pt idx="221">
                  <c:v>63.7</c:v>
                </c:pt>
                <c:pt idx="222">
                  <c:v>63.7</c:v>
                </c:pt>
                <c:pt idx="223">
                  <c:v>63.6</c:v>
                </c:pt>
                <c:pt idx="224">
                  <c:v>63.6</c:v>
                </c:pt>
                <c:pt idx="225">
                  <c:v>63.5</c:v>
                </c:pt>
                <c:pt idx="226">
                  <c:v>63.6</c:v>
                </c:pt>
                <c:pt idx="227">
                  <c:v>63.7</c:v>
                </c:pt>
                <c:pt idx="228">
                  <c:v>63.8</c:v>
                </c:pt>
                <c:pt idx="229">
                  <c:v>63.6</c:v>
                </c:pt>
                <c:pt idx="230">
                  <c:v>63.7</c:v>
                </c:pt>
                <c:pt idx="231">
                  <c:v>63.6</c:v>
                </c:pt>
                <c:pt idx="232">
                  <c:v>63.5</c:v>
                </c:pt>
                <c:pt idx="233">
                  <c:v>63.4</c:v>
                </c:pt>
                <c:pt idx="234">
                  <c:v>63.3</c:v>
                </c:pt>
                <c:pt idx="235">
                  <c:v>63.4</c:v>
                </c:pt>
                <c:pt idx="236">
                  <c:v>63.3</c:v>
                </c:pt>
                <c:pt idx="237">
                  <c:v>63.3</c:v>
                </c:pt>
                <c:pt idx="238">
                  <c:v>63.2</c:v>
                </c:pt>
                <c:pt idx="239">
                  <c:v>63.2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63.2</c:v>
                </c:pt>
                <c:pt idx="245">
                  <c:v>63.2</c:v>
                </c:pt>
                <c:pt idx="246">
                  <c:v>63.4</c:v>
                </c:pt>
                <c:pt idx="247">
                  <c:v>63.3</c:v>
                </c:pt>
                <c:pt idx="248">
                  <c:v>63.4</c:v>
                </c:pt>
                <c:pt idx="249">
                  <c:v>63.3</c:v>
                </c:pt>
                <c:pt idx="250">
                  <c:v>63.1</c:v>
                </c:pt>
                <c:pt idx="251">
                  <c:v>63.2</c:v>
                </c:pt>
                <c:pt idx="252">
                  <c:v>63.3</c:v>
                </c:pt>
                <c:pt idx="253">
                  <c:v>63.3</c:v>
                </c:pt>
                <c:pt idx="254">
                  <c:v>63.2</c:v>
                </c:pt>
                <c:pt idx="255">
                  <c:v>63.1</c:v>
                </c:pt>
                <c:pt idx="256">
                  <c:v>63.2</c:v>
                </c:pt>
                <c:pt idx="257">
                  <c:v>63.2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63.1</c:v>
                </c:pt>
                <c:pt idx="263">
                  <c:v>63.1</c:v>
                </c:pt>
                <c:pt idx="264">
                  <c:v>63</c:v>
                </c:pt>
                <c:pt idx="265">
                  <c:v>63</c:v>
                </c:pt>
                <c:pt idx="266">
                  <c:v>63.1</c:v>
                </c:pt>
                <c:pt idx="267">
                  <c:v>63.1</c:v>
                </c:pt>
                <c:pt idx="268">
                  <c:v>63.2</c:v>
                </c:pt>
                <c:pt idx="269">
                  <c:v>63.3</c:v>
                </c:pt>
                <c:pt idx="270">
                  <c:v>63.5</c:v>
                </c:pt>
                <c:pt idx="271">
                  <c:v>63.4</c:v>
                </c:pt>
                <c:pt idx="272">
                  <c:v>63.3</c:v>
                </c:pt>
                <c:pt idx="273">
                  <c:v>63.2</c:v>
                </c:pt>
                <c:pt idx="274">
                  <c:v>63.4</c:v>
                </c:pt>
                <c:pt idx="275">
                  <c:v>63.5</c:v>
                </c:pt>
                <c:pt idx="276">
                  <c:v>63.4</c:v>
                </c:pt>
                <c:pt idx="277">
                  <c:v>63.3</c:v>
                </c:pt>
                <c:pt idx="278">
                  <c:v>63.3</c:v>
                </c:pt>
                <c:pt idx="279">
                  <c:v>63.3</c:v>
                </c:pt>
                <c:pt idx="280">
                  <c:v>63.2</c:v>
                </c:pt>
                <c:pt idx="281">
                  <c:v>63.3</c:v>
                </c:pt>
                <c:pt idx="282">
                  <c:v>63.3</c:v>
                </c:pt>
                <c:pt idx="283">
                  <c:v>63.4</c:v>
                </c:pt>
                <c:pt idx="284">
                  <c:v>63.5</c:v>
                </c:pt>
                <c:pt idx="285">
                  <c:v>63.5</c:v>
                </c:pt>
                <c:pt idx="286">
                  <c:v>63.5</c:v>
                </c:pt>
                <c:pt idx="287">
                  <c:v>63.5</c:v>
                </c:pt>
                <c:pt idx="288">
                  <c:v>63.5</c:v>
                </c:pt>
                <c:pt idx="289">
                  <c:v>63.6</c:v>
                </c:pt>
                <c:pt idx="290">
                  <c:v>63.5</c:v>
                </c:pt>
                <c:pt idx="291">
                  <c:v>63.6</c:v>
                </c:pt>
                <c:pt idx="292">
                  <c:v>63.6</c:v>
                </c:pt>
                <c:pt idx="293">
                  <c:v>63.5</c:v>
                </c:pt>
                <c:pt idx="294">
                  <c:v>63.3</c:v>
                </c:pt>
                <c:pt idx="295">
                  <c:v>63.4</c:v>
                </c:pt>
                <c:pt idx="296">
                  <c:v>63.4</c:v>
                </c:pt>
                <c:pt idx="297">
                  <c:v>63.3</c:v>
                </c:pt>
                <c:pt idx="298">
                  <c:v>63.3</c:v>
                </c:pt>
                <c:pt idx="299">
                  <c:v>63.3</c:v>
                </c:pt>
                <c:pt idx="300">
                  <c:v>63.4</c:v>
                </c:pt>
                <c:pt idx="301">
                  <c:v>63.5</c:v>
                </c:pt>
                <c:pt idx="302">
                  <c:v>63.5</c:v>
                </c:pt>
                <c:pt idx="303">
                  <c:v>63.4</c:v>
                </c:pt>
                <c:pt idx="304">
                  <c:v>63.3</c:v>
                </c:pt>
                <c:pt idx="305">
                  <c:v>63.3</c:v>
                </c:pt>
                <c:pt idx="306">
                  <c:v>63.4</c:v>
                </c:pt>
                <c:pt idx="307">
                  <c:v>63.3</c:v>
                </c:pt>
                <c:pt idx="308">
                  <c:v>63.4</c:v>
                </c:pt>
                <c:pt idx="309">
                  <c:v>63.5</c:v>
                </c:pt>
                <c:pt idx="310">
                  <c:v>63.6</c:v>
                </c:pt>
                <c:pt idx="311">
                  <c:v>63.6</c:v>
                </c:pt>
                <c:pt idx="312">
                  <c:v>63.6</c:v>
                </c:pt>
                <c:pt idx="313">
                  <c:v>63.6</c:v>
                </c:pt>
                <c:pt idx="314">
                  <c:v>63.6</c:v>
                </c:pt>
                <c:pt idx="315">
                  <c:v>63.5</c:v>
                </c:pt>
                <c:pt idx="316">
                  <c:v>63.6</c:v>
                </c:pt>
                <c:pt idx="317">
                  <c:v>63.7</c:v>
                </c:pt>
                <c:pt idx="318">
                  <c:v>63.7</c:v>
                </c:pt>
                <c:pt idx="319">
                  <c:v>63.7</c:v>
                </c:pt>
                <c:pt idx="320">
                  <c:v>63.6</c:v>
                </c:pt>
                <c:pt idx="321">
                  <c:v>63.5</c:v>
                </c:pt>
                <c:pt idx="322">
                  <c:v>63.5</c:v>
                </c:pt>
                <c:pt idx="323">
                  <c:v>63.6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36704"/>
        <c:axId val="186534528"/>
      </c:lineChart>
      <c:dateAx>
        <c:axId val="186526720"/>
        <c:scaling>
          <c:orientation val="minMax"/>
          <c:min val="39142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186532608"/>
        <c:crosses val="autoZero"/>
        <c:auto val="1"/>
        <c:lblOffset val="100"/>
        <c:baseTimeUnit val="months"/>
        <c:majorUnit val="17"/>
        <c:majorTimeUnit val="months"/>
      </c:dateAx>
      <c:valAx>
        <c:axId val="186532608"/>
        <c:scaling>
          <c:orientation val="minMax"/>
          <c:max val="9"/>
          <c:min val="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26720"/>
        <c:crosses val="autoZero"/>
        <c:crossBetween val="between"/>
      </c:valAx>
      <c:valAx>
        <c:axId val="186534528"/>
        <c:scaling>
          <c:orientation val="minMax"/>
          <c:max val="64"/>
          <c:min val="62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36704"/>
        <c:crosses val="max"/>
        <c:crossBetween val="between"/>
      </c:valAx>
      <c:catAx>
        <c:axId val="18653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865345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4920409086795184"/>
          <c:y val="0.88237897863575565"/>
          <c:w val="0.5567654388029083"/>
          <c:h val="8.8317003329582519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4951881014874"/>
          <c:y val="5.1400554097404488E-2"/>
          <c:w val="0.79491207349081361"/>
          <c:h val="0.66999757255776549"/>
        </c:manualLayout>
      </c:layout>
      <c:areaChart>
        <c:grouping val="standard"/>
        <c:varyColors val="0"/>
        <c:ser>
          <c:idx val="1"/>
          <c:order val="1"/>
          <c:tx>
            <c:strRef>
              <c:f>BoE!$D$6</c:f>
              <c:strCache>
                <c:ptCount val="1"/>
                <c:pt idx="0">
                  <c:v>Programa de Compras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BoE!$A$11:$A$211</c:f>
              <c:numCache>
                <c:formatCode>m/d/yyyy</c:formatCode>
                <c:ptCount val="201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36585</c:v>
                </c:pt>
                <c:pt idx="14">
                  <c:v>36616</c:v>
                </c:pt>
                <c:pt idx="15">
                  <c:v>36644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36798</c:v>
                </c:pt>
                <c:pt idx="21">
                  <c:v>36830</c:v>
                </c:pt>
                <c:pt idx="22">
                  <c:v>36860</c:v>
                </c:pt>
                <c:pt idx="23">
                  <c:v>36889</c:v>
                </c:pt>
                <c:pt idx="24">
                  <c:v>36922</c:v>
                </c:pt>
                <c:pt idx="25">
                  <c:v>36950</c:v>
                </c:pt>
                <c:pt idx="26">
                  <c:v>36980</c:v>
                </c:pt>
                <c:pt idx="27">
                  <c:v>37011</c:v>
                </c:pt>
                <c:pt idx="28">
                  <c:v>37042</c:v>
                </c:pt>
                <c:pt idx="29">
                  <c:v>37071</c:v>
                </c:pt>
                <c:pt idx="30">
                  <c:v>37103</c:v>
                </c:pt>
                <c:pt idx="31">
                  <c:v>37134</c:v>
                </c:pt>
                <c:pt idx="32">
                  <c:v>37162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37344</c:v>
                </c:pt>
                <c:pt idx="39">
                  <c:v>37376</c:v>
                </c:pt>
                <c:pt idx="40">
                  <c:v>37407</c:v>
                </c:pt>
                <c:pt idx="41">
                  <c:v>37435</c:v>
                </c:pt>
                <c:pt idx="42">
                  <c:v>37468</c:v>
                </c:pt>
                <c:pt idx="43">
                  <c:v>37498</c:v>
                </c:pt>
                <c:pt idx="44">
                  <c:v>37529</c:v>
                </c:pt>
                <c:pt idx="45">
                  <c:v>37560</c:v>
                </c:pt>
                <c:pt idx="46">
                  <c:v>37589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37771</c:v>
                </c:pt>
                <c:pt idx="53">
                  <c:v>37802</c:v>
                </c:pt>
                <c:pt idx="54">
                  <c:v>37833</c:v>
                </c:pt>
                <c:pt idx="55">
                  <c:v>37862</c:v>
                </c:pt>
                <c:pt idx="56">
                  <c:v>37894</c:v>
                </c:pt>
                <c:pt idx="57">
                  <c:v>37925</c:v>
                </c:pt>
                <c:pt idx="58">
                  <c:v>37953</c:v>
                </c:pt>
                <c:pt idx="59">
                  <c:v>37986</c:v>
                </c:pt>
                <c:pt idx="60">
                  <c:v>38016</c:v>
                </c:pt>
                <c:pt idx="61">
                  <c:v>38044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38198</c:v>
                </c:pt>
                <c:pt idx="67">
                  <c:v>38230</c:v>
                </c:pt>
                <c:pt idx="68">
                  <c:v>38260</c:v>
                </c:pt>
                <c:pt idx="69">
                  <c:v>38289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38471</c:v>
                </c:pt>
                <c:pt idx="76">
                  <c:v>38503</c:v>
                </c:pt>
                <c:pt idx="77">
                  <c:v>38533</c:v>
                </c:pt>
                <c:pt idx="78">
                  <c:v>38562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38716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38835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38989</c:v>
                </c:pt>
                <c:pt idx="93">
                  <c:v>39021</c:v>
                </c:pt>
                <c:pt idx="94">
                  <c:v>39051</c:v>
                </c:pt>
                <c:pt idx="95">
                  <c:v>39080</c:v>
                </c:pt>
                <c:pt idx="96">
                  <c:v>39113</c:v>
                </c:pt>
                <c:pt idx="97">
                  <c:v>39141</c:v>
                </c:pt>
                <c:pt idx="98">
                  <c:v>39171</c:v>
                </c:pt>
                <c:pt idx="99">
                  <c:v>39202</c:v>
                </c:pt>
                <c:pt idx="100">
                  <c:v>39233</c:v>
                </c:pt>
                <c:pt idx="101">
                  <c:v>39262</c:v>
                </c:pt>
                <c:pt idx="102">
                  <c:v>39294</c:v>
                </c:pt>
                <c:pt idx="103">
                  <c:v>39325</c:v>
                </c:pt>
                <c:pt idx="104">
                  <c:v>39353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39598</c:v>
                </c:pt>
                <c:pt idx="113">
                  <c:v>39629</c:v>
                </c:pt>
                <c:pt idx="114">
                  <c:v>39660</c:v>
                </c:pt>
                <c:pt idx="115">
                  <c:v>39689</c:v>
                </c:pt>
                <c:pt idx="116">
                  <c:v>39721</c:v>
                </c:pt>
                <c:pt idx="117">
                  <c:v>39752</c:v>
                </c:pt>
                <c:pt idx="118">
                  <c:v>39780</c:v>
                </c:pt>
                <c:pt idx="119">
                  <c:v>39813</c:v>
                </c:pt>
                <c:pt idx="120">
                  <c:v>39843</c:v>
                </c:pt>
                <c:pt idx="121">
                  <c:v>39871</c:v>
                </c:pt>
                <c:pt idx="122">
                  <c:v>39903</c:v>
                </c:pt>
                <c:pt idx="123">
                  <c:v>39933</c:v>
                </c:pt>
                <c:pt idx="124">
                  <c:v>39962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40116</c:v>
                </c:pt>
                <c:pt idx="130">
                  <c:v>40147</c:v>
                </c:pt>
                <c:pt idx="131">
                  <c:v>40178</c:v>
                </c:pt>
                <c:pt idx="132">
                  <c:v>40207</c:v>
                </c:pt>
                <c:pt idx="133">
                  <c:v>40235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40389</c:v>
                </c:pt>
                <c:pt idx="139">
                  <c:v>40421</c:v>
                </c:pt>
                <c:pt idx="140">
                  <c:v>40451</c:v>
                </c:pt>
                <c:pt idx="141">
                  <c:v>40480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40662</c:v>
                </c:pt>
                <c:pt idx="148">
                  <c:v>40694</c:v>
                </c:pt>
                <c:pt idx="149">
                  <c:v>40724</c:v>
                </c:pt>
                <c:pt idx="150">
                  <c:v>40753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40907</c:v>
                </c:pt>
                <c:pt idx="156">
                  <c:v>40939</c:v>
                </c:pt>
                <c:pt idx="157">
                  <c:v>40968</c:v>
                </c:pt>
                <c:pt idx="158">
                  <c:v>40998</c:v>
                </c:pt>
                <c:pt idx="159">
                  <c:v>41029</c:v>
                </c:pt>
                <c:pt idx="160">
                  <c:v>41060</c:v>
                </c:pt>
                <c:pt idx="161">
                  <c:v>41089</c:v>
                </c:pt>
                <c:pt idx="162">
                  <c:v>41121</c:v>
                </c:pt>
                <c:pt idx="163">
                  <c:v>41152</c:v>
                </c:pt>
                <c:pt idx="164">
                  <c:v>41180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41362</c:v>
                </c:pt>
                <c:pt idx="171">
                  <c:v>41394</c:v>
                </c:pt>
                <c:pt idx="172">
                  <c:v>41425</c:v>
                </c:pt>
                <c:pt idx="173">
                  <c:v>41453</c:v>
                </c:pt>
                <c:pt idx="174">
                  <c:v>41486</c:v>
                </c:pt>
                <c:pt idx="175">
                  <c:v>41516</c:v>
                </c:pt>
                <c:pt idx="176">
                  <c:v>41547</c:v>
                </c:pt>
                <c:pt idx="177">
                  <c:v>41578</c:v>
                </c:pt>
                <c:pt idx="178">
                  <c:v>41607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41789</c:v>
                </c:pt>
                <c:pt idx="185">
                  <c:v>41820</c:v>
                </c:pt>
                <c:pt idx="186">
                  <c:v>41851</c:v>
                </c:pt>
                <c:pt idx="187">
                  <c:v>41880</c:v>
                </c:pt>
                <c:pt idx="188">
                  <c:v>41912</c:v>
                </c:pt>
                <c:pt idx="189">
                  <c:v>41943</c:v>
                </c:pt>
                <c:pt idx="190">
                  <c:v>41971</c:v>
                </c:pt>
                <c:pt idx="191">
                  <c:v>42004</c:v>
                </c:pt>
                <c:pt idx="192">
                  <c:v>42034</c:v>
                </c:pt>
                <c:pt idx="193">
                  <c:v>42062</c:v>
                </c:pt>
                <c:pt idx="194">
                  <c:v>42094</c:v>
                </c:pt>
                <c:pt idx="195">
                  <c:v>42124</c:v>
                </c:pt>
                <c:pt idx="196">
                  <c:v>42153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</c:numCache>
            </c:numRef>
          </c:cat>
          <c:val>
            <c:numRef>
              <c:f>BoE!$E$11:$E$300</c:f>
              <c:numCache>
                <c:formatCode>General</c:formatCode>
                <c:ptCount val="290"/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75</c:v>
                </c:pt>
                <c:pt idx="127">
                  <c:v>75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275</c:v>
                </c:pt>
                <c:pt idx="158">
                  <c:v>275</c:v>
                </c:pt>
                <c:pt idx="159">
                  <c:v>275</c:v>
                </c:pt>
                <c:pt idx="160">
                  <c:v>275</c:v>
                </c:pt>
                <c:pt idx="161">
                  <c:v>325</c:v>
                </c:pt>
                <c:pt idx="162">
                  <c:v>325</c:v>
                </c:pt>
                <c:pt idx="163">
                  <c:v>325</c:v>
                </c:pt>
                <c:pt idx="164">
                  <c:v>325</c:v>
                </c:pt>
                <c:pt idx="165">
                  <c:v>325</c:v>
                </c:pt>
                <c:pt idx="166">
                  <c:v>375</c:v>
                </c:pt>
                <c:pt idx="167">
                  <c:v>375</c:v>
                </c:pt>
                <c:pt idx="168">
                  <c:v>375</c:v>
                </c:pt>
                <c:pt idx="169">
                  <c:v>375</c:v>
                </c:pt>
                <c:pt idx="170">
                  <c:v>375</c:v>
                </c:pt>
                <c:pt idx="171">
                  <c:v>375</c:v>
                </c:pt>
                <c:pt idx="172">
                  <c:v>375</c:v>
                </c:pt>
                <c:pt idx="173">
                  <c:v>375</c:v>
                </c:pt>
                <c:pt idx="174">
                  <c:v>375</c:v>
                </c:pt>
                <c:pt idx="175">
                  <c:v>375</c:v>
                </c:pt>
                <c:pt idx="176">
                  <c:v>375</c:v>
                </c:pt>
                <c:pt idx="177">
                  <c:v>375</c:v>
                </c:pt>
                <c:pt idx="178">
                  <c:v>375</c:v>
                </c:pt>
                <c:pt idx="179">
                  <c:v>375</c:v>
                </c:pt>
                <c:pt idx="180">
                  <c:v>375</c:v>
                </c:pt>
                <c:pt idx="181">
                  <c:v>375</c:v>
                </c:pt>
                <c:pt idx="182">
                  <c:v>375</c:v>
                </c:pt>
                <c:pt idx="183">
                  <c:v>375</c:v>
                </c:pt>
                <c:pt idx="184">
                  <c:v>375</c:v>
                </c:pt>
                <c:pt idx="185">
                  <c:v>375</c:v>
                </c:pt>
                <c:pt idx="186">
                  <c:v>375</c:v>
                </c:pt>
                <c:pt idx="187">
                  <c:v>375</c:v>
                </c:pt>
                <c:pt idx="188">
                  <c:v>375</c:v>
                </c:pt>
                <c:pt idx="189">
                  <c:v>375</c:v>
                </c:pt>
                <c:pt idx="190">
                  <c:v>375</c:v>
                </c:pt>
                <c:pt idx="191">
                  <c:v>375</c:v>
                </c:pt>
                <c:pt idx="192">
                  <c:v>375</c:v>
                </c:pt>
                <c:pt idx="193">
                  <c:v>375</c:v>
                </c:pt>
                <c:pt idx="194">
                  <c:v>375</c:v>
                </c:pt>
                <c:pt idx="195">
                  <c:v>375</c:v>
                </c:pt>
                <c:pt idx="196">
                  <c:v>375</c:v>
                </c:pt>
                <c:pt idx="197">
                  <c:v>375</c:v>
                </c:pt>
                <c:pt idx="198">
                  <c:v>375</c:v>
                </c:pt>
                <c:pt idx="199">
                  <c:v>375</c:v>
                </c:pt>
                <c:pt idx="200">
                  <c:v>375</c:v>
                </c:pt>
                <c:pt idx="201">
                  <c:v>375</c:v>
                </c:pt>
                <c:pt idx="202">
                  <c:v>375</c:v>
                </c:pt>
                <c:pt idx="203">
                  <c:v>375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375</c:v>
                </c:pt>
                <c:pt idx="211">
                  <c:v>375</c:v>
                </c:pt>
                <c:pt idx="212">
                  <c:v>375</c:v>
                </c:pt>
                <c:pt idx="213">
                  <c:v>375</c:v>
                </c:pt>
                <c:pt idx="214">
                  <c:v>375</c:v>
                </c:pt>
                <c:pt idx="215">
                  <c:v>435</c:v>
                </c:pt>
                <c:pt idx="216">
                  <c:v>435</c:v>
                </c:pt>
                <c:pt idx="217">
                  <c:v>435</c:v>
                </c:pt>
                <c:pt idx="218">
                  <c:v>435</c:v>
                </c:pt>
                <c:pt idx="219">
                  <c:v>435</c:v>
                </c:pt>
                <c:pt idx="220">
                  <c:v>435</c:v>
                </c:pt>
                <c:pt idx="221">
                  <c:v>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60768"/>
        <c:axId val="396337536"/>
      </c:areaChart>
      <c:lineChart>
        <c:grouping val="standard"/>
        <c:varyColors val="0"/>
        <c:ser>
          <c:idx val="0"/>
          <c:order val="0"/>
          <c:tx>
            <c:strRef>
              <c:f>BoE!$A$6</c:f>
              <c:strCache>
                <c:ptCount val="1"/>
                <c:pt idx="0">
                  <c:v>Tasa de política (eje der)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BoE!$A$11:$A$202</c:f>
              <c:numCache>
                <c:formatCode>m/d/yyyy</c:formatCode>
                <c:ptCount val="192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36585</c:v>
                </c:pt>
                <c:pt idx="14">
                  <c:v>36616</c:v>
                </c:pt>
                <c:pt idx="15">
                  <c:v>36644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36798</c:v>
                </c:pt>
                <c:pt idx="21">
                  <c:v>36830</c:v>
                </c:pt>
                <c:pt idx="22">
                  <c:v>36860</c:v>
                </c:pt>
                <c:pt idx="23">
                  <c:v>36889</c:v>
                </c:pt>
                <c:pt idx="24">
                  <c:v>36922</c:v>
                </c:pt>
                <c:pt idx="25">
                  <c:v>36950</c:v>
                </c:pt>
                <c:pt idx="26">
                  <c:v>36980</c:v>
                </c:pt>
                <c:pt idx="27">
                  <c:v>37011</c:v>
                </c:pt>
                <c:pt idx="28">
                  <c:v>37042</c:v>
                </c:pt>
                <c:pt idx="29">
                  <c:v>37071</c:v>
                </c:pt>
                <c:pt idx="30">
                  <c:v>37103</c:v>
                </c:pt>
                <c:pt idx="31">
                  <c:v>37134</c:v>
                </c:pt>
                <c:pt idx="32">
                  <c:v>37162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37344</c:v>
                </c:pt>
                <c:pt idx="39">
                  <c:v>37376</c:v>
                </c:pt>
                <c:pt idx="40">
                  <c:v>37407</c:v>
                </c:pt>
                <c:pt idx="41">
                  <c:v>37435</c:v>
                </c:pt>
                <c:pt idx="42">
                  <c:v>37468</c:v>
                </c:pt>
                <c:pt idx="43">
                  <c:v>37498</c:v>
                </c:pt>
                <c:pt idx="44">
                  <c:v>37529</c:v>
                </c:pt>
                <c:pt idx="45">
                  <c:v>37560</c:v>
                </c:pt>
                <c:pt idx="46">
                  <c:v>37589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37771</c:v>
                </c:pt>
                <c:pt idx="53">
                  <c:v>37802</c:v>
                </c:pt>
                <c:pt idx="54">
                  <c:v>37833</c:v>
                </c:pt>
                <c:pt idx="55">
                  <c:v>37862</c:v>
                </c:pt>
                <c:pt idx="56">
                  <c:v>37894</c:v>
                </c:pt>
                <c:pt idx="57">
                  <c:v>37925</c:v>
                </c:pt>
                <c:pt idx="58">
                  <c:v>37953</c:v>
                </c:pt>
                <c:pt idx="59">
                  <c:v>37986</c:v>
                </c:pt>
                <c:pt idx="60">
                  <c:v>38016</c:v>
                </c:pt>
                <c:pt idx="61">
                  <c:v>38044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38198</c:v>
                </c:pt>
                <c:pt idx="67">
                  <c:v>38230</c:v>
                </c:pt>
                <c:pt idx="68">
                  <c:v>38260</c:v>
                </c:pt>
                <c:pt idx="69">
                  <c:v>38289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38471</c:v>
                </c:pt>
                <c:pt idx="76">
                  <c:v>38503</c:v>
                </c:pt>
                <c:pt idx="77">
                  <c:v>38533</c:v>
                </c:pt>
                <c:pt idx="78">
                  <c:v>38562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38716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38835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38989</c:v>
                </c:pt>
                <c:pt idx="93">
                  <c:v>39021</c:v>
                </c:pt>
                <c:pt idx="94">
                  <c:v>39051</c:v>
                </c:pt>
                <c:pt idx="95">
                  <c:v>39080</c:v>
                </c:pt>
                <c:pt idx="96">
                  <c:v>39113</c:v>
                </c:pt>
                <c:pt idx="97">
                  <c:v>39141</c:v>
                </c:pt>
                <c:pt idx="98">
                  <c:v>39171</c:v>
                </c:pt>
                <c:pt idx="99">
                  <c:v>39202</c:v>
                </c:pt>
                <c:pt idx="100">
                  <c:v>39233</c:v>
                </c:pt>
                <c:pt idx="101">
                  <c:v>39262</c:v>
                </c:pt>
                <c:pt idx="102">
                  <c:v>39294</c:v>
                </c:pt>
                <c:pt idx="103">
                  <c:v>39325</c:v>
                </c:pt>
                <c:pt idx="104">
                  <c:v>39353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39598</c:v>
                </c:pt>
                <c:pt idx="113">
                  <c:v>39629</c:v>
                </c:pt>
                <c:pt idx="114">
                  <c:v>39660</c:v>
                </c:pt>
                <c:pt idx="115">
                  <c:v>39689</c:v>
                </c:pt>
                <c:pt idx="116">
                  <c:v>39721</c:v>
                </c:pt>
                <c:pt idx="117">
                  <c:v>39752</c:v>
                </c:pt>
                <c:pt idx="118">
                  <c:v>39780</c:v>
                </c:pt>
                <c:pt idx="119">
                  <c:v>39813</c:v>
                </c:pt>
                <c:pt idx="120">
                  <c:v>39843</c:v>
                </c:pt>
                <c:pt idx="121">
                  <c:v>39871</c:v>
                </c:pt>
                <c:pt idx="122">
                  <c:v>39903</c:v>
                </c:pt>
                <c:pt idx="123">
                  <c:v>39933</c:v>
                </c:pt>
                <c:pt idx="124">
                  <c:v>39962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40116</c:v>
                </c:pt>
                <c:pt idx="130">
                  <c:v>40147</c:v>
                </c:pt>
                <c:pt idx="131">
                  <c:v>40178</c:v>
                </c:pt>
                <c:pt idx="132">
                  <c:v>40207</c:v>
                </c:pt>
                <c:pt idx="133">
                  <c:v>40235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40389</c:v>
                </c:pt>
                <c:pt idx="139">
                  <c:v>40421</c:v>
                </c:pt>
                <c:pt idx="140">
                  <c:v>40451</c:v>
                </c:pt>
                <c:pt idx="141">
                  <c:v>40480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40662</c:v>
                </c:pt>
                <c:pt idx="148">
                  <c:v>40694</c:v>
                </c:pt>
                <c:pt idx="149">
                  <c:v>40724</c:v>
                </c:pt>
                <c:pt idx="150">
                  <c:v>40753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40907</c:v>
                </c:pt>
                <c:pt idx="156">
                  <c:v>40939</c:v>
                </c:pt>
                <c:pt idx="157">
                  <c:v>40968</c:v>
                </c:pt>
                <c:pt idx="158">
                  <c:v>40998</c:v>
                </c:pt>
                <c:pt idx="159">
                  <c:v>41029</c:v>
                </c:pt>
                <c:pt idx="160">
                  <c:v>41060</c:v>
                </c:pt>
                <c:pt idx="161">
                  <c:v>41089</c:v>
                </c:pt>
                <c:pt idx="162">
                  <c:v>41121</c:v>
                </c:pt>
                <c:pt idx="163">
                  <c:v>41152</c:v>
                </c:pt>
                <c:pt idx="164">
                  <c:v>41180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41362</c:v>
                </c:pt>
                <c:pt idx="171">
                  <c:v>41394</c:v>
                </c:pt>
                <c:pt idx="172">
                  <c:v>41425</c:v>
                </c:pt>
                <c:pt idx="173">
                  <c:v>41453</c:v>
                </c:pt>
                <c:pt idx="174">
                  <c:v>41486</c:v>
                </c:pt>
                <c:pt idx="175">
                  <c:v>41516</c:v>
                </c:pt>
                <c:pt idx="176">
                  <c:v>41547</c:v>
                </c:pt>
                <c:pt idx="177">
                  <c:v>41578</c:v>
                </c:pt>
                <c:pt idx="178">
                  <c:v>41607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41789</c:v>
                </c:pt>
                <c:pt idx="185">
                  <c:v>41820</c:v>
                </c:pt>
                <c:pt idx="186">
                  <c:v>41851</c:v>
                </c:pt>
                <c:pt idx="187">
                  <c:v>41880</c:v>
                </c:pt>
                <c:pt idx="188">
                  <c:v>41912</c:v>
                </c:pt>
                <c:pt idx="189">
                  <c:v>41943</c:v>
                </c:pt>
                <c:pt idx="190">
                  <c:v>41971</c:v>
                </c:pt>
                <c:pt idx="191">
                  <c:v>42004</c:v>
                </c:pt>
              </c:numCache>
            </c:numRef>
          </c:cat>
          <c:val>
            <c:numRef>
              <c:f>BoE!$B$11:$B$300</c:f>
              <c:numCache>
                <c:formatCode>General</c:formatCode>
                <c:ptCount val="290"/>
                <c:pt idx="0">
                  <c:v>5.75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5.75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5.75</c:v>
                </c:pt>
                <c:pt idx="26">
                  <c:v>5.75</c:v>
                </c:pt>
                <c:pt idx="27">
                  <c:v>5.5</c:v>
                </c:pt>
                <c:pt idx="28">
                  <c:v>5.25</c:v>
                </c:pt>
                <c:pt idx="29">
                  <c:v>5.25</c:v>
                </c:pt>
                <c:pt idx="30">
                  <c:v>5.25</c:v>
                </c:pt>
                <c:pt idx="31">
                  <c:v>5</c:v>
                </c:pt>
                <c:pt idx="32">
                  <c:v>4.75</c:v>
                </c:pt>
                <c:pt idx="33">
                  <c:v>4.5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4.25</c:v>
                </c:pt>
                <c:pt idx="65">
                  <c:v>4.5</c:v>
                </c:pt>
                <c:pt idx="66">
                  <c:v>4.5</c:v>
                </c:pt>
                <c:pt idx="67">
                  <c:v>4.75</c:v>
                </c:pt>
                <c:pt idx="68">
                  <c:v>4.75</c:v>
                </c:pt>
                <c:pt idx="69">
                  <c:v>4.75</c:v>
                </c:pt>
                <c:pt idx="70">
                  <c:v>4.75</c:v>
                </c:pt>
                <c:pt idx="71">
                  <c:v>4.75</c:v>
                </c:pt>
                <c:pt idx="72">
                  <c:v>4.75</c:v>
                </c:pt>
                <c:pt idx="73">
                  <c:v>4.75</c:v>
                </c:pt>
                <c:pt idx="74">
                  <c:v>4.75</c:v>
                </c:pt>
                <c:pt idx="75">
                  <c:v>4.75</c:v>
                </c:pt>
                <c:pt idx="76">
                  <c:v>4.75</c:v>
                </c:pt>
                <c:pt idx="77">
                  <c:v>4.75</c:v>
                </c:pt>
                <c:pt idx="78">
                  <c:v>4.75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4.75</c:v>
                </c:pt>
                <c:pt idx="92">
                  <c:v>4.75</c:v>
                </c:pt>
                <c:pt idx="93">
                  <c:v>4.75</c:v>
                </c:pt>
                <c:pt idx="94">
                  <c:v>5</c:v>
                </c:pt>
                <c:pt idx="95">
                  <c:v>5</c:v>
                </c:pt>
                <c:pt idx="96">
                  <c:v>5.25</c:v>
                </c:pt>
                <c:pt idx="97">
                  <c:v>5.25</c:v>
                </c:pt>
                <c:pt idx="98">
                  <c:v>5.25</c:v>
                </c:pt>
                <c:pt idx="99">
                  <c:v>5.25</c:v>
                </c:pt>
                <c:pt idx="100">
                  <c:v>5.5</c:v>
                </c:pt>
                <c:pt idx="101">
                  <c:v>5.5</c:v>
                </c:pt>
                <c:pt idx="102">
                  <c:v>5.75</c:v>
                </c:pt>
                <c:pt idx="103">
                  <c:v>5.75</c:v>
                </c:pt>
                <c:pt idx="104">
                  <c:v>5.75</c:v>
                </c:pt>
                <c:pt idx="105">
                  <c:v>5.75</c:v>
                </c:pt>
                <c:pt idx="106">
                  <c:v>5.75</c:v>
                </c:pt>
                <c:pt idx="107">
                  <c:v>5.5</c:v>
                </c:pt>
                <c:pt idx="108">
                  <c:v>5.5</c:v>
                </c:pt>
                <c:pt idx="109">
                  <c:v>5.25</c:v>
                </c:pt>
                <c:pt idx="110">
                  <c:v>5.25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4.5</c:v>
                </c:pt>
                <c:pt idx="118">
                  <c:v>3</c:v>
                </c:pt>
                <c:pt idx="119">
                  <c:v>2</c:v>
                </c:pt>
                <c:pt idx="120">
                  <c:v>1.5</c:v>
                </c:pt>
                <c:pt idx="121">
                  <c:v>1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41632"/>
        <c:axId val="396339456"/>
      </c:lineChart>
      <c:dateAx>
        <c:axId val="394160768"/>
        <c:scaling>
          <c:orientation val="minMax"/>
          <c:min val="36861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96337536"/>
        <c:crosses val="autoZero"/>
        <c:auto val="1"/>
        <c:lblOffset val="100"/>
        <c:baseTimeUnit val="months"/>
      </c:dateAx>
      <c:valAx>
        <c:axId val="396337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miles de millones de libras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60768"/>
        <c:crosses val="autoZero"/>
        <c:crossBetween val="between"/>
      </c:valAx>
      <c:valAx>
        <c:axId val="396339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341632"/>
        <c:crosses val="max"/>
        <c:crossBetween val="between"/>
      </c:valAx>
      <c:dateAx>
        <c:axId val="396341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633945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6.2582239720035002E-2"/>
          <c:y val="0.90702354913969085"/>
          <c:w val="0.93463998250218727"/>
          <c:h val="7.021216097987750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02405949256373E-2"/>
          <c:y val="6.5289442986293383E-2"/>
          <c:w val="0.85887204724409472"/>
          <c:h val="0.804606299212598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Proyecciones!$B$6:$B$11</c:f>
              <c:strCache>
                <c:ptCount val="6"/>
                <c:pt idx="0">
                  <c:v>Q316</c:v>
                </c:pt>
                <c:pt idx="1">
                  <c:v>Q416</c:v>
                </c:pt>
                <c:pt idx="2">
                  <c:v>Q117</c:v>
                </c:pt>
                <c:pt idx="3">
                  <c:v>Q217</c:v>
                </c:pt>
                <c:pt idx="4">
                  <c:v>Q317</c:v>
                </c:pt>
                <c:pt idx="5">
                  <c:v>Q417</c:v>
                </c:pt>
              </c:strCache>
            </c:strRef>
          </c:cat>
          <c:val>
            <c:numRef>
              <c:f>Proyecciones!$D$6:$D$11</c:f>
              <c:numCache>
                <c:formatCode>General</c:formatCode>
                <c:ptCount val="6"/>
                <c:pt idx="0">
                  <c:v>2.1</c:v>
                </c:pt>
                <c:pt idx="1">
                  <c:v>2</c:v>
                </c:pt>
                <c:pt idx="2">
                  <c:v>2.2999999999999998</c:v>
                </c:pt>
                <c:pt idx="3">
                  <c:v>1.7</c:v>
                </c:pt>
                <c:pt idx="4">
                  <c:v>1.6</c:v>
                </c:pt>
                <c:pt idx="5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525184"/>
        <c:axId val="398526720"/>
      </c:lineChart>
      <c:catAx>
        <c:axId val="39852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8526720"/>
        <c:crosses val="autoZero"/>
        <c:auto val="1"/>
        <c:lblAlgn val="ctr"/>
        <c:lblOffset val="100"/>
        <c:noMultiLvlLbl val="0"/>
      </c:catAx>
      <c:valAx>
        <c:axId val="398526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8525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dLbls>
            <c:dLbl>
              <c:idx val="0"/>
              <c:layout>
                <c:manualLayout>
                  <c:x val="-2.2551092318534187E-2"/>
                  <c:y val="-3.1908826182322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2015503875968991E-2"/>
                  <c:y val="-4.1025633662986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Proyecciones!$B$12:$B$14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</c:numCache>
            </c:numRef>
          </c:cat>
          <c:val>
            <c:numRef>
              <c:f>Proyecciones!$D$12:$D$14</c:f>
              <c:numCache>
                <c:formatCode>General</c:formatCode>
                <c:ptCount val="3"/>
                <c:pt idx="0">
                  <c:v>2</c:v>
                </c:pt>
                <c:pt idx="1">
                  <c:v>1.6</c:v>
                </c:pt>
                <c:pt idx="2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71104"/>
        <c:axId val="399072640"/>
      </c:lineChart>
      <c:catAx>
        <c:axId val="399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072640"/>
        <c:crosses val="autoZero"/>
        <c:auto val="1"/>
        <c:lblAlgn val="ctr"/>
        <c:lblOffset val="100"/>
        <c:noMultiLvlLbl val="0"/>
      </c:catAx>
      <c:valAx>
        <c:axId val="39907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9071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02405949256373E-2"/>
          <c:y val="6.5289442986293383E-2"/>
          <c:w val="0.85887204724409472"/>
          <c:h val="0.804606299212598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Proyecciones!$B$24:$B$29</c:f>
              <c:strCache>
                <c:ptCount val="6"/>
                <c:pt idx="0">
                  <c:v>Q316</c:v>
                </c:pt>
                <c:pt idx="1">
                  <c:v>Q416</c:v>
                </c:pt>
                <c:pt idx="2">
                  <c:v>Q117</c:v>
                </c:pt>
                <c:pt idx="3">
                  <c:v>Q217</c:v>
                </c:pt>
                <c:pt idx="4">
                  <c:v>Q317</c:v>
                </c:pt>
                <c:pt idx="5">
                  <c:v>Q417</c:v>
                </c:pt>
              </c:strCache>
            </c:strRef>
          </c:cat>
          <c:val>
            <c:numRef>
              <c:f>Proyecciones!$D$24:$D$29</c:f>
              <c:numCache>
                <c:formatCode>General</c:formatCode>
                <c:ptCount val="6"/>
                <c:pt idx="0">
                  <c:v>0.7</c:v>
                </c:pt>
                <c:pt idx="1">
                  <c:v>1.1000000000000001</c:v>
                </c:pt>
                <c:pt idx="2">
                  <c:v>2.1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41888"/>
        <c:axId val="399205120"/>
      </c:lineChart>
      <c:catAx>
        <c:axId val="39914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99205120"/>
        <c:crosses val="autoZero"/>
        <c:auto val="1"/>
        <c:lblAlgn val="ctr"/>
        <c:lblOffset val="100"/>
        <c:noMultiLvlLbl val="0"/>
      </c:catAx>
      <c:valAx>
        <c:axId val="39920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9141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87960164472711E-2"/>
          <c:y val="4.4584150301370438E-2"/>
          <c:w val="0.87119330373873993"/>
          <c:h val="0.62149376093982989"/>
        </c:manualLayout>
      </c:layout>
      <c:lineChart>
        <c:grouping val="standard"/>
        <c:varyColors val="0"/>
        <c:ser>
          <c:idx val="1"/>
          <c:order val="0"/>
          <c:tx>
            <c:strRef>
              <c:f>Crecimiento!$K$15</c:f>
              <c:strCache>
                <c:ptCount val="1"/>
                <c:pt idx="0">
                  <c:v>Consumo de los hogares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Crecimiento!$G$17:$G$89</c:f>
              <c:numCache>
                <c:formatCode>m/d/yyyy</c:formatCode>
                <c:ptCount val="73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36707</c:v>
                </c:pt>
                <c:pt idx="4">
                  <c:v>36707</c:v>
                </c:pt>
                <c:pt idx="5">
                  <c:v>36799</c:v>
                </c:pt>
                <c:pt idx="6">
                  <c:v>36891</c:v>
                </c:pt>
                <c:pt idx="7">
                  <c:v>36981</c:v>
                </c:pt>
                <c:pt idx="8">
                  <c:v>37072</c:v>
                </c:pt>
                <c:pt idx="9">
                  <c:v>37164</c:v>
                </c:pt>
                <c:pt idx="10">
                  <c:v>37256</c:v>
                </c:pt>
                <c:pt idx="11">
                  <c:v>37346</c:v>
                </c:pt>
                <c:pt idx="12">
                  <c:v>37437</c:v>
                </c:pt>
                <c:pt idx="13">
                  <c:v>37529</c:v>
                </c:pt>
                <c:pt idx="14">
                  <c:v>37621</c:v>
                </c:pt>
                <c:pt idx="15">
                  <c:v>37711</c:v>
                </c:pt>
                <c:pt idx="16">
                  <c:v>37802</c:v>
                </c:pt>
                <c:pt idx="17">
                  <c:v>37894</c:v>
                </c:pt>
                <c:pt idx="18">
                  <c:v>37986</c:v>
                </c:pt>
                <c:pt idx="19">
                  <c:v>38077</c:v>
                </c:pt>
                <c:pt idx="20">
                  <c:v>38168</c:v>
                </c:pt>
                <c:pt idx="21">
                  <c:v>38260</c:v>
                </c:pt>
                <c:pt idx="22">
                  <c:v>38352</c:v>
                </c:pt>
                <c:pt idx="23">
                  <c:v>38442</c:v>
                </c:pt>
                <c:pt idx="24">
                  <c:v>38533</c:v>
                </c:pt>
                <c:pt idx="25">
                  <c:v>38625</c:v>
                </c:pt>
                <c:pt idx="26">
                  <c:v>38717</c:v>
                </c:pt>
                <c:pt idx="27">
                  <c:v>38807</c:v>
                </c:pt>
                <c:pt idx="28">
                  <c:v>38898</c:v>
                </c:pt>
                <c:pt idx="29">
                  <c:v>38990</c:v>
                </c:pt>
                <c:pt idx="30">
                  <c:v>39082</c:v>
                </c:pt>
                <c:pt idx="31">
                  <c:v>39172</c:v>
                </c:pt>
                <c:pt idx="32">
                  <c:v>39263</c:v>
                </c:pt>
                <c:pt idx="33">
                  <c:v>39355</c:v>
                </c:pt>
                <c:pt idx="34">
                  <c:v>39447</c:v>
                </c:pt>
                <c:pt idx="35">
                  <c:v>39538</c:v>
                </c:pt>
                <c:pt idx="36">
                  <c:v>39629</c:v>
                </c:pt>
                <c:pt idx="37">
                  <c:v>39721</c:v>
                </c:pt>
                <c:pt idx="38">
                  <c:v>39813</c:v>
                </c:pt>
                <c:pt idx="39">
                  <c:v>39903</c:v>
                </c:pt>
                <c:pt idx="40">
                  <c:v>39994</c:v>
                </c:pt>
                <c:pt idx="41">
                  <c:v>40086</c:v>
                </c:pt>
                <c:pt idx="42">
                  <c:v>40178</c:v>
                </c:pt>
                <c:pt idx="43">
                  <c:v>40268</c:v>
                </c:pt>
                <c:pt idx="44">
                  <c:v>40359</c:v>
                </c:pt>
                <c:pt idx="45">
                  <c:v>40451</c:v>
                </c:pt>
                <c:pt idx="46">
                  <c:v>40543</c:v>
                </c:pt>
                <c:pt idx="47">
                  <c:v>40633</c:v>
                </c:pt>
                <c:pt idx="48">
                  <c:v>40724</c:v>
                </c:pt>
                <c:pt idx="49">
                  <c:v>40816</c:v>
                </c:pt>
                <c:pt idx="50">
                  <c:v>40908</c:v>
                </c:pt>
                <c:pt idx="51">
                  <c:v>40999</c:v>
                </c:pt>
                <c:pt idx="52">
                  <c:v>41090</c:v>
                </c:pt>
                <c:pt idx="53">
                  <c:v>41182</c:v>
                </c:pt>
                <c:pt idx="54">
                  <c:v>41274</c:v>
                </c:pt>
                <c:pt idx="55">
                  <c:v>41364</c:v>
                </c:pt>
                <c:pt idx="56">
                  <c:v>41455</c:v>
                </c:pt>
                <c:pt idx="57">
                  <c:v>41547</c:v>
                </c:pt>
                <c:pt idx="58">
                  <c:v>41639</c:v>
                </c:pt>
                <c:pt idx="59">
                  <c:v>41729</c:v>
                </c:pt>
                <c:pt idx="60">
                  <c:v>41820</c:v>
                </c:pt>
                <c:pt idx="61">
                  <c:v>41912</c:v>
                </c:pt>
                <c:pt idx="62">
                  <c:v>42004</c:v>
                </c:pt>
                <c:pt idx="63">
                  <c:v>42094</c:v>
                </c:pt>
                <c:pt idx="64">
                  <c:v>42185</c:v>
                </c:pt>
                <c:pt idx="65">
                  <c:v>42277</c:v>
                </c:pt>
                <c:pt idx="66">
                  <c:v>42369</c:v>
                </c:pt>
                <c:pt idx="67">
                  <c:v>42460</c:v>
                </c:pt>
                <c:pt idx="68">
                  <c:v>42551</c:v>
                </c:pt>
                <c:pt idx="69">
                  <c:v>42643</c:v>
                </c:pt>
                <c:pt idx="70">
                  <c:v>42735</c:v>
                </c:pt>
                <c:pt idx="71">
                  <c:v>42825</c:v>
                </c:pt>
                <c:pt idx="72">
                  <c:v>42643</c:v>
                </c:pt>
              </c:numCache>
            </c:numRef>
          </c:cat>
          <c:val>
            <c:numRef>
              <c:f>Crecimiento!$K$17:$K$89</c:f>
              <c:numCache>
                <c:formatCode>General</c:formatCode>
                <c:ptCount val="73"/>
                <c:pt idx="0">
                  <c:v>5.9</c:v>
                </c:pt>
                <c:pt idx="1">
                  <c:v>5.9</c:v>
                </c:pt>
                <c:pt idx="2">
                  <c:v>4.5999999999999996</c:v>
                </c:pt>
                <c:pt idx="3">
                  <c:v>4.9000000000000004</c:v>
                </c:pt>
                <c:pt idx="4">
                  <c:v>4.4000000000000004</c:v>
                </c:pt>
                <c:pt idx="5">
                  <c:v>5.9</c:v>
                </c:pt>
                <c:pt idx="6">
                  <c:v>4.5999999999999996</c:v>
                </c:pt>
                <c:pt idx="7">
                  <c:v>4.9000000000000004</c:v>
                </c:pt>
                <c:pt idx="8">
                  <c:v>4.4000000000000004</c:v>
                </c:pt>
                <c:pt idx="9">
                  <c:v>5.9</c:v>
                </c:pt>
                <c:pt idx="10">
                  <c:v>4.5999999999999996</c:v>
                </c:pt>
                <c:pt idx="11">
                  <c:v>4.9000000000000004</c:v>
                </c:pt>
                <c:pt idx="12">
                  <c:v>4.4000000000000004</c:v>
                </c:pt>
                <c:pt idx="13">
                  <c:v>2.9</c:v>
                </c:pt>
                <c:pt idx="14">
                  <c:v>3.3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4.4000000000000004</c:v>
                </c:pt>
                <c:pt idx="19">
                  <c:v>3.3</c:v>
                </c:pt>
                <c:pt idx="20">
                  <c:v>2.9</c:v>
                </c:pt>
                <c:pt idx="21">
                  <c:v>3.5</c:v>
                </c:pt>
                <c:pt idx="22">
                  <c:v>3.8</c:v>
                </c:pt>
                <c:pt idx="23">
                  <c:v>4.0999999999999996</c:v>
                </c:pt>
                <c:pt idx="24">
                  <c:v>3.8</c:v>
                </c:pt>
                <c:pt idx="25">
                  <c:v>3.5</c:v>
                </c:pt>
                <c:pt idx="26">
                  <c:v>3.2</c:v>
                </c:pt>
                <c:pt idx="27">
                  <c:v>3.1</c:v>
                </c:pt>
                <c:pt idx="28">
                  <c:v>3.4</c:v>
                </c:pt>
                <c:pt idx="29">
                  <c:v>3.7</c:v>
                </c:pt>
                <c:pt idx="30">
                  <c:v>2.8</c:v>
                </c:pt>
                <c:pt idx="31">
                  <c:v>2.5</c:v>
                </c:pt>
                <c:pt idx="32">
                  <c:v>3</c:v>
                </c:pt>
                <c:pt idx="33">
                  <c:v>1.7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1.1000000000000001</c:v>
                </c:pt>
                <c:pt idx="37">
                  <c:v>2.4</c:v>
                </c:pt>
                <c:pt idx="38">
                  <c:v>2.2999999999999998</c:v>
                </c:pt>
                <c:pt idx="39">
                  <c:v>3.2</c:v>
                </c:pt>
                <c:pt idx="40">
                  <c:v>4</c:v>
                </c:pt>
                <c:pt idx="41">
                  <c:v>2.7</c:v>
                </c:pt>
                <c:pt idx="42">
                  <c:v>1</c:v>
                </c:pt>
                <c:pt idx="43">
                  <c:v>-1.8</c:v>
                </c:pt>
                <c:pt idx="44">
                  <c:v>-4.7</c:v>
                </c:pt>
                <c:pt idx="45">
                  <c:v>-4.7</c:v>
                </c:pt>
                <c:pt idx="46">
                  <c:v>-5.0999999999999996</c:v>
                </c:pt>
                <c:pt idx="47">
                  <c:v>-3.3</c:v>
                </c:pt>
                <c:pt idx="48">
                  <c:v>-0.7</c:v>
                </c:pt>
                <c:pt idx="49">
                  <c:v>-1</c:v>
                </c:pt>
                <c:pt idx="50">
                  <c:v>2</c:v>
                </c:pt>
                <c:pt idx="51">
                  <c:v>1.4</c:v>
                </c:pt>
                <c:pt idx="52">
                  <c:v>0.3</c:v>
                </c:pt>
                <c:pt idx="53">
                  <c:v>0.6</c:v>
                </c:pt>
                <c:pt idx="54">
                  <c:v>-1.9</c:v>
                </c:pt>
                <c:pt idx="55">
                  <c:v>-1.6</c:v>
                </c:pt>
                <c:pt idx="56">
                  <c:v>0.1</c:v>
                </c:pt>
                <c:pt idx="57">
                  <c:v>0.9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2.2000000000000002</c:v>
                </c:pt>
                <c:pt idx="61">
                  <c:v>1.6</c:v>
                </c:pt>
                <c:pt idx="62">
                  <c:v>1.4</c:v>
                </c:pt>
                <c:pt idx="63">
                  <c:v>1.9</c:v>
                </c:pt>
                <c:pt idx="64">
                  <c:v>1.7</c:v>
                </c:pt>
                <c:pt idx="65">
                  <c:v>1.9</c:v>
                </c:pt>
                <c:pt idx="66">
                  <c:v>2.1</c:v>
                </c:pt>
                <c:pt idx="67">
                  <c:v>2.7</c:v>
                </c:pt>
                <c:pt idx="68">
                  <c:v>1.8</c:v>
                </c:pt>
                <c:pt idx="69">
                  <c:v>2.4</c:v>
                </c:pt>
                <c:pt idx="70">
                  <c:v>2.5</c:v>
                </c:pt>
                <c:pt idx="71">
                  <c:v>2.2000000000000002</c:v>
                </c:pt>
                <c:pt idx="72">
                  <c:v>2.7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Crecimiento!$N$15</c:f>
              <c:strCache>
                <c:ptCount val="1"/>
                <c:pt idx="0">
                  <c:v>Inversión</c:v>
                </c:pt>
              </c:strCache>
            </c:strRef>
          </c:tx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Crecimiento!$G$17:$G$89</c:f>
              <c:numCache>
                <c:formatCode>m/d/yyyy</c:formatCode>
                <c:ptCount val="73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36707</c:v>
                </c:pt>
                <c:pt idx="4">
                  <c:v>36707</c:v>
                </c:pt>
                <c:pt idx="5">
                  <c:v>36799</c:v>
                </c:pt>
                <c:pt idx="6">
                  <c:v>36891</c:v>
                </c:pt>
                <c:pt idx="7">
                  <c:v>36981</c:v>
                </c:pt>
                <c:pt idx="8">
                  <c:v>37072</c:v>
                </c:pt>
                <c:pt idx="9">
                  <c:v>37164</c:v>
                </c:pt>
                <c:pt idx="10">
                  <c:v>37256</c:v>
                </c:pt>
                <c:pt idx="11">
                  <c:v>37346</c:v>
                </c:pt>
                <c:pt idx="12">
                  <c:v>37437</c:v>
                </c:pt>
                <c:pt idx="13">
                  <c:v>37529</c:v>
                </c:pt>
                <c:pt idx="14">
                  <c:v>37621</c:v>
                </c:pt>
                <c:pt idx="15">
                  <c:v>37711</c:v>
                </c:pt>
                <c:pt idx="16">
                  <c:v>37802</c:v>
                </c:pt>
                <c:pt idx="17">
                  <c:v>37894</c:v>
                </c:pt>
                <c:pt idx="18">
                  <c:v>37986</c:v>
                </c:pt>
                <c:pt idx="19">
                  <c:v>38077</c:v>
                </c:pt>
                <c:pt idx="20">
                  <c:v>38168</c:v>
                </c:pt>
                <c:pt idx="21">
                  <c:v>38260</c:v>
                </c:pt>
                <c:pt idx="22">
                  <c:v>38352</c:v>
                </c:pt>
                <c:pt idx="23">
                  <c:v>38442</c:v>
                </c:pt>
                <c:pt idx="24">
                  <c:v>38533</c:v>
                </c:pt>
                <c:pt idx="25">
                  <c:v>38625</c:v>
                </c:pt>
                <c:pt idx="26">
                  <c:v>38717</c:v>
                </c:pt>
                <c:pt idx="27">
                  <c:v>38807</c:v>
                </c:pt>
                <c:pt idx="28">
                  <c:v>38898</c:v>
                </c:pt>
                <c:pt idx="29">
                  <c:v>38990</c:v>
                </c:pt>
                <c:pt idx="30">
                  <c:v>39082</c:v>
                </c:pt>
                <c:pt idx="31">
                  <c:v>39172</c:v>
                </c:pt>
                <c:pt idx="32">
                  <c:v>39263</c:v>
                </c:pt>
                <c:pt idx="33">
                  <c:v>39355</c:v>
                </c:pt>
                <c:pt idx="34">
                  <c:v>39447</c:v>
                </c:pt>
                <c:pt idx="35">
                  <c:v>39538</c:v>
                </c:pt>
                <c:pt idx="36">
                  <c:v>39629</c:v>
                </c:pt>
                <c:pt idx="37">
                  <c:v>39721</c:v>
                </c:pt>
                <c:pt idx="38">
                  <c:v>39813</c:v>
                </c:pt>
                <c:pt idx="39">
                  <c:v>39903</c:v>
                </c:pt>
                <c:pt idx="40">
                  <c:v>39994</c:v>
                </c:pt>
                <c:pt idx="41">
                  <c:v>40086</c:v>
                </c:pt>
                <c:pt idx="42">
                  <c:v>40178</c:v>
                </c:pt>
                <c:pt idx="43">
                  <c:v>40268</c:v>
                </c:pt>
                <c:pt idx="44">
                  <c:v>40359</c:v>
                </c:pt>
                <c:pt idx="45">
                  <c:v>40451</c:v>
                </c:pt>
                <c:pt idx="46">
                  <c:v>40543</c:v>
                </c:pt>
                <c:pt idx="47">
                  <c:v>40633</c:v>
                </c:pt>
                <c:pt idx="48">
                  <c:v>40724</c:v>
                </c:pt>
                <c:pt idx="49">
                  <c:v>40816</c:v>
                </c:pt>
                <c:pt idx="50">
                  <c:v>40908</c:v>
                </c:pt>
                <c:pt idx="51">
                  <c:v>40999</c:v>
                </c:pt>
                <c:pt idx="52">
                  <c:v>41090</c:v>
                </c:pt>
                <c:pt idx="53">
                  <c:v>41182</c:v>
                </c:pt>
                <c:pt idx="54">
                  <c:v>41274</c:v>
                </c:pt>
                <c:pt idx="55">
                  <c:v>41364</c:v>
                </c:pt>
                <c:pt idx="56">
                  <c:v>41455</c:v>
                </c:pt>
                <c:pt idx="57">
                  <c:v>41547</c:v>
                </c:pt>
                <c:pt idx="58">
                  <c:v>41639</c:v>
                </c:pt>
                <c:pt idx="59">
                  <c:v>41729</c:v>
                </c:pt>
                <c:pt idx="60">
                  <c:v>41820</c:v>
                </c:pt>
                <c:pt idx="61">
                  <c:v>41912</c:v>
                </c:pt>
                <c:pt idx="62">
                  <c:v>42004</c:v>
                </c:pt>
                <c:pt idx="63">
                  <c:v>42094</c:v>
                </c:pt>
                <c:pt idx="64">
                  <c:v>42185</c:v>
                </c:pt>
                <c:pt idx="65">
                  <c:v>42277</c:v>
                </c:pt>
                <c:pt idx="66">
                  <c:v>42369</c:v>
                </c:pt>
                <c:pt idx="67">
                  <c:v>42460</c:v>
                </c:pt>
                <c:pt idx="68">
                  <c:v>42551</c:v>
                </c:pt>
                <c:pt idx="69">
                  <c:v>42643</c:v>
                </c:pt>
                <c:pt idx="70">
                  <c:v>42735</c:v>
                </c:pt>
                <c:pt idx="71">
                  <c:v>42825</c:v>
                </c:pt>
                <c:pt idx="72">
                  <c:v>42643</c:v>
                </c:pt>
              </c:numCache>
            </c:numRef>
          </c:cat>
          <c:val>
            <c:numRef>
              <c:f>Crecimiento!$N$17:$N$89</c:f>
              <c:numCache>
                <c:formatCode>General</c:formatCode>
                <c:ptCount val="73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8.1</c:v>
                </c:pt>
                <c:pt idx="4">
                  <c:v>-0.5</c:v>
                </c:pt>
                <c:pt idx="5">
                  <c:v>4.0999999999999996</c:v>
                </c:pt>
                <c:pt idx="6">
                  <c:v>2.4</c:v>
                </c:pt>
                <c:pt idx="7">
                  <c:v>2.4</c:v>
                </c:pt>
                <c:pt idx="8">
                  <c:v>8.1</c:v>
                </c:pt>
                <c:pt idx="9">
                  <c:v>-0.5</c:v>
                </c:pt>
                <c:pt idx="10">
                  <c:v>4.0999999999999996</c:v>
                </c:pt>
                <c:pt idx="11">
                  <c:v>-2.2999999999999998</c:v>
                </c:pt>
                <c:pt idx="12">
                  <c:v>-2.2999999999999998</c:v>
                </c:pt>
                <c:pt idx="13">
                  <c:v>2.4</c:v>
                </c:pt>
                <c:pt idx="14">
                  <c:v>-2.1</c:v>
                </c:pt>
                <c:pt idx="15">
                  <c:v>-1.4</c:v>
                </c:pt>
                <c:pt idx="16">
                  <c:v>-0.1</c:v>
                </c:pt>
                <c:pt idx="17">
                  <c:v>3.3</c:v>
                </c:pt>
                <c:pt idx="18">
                  <c:v>9.5</c:v>
                </c:pt>
                <c:pt idx="19">
                  <c:v>10.4</c:v>
                </c:pt>
                <c:pt idx="20">
                  <c:v>0.7</c:v>
                </c:pt>
                <c:pt idx="21">
                  <c:v>-0.2</c:v>
                </c:pt>
                <c:pt idx="22">
                  <c:v>-0.7</c:v>
                </c:pt>
                <c:pt idx="23">
                  <c:v>5.5</c:v>
                </c:pt>
                <c:pt idx="24">
                  <c:v>4.5</c:v>
                </c:pt>
                <c:pt idx="25">
                  <c:v>2.4</c:v>
                </c:pt>
                <c:pt idx="26">
                  <c:v>-0.6</c:v>
                </c:pt>
                <c:pt idx="27">
                  <c:v>-2.9</c:v>
                </c:pt>
                <c:pt idx="28">
                  <c:v>4.2</c:v>
                </c:pt>
                <c:pt idx="29">
                  <c:v>6.7</c:v>
                </c:pt>
                <c:pt idx="30">
                  <c:v>6.6</c:v>
                </c:pt>
                <c:pt idx="31">
                  <c:v>4.0999999999999996</c:v>
                </c:pt>
                <c:pt idx="32">
                  <c:v>0</c:v>
                </c:pt>
                <c:pt idx="33">
                  <c:v>3</c:v>
                </c:pt>
                <c:pt idx="34">
                  <c:v>5.5</c:v>
                </c:pt>
                <c:pt idx="35">
                  <c:v>6.1</c:v>
                </c:pt>
                <c:pt idx="36">
                  <c:v>10.9</c:v>
                </c:pt>
                <c:pt idx="37">
                  <c:v>1.1000000000000001</c:v>
                </c:pt>
                <c:pt idx="38">
                  <c:v>4.9000000000000004</c:v>
                </c:pt>
                <c:pt idx="39">
                  <c:v>-1</c:v>
                </c:pt>
                <c:pt idx="40">
                  <c:v>-4.8</c:v>
                </c:pt>
                <c:pt idx="41">
                  <c:v>-5.9</c:v>
                </c:pt>
                <c:pt idx="42">
                  <c:v>-14.2</c:v>
                </c:pt>
                <c:pt idx="43">
                  <c:v>-17</c:v>
                </c:pt>
                <c:pt idx="44">
                  <c:v>-20.7</c:v>
                </c:pt>
                <c:pt idx="45">
                  <c:v>-12.5</c:v>
                </c:pt>
                <c:pt idx="46">
                  <c:v>-10.1</c:v>
                </c:pt>
                <c:pt idx="47">
                  <c:v>-0.6</c:v>
                </c:pt>
                <c:pt idx="48">
                  <c:v>6.1</c:v>
                </c:pt>
                <c:pt idx="49">
                  <c:v>6.3</c:v>
                </c:pt>
                <c:pt idx="50">
                  <c:v>8.1999999999999993</c:v>
                </c:pt>
                <c:pt idx="51">
                  <c:v>4</c:v>
                </c:pt>
                <c:pt idx="52">
                  <c:v>1.7</c:v>
                </c:pt>
                <c:pt idx="53">
                  <c:v>0.3</c:v>
                </c:pt>
                <c:pt idx="54">
                  <c:v>1.6</c:v>
                </c:pt>
                <c:pt idx="55">
                  <c:v>4.9000000000000004</c:v>
                </c:pt>
                <c:pt idx="56">
                  <c:v>4</c:v>
                </c:pt>
                <c:pt idx="57">
                  <c:v>-0.9</c:v>
                </c:pt>
                <c:pt idx="58">
                  <c:v>1.5</c:v>
                </c:pt>
                <c:pt idx="59">
                  <c:v>-2</c:v>
                </c:pt>
                <c:pt idx="60">
                  <c:v>2.2999999999999998</c:v>
                </c:pt>
                <c:pt idx="61">
                  <c:v>7.3</c:v>
                </c:pt>
                <c:pt idx="62">
                  <c:v>5.3</c:v>
                </c:pt>
                <c:pt idx="63">
                  <c:v>11</c:v>
                </c:pt>
                <c:pt idx="64">
                  <c:v>7.4</c:v>
                </c:pt>
                <c:pt idx="65">
                  <c:v>5.3</c:v>
                </c:pt>
                <c:pt idx="66">
                  <c:v>3.3</c:v>
                </c:pt>
                <c:pt idx="67">
                  <c:v>2</c:v>
                </c:pt>
                <c:pt idx="68">
                  <c:v>4.9000000000000004</c:v>
                </c:pt>
                <c:pt idx="69">
                  <c:v>4.3</c:v>
                </c:pt>
                <c:pt idx="70">
                  <c:v>2.6</c:v>
                </c:pt>
                <c:pt idx="71">
                  <c:v>1.1000000000000001</c:v>
                </c:pt>
                <c:pt idx="72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Crecimiento!$Q$15</c:f>
              <c:strCache>
                <c:ptCount val="1"/>
                <c:pt idx="0">
                  <c:v>Exportaciones</c:v>
                </c:pt>
              </c:strCache>
            </c:strRef>
          </c:tx>
          <c:spPr>
            <a:ln w="222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Crecimiento!$G$17:$G$89</c:f>
              <c:numCache>
                <c:formatCode>m/d/yyyy</c:formatCode>
                <c:ptCount val="73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36707</c:v>
                </c:pt>
                <c:pt idx="4">
                  <c:v>36707</c:v>
                </c:pt>
                <c:pt idx="5">
                  <c:v>36799</c:v>
                </c:pt>
                <c:pt idx="6">
                  <c:v>36891</c:v>
                </c:pt>
                <c:pt idx="7">
                  <c:v>36981</c:v>
                </c:pt>
                <c:pt idx="8">
                  <c:v>37072</c:v>
                </c:pt>
                <c:pt idx="9">
                  <c:v>37164</c:v>
                </c:pt>
                <c:pt idx="10">
                  <c:v>37256</c:v>
                </c:pt>
                <c:pt idx="11">
                  <c:v>37346</c:v>
                </c:pt>
                <c:pt idx="12">
                  <c:v>37437</c:v>
                </c:pt>
                <c:pt idx="13">
                  <c:v>37529</c:v>
                </c:pt>
                <c:pt idx="14">
                  <c:v>37621</c:v>
                </c:pt>
                <c:pt idx="15">
                  <c:v>37711</c:v>
                </c:pt>
                <c:pt idx="16">
                  <c:v>37802</c:v>
                </c:pt>
                <c:pt idx="17">
                  <c:v>37894</c:v>
                </c:pt>
                <c:pt idx="18">
                  <c:v>37986</c:v>
                </c:pt>
                <c:pt idx="19">
                  <c:v>38077</c:v>
                </c:pt>
                <c:pt idx="20">
                  <c:v>38168</c:v>
                </c:pt>
                <c:pt idx="21">
                  <c:v>38260</c:v>
                </c:pt>
                <c:pt idx="22">
                  <c:v>38352</c:v>
                </c:pt>
                <c:pt idx="23">
                  <c:v>38442</c:v>
                </c:pt>
                <c:pt idx="24">
                  <c:v>38533</c:v>
                </c:pt>
                <c:pt idx="25">
                  <c:v>38625</c:v>
                </c:pt>
                <c:pt idx="26">
                  <c:v>38717</c:v>
                </c:pt>
                <c:pt idx="27">
                  <c:v>38807</c:v>
                </c:pt>
                <c:pt idx="28">
                  <c:v>38898</c:v>
                </c:pt>
                <c:pt idx="29">
                  <c:v>38990</c:v>
                </c:pt>
                <c:pt idx="30">
                  <c:v>39082</c:v>
                </c:pt>
                <c:pt idx="31">
                  <c:v>39172</c:v>
                </c:pt>
                <c:pt idx="32">
                  <c:v>39263</c:v>
                </c:pt>
                <c:pt idx="33">
                  <c:v>39355</c:v>
                </c:pt>
                <c:pt idx="34">
                  <c:v>39447</c:v>
                </c:pt>
                <c:pt idx="35">
                  <c:v>39538</c:v>
                </c:pt>
                <c:pt idx="36">
                  <c:v>39629</c:v>
                </c:pt>
                <c:pt idx="37">
                  <c:v>39721</c:v>
                </c:pt>
                <c:pt idx="38">
                  <c:v>39813</c:v>
                </c:pt>
                <c:pt idx="39">
                  <c:v>39903</c:v>
                </c:pt>
                <c:pt idx="40">
                  <c:v>39994</c:v>
                </c:pt>
                <c:pt idx="41">
                  <c:v>40086</c:v>
                </c:pt>
                <c:pt idx="42">
                  <c:v>40178</c:v>
                </c:pt>
                <c:pt idx="43">
                  <c:v>40268</c:v>
                </c:pt>
                <c:pt idx="44">
                  <c:v>40359</c:v>
                </c:pt>
                <c:pt idx="45">
                  <c:v>40451</c:v>
                </c:pt>
                <c:pt idx="46">
                  <c:v>40543</c:v>
                </c:pt>
                <c:pt idx="47">
                  <c:v>40633</c:v>
                </c:pt>
                <c:pt idx="48">
                  <c:v>40724</c:v>
                </c:pt>
                <c:pt idx="49">
                  <c:v>40816</c:v>
                </c:pt>
                <c:pt idx="50">
                  <c:v>40908</c:v>
                </c:pt>
                <c:pt idx="51">
                  <c:v>40999</c:v>
                </c:pt>
                <c:pt idx="52">
                  <c:v>41090</c:v>
                </c:pt>
                <c:pt idx="53">
                  <c:v>41182</c:v>
                </c:pt>
                <c:pt idx="54">
                  <c:v>41274</c:v>
                </c:pt>
                <c:pt idx="55">
                  <c:v>41364</c:v>
                </c:pt>
                <c:pt idx="56">
                  <c:v>41455</c:v>
                </c:pt>
                <c:pt idx="57">
                  <c:v>41547</c:v>
                </c:pt>
                <c:pt idx="58">
                  <c:v>41639</c:v>
                </c:pt>
                <c:pt idx="59">
                  <c:v>41729</c:v>
                </c:pt>
                <c:pt idx="60">
                  <c:v>41820</c:v>
                </c:pt>
                <c:pt idx="61">
                  <c:v>41912</c:v>
                </c:pt>
                <c:pt idx="62">
                  <c:v>42004</c:v>
                </c:pt>
                <c:pt idx="63">
                  <c:v>42094</c:v>
                </c:pt>
                <c:pt idx="64">
                  <c:v>42185</c:v>
                </c:pt>
                <c:pt idx="65">
                  <c:v>42277</c:v>
                </c:pt>
                <c:pt idx="66">
                  <c:v>42369</c:v>
                </c:pt>
                <c:pt idx="67">
                  <c:v>42460</c:v>
                </c:pt>
                <c:pt idx="68">
                  <c:v>42551</c:v>
                </c:pt>
                <c:pt idx="69">
                  <c:v>42643</c:v>
                </c:pt>
                <c:pt idx="70">
                  <c:v>42735</c:v>
                </c:pt>
                <c:pt idx="71">
                  <c:v>42825</c:v>
                </c:pt>
                <c:pt idx="72">
                  <c:v>42643</c:v>
                </c:pt>
              </c:numCache>
            </c:numRef>
          </c:cat>
          <c:val>
            <c:numRef>
              <c:f>Crecimiento!$Q$17:$Q$89</c:f>
              <c:numCache>
                <c:formatCode>General</c:formatCode>
                <c:ptCount val="73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10.6</c:v>
                </c:pt>
                <c:pt idx="4">
                  <c:v>6</c:v>
                </c:pt>
                <c:pt idx="5">
                  <c:v>11.2</c:v>
                </c:pt>
                <c:pt idx="6">
                  <c:v>8.3000000000000007</c:v>
                </c:pt>
                <c:pt idx="7">
                  <c:v>3.9</c:v>
                </c:pt>
                <c:pt idx="8">
                  <c:v>0.8</c:v>
                </c:pt>
                <c:pt idx="9">
                  <c:v>-4.3</c:v>
                </c:pt>
                <c:pt idx="10">
                  <c:v>-2.7</c:v>
                </c:pt>
                <c:pt idx="11">
                  <c:v>4.0999999999999996</c:v>
                </c:pt>
                <c:pt idx="12">
                  <c:v>6.2</c:v>
                </c:pt>
                <c:pt idx="13">
                  <c:v>2.2999999999999998</c:v>
                </c:pt>
                <c:pt idx="14">
                  <c:v>6.3</c:v>
                </c:pt>
                <c:pt idx="15">
                  <c:v>-1.6</c:v>
                </c:pt>
                <c:pt idx="16">
                  <c:v>0.5</c:v>
                </c:pt>
                <c:pt idx="17">
                  <c:v>6</c:v>
                </c:pt>
                <c:pt idx="18">
                  <c:v>0.4</c:v>
                </c:pt>
                <c:pt idx="19">
                  <c:v>6.2</c:v>
                </c:pt>
                <c:pt idx="20">
                  <c:v>5.7</c:v>
                </c:pt>
                <c:pt idx="21">
                  <c:v>7.9</c:v>
                </c:pt>
                <c:pt idx="22">
                  <c:v>10.6</c:v>
                </c:pt>
                <c:pt idx="23">
                  <c:v>10.6</c:v>
                </c:pt>
                <c:pt idx="24">
                  <c:v>6</c:v>
                </c:pt>
                <c:pt idx="25">
                  <c:v>11.2</c:v>
                </c:pt>
                <c:pt idx="26">
                  <c:v>8.3000000000000007</c:v>
                </c:pt>
                <c:pt idx="27">
                  <c:v>3.9</c:v>
                </c:pt>
                <c:pt idx="28">
                  <c:v>0.8</c:v>
                </c:pt>
                <c:pt idx="29">
                  <c:v>-4.3</c:v>
                </c:pt>
                <c:pt idx="30">
                  <c:v>-2.7</c:v>
                </c:pt>
                <c:pt idx="31">
                  <c:v>4.0999999999999996</c:v>
                </c:pt>
                <c:pt idx="32">
                  <c:v>6.2</c:v>
                </c:pt>
                <c:pt idx="33">
                  <c:v>2.2999999999999998</c:v>
                </c:pt>
                <c:pt idx="34">
                  <c:v>10.6</c:v>
                </c:pt>
                <c:pt idx="35">
                  <c:v>10.6</c:v>
                </c:pt>
                <c:pt idx="36">
                  <c:v>6</c:v>
                </c:pt>
                <c:pt idx="37">
                  <c:v>11.2</c:v>
                </c:pt>
                <c:pt idx="38">
                  <c:v>8.3000000000000007</c:v>
                </c:pt>
                <c:pt idx="39">
                  <c:v>3.9</c:v>
                </c:pt>
                <c:pt idx="40">
                  <c:v>0.8</c:v>
                </c:pt>
                <c:pt idx="41">
                  <c:v>-4.3</c:v>
                </c:pt>
                <c:pt idx="42">
                  <c:v>-2.7</c:v>
                </c:pt>
                <c:pt idx="43">
                  <c:v>4.0999999999999996</c:v>
                </c:pt>
                <c:pt idx="44">
                  <c:v>6.2</c:v>
                </c:pt>
                <c:pt idx="45">
                  <c:v>2.2999999999999998</c:v>
                </c:pt>
                <c:pt idx="46">
                  <c:v>6.3</c:v>
                </c:pt>
                <c:pt idx="47">
                  <c:v>-1.6</c:v>
                </c:pt>
                <c:pt idx="48">
                  <c:v>0.5</c:v>
                </c:pt>
                <c:pt idx="49">
                  <c:v>6</c:v>
                </c:pt>
                <c:pt idx="50">
                  <c:v>10.6</c:v>
                </c:pt>
                <c:pt idx="51">
                  <c:v>10.6</c:v>
                </c:pt>
                <c:pt idx="52">
                  <c:v>6</c:v>
                </c:pt>
                <c:pt idx="53">
                  <c:v>11.2</c:v>
                </c:pt>
                <c:pt idx="54">
                  <c:v>8.3000000000000007</c:v>
                </c:pt>
                <c:pt idx="55">
                  <c:v>3.9</c:v>
                </c:pt>
                <c:pt idx="56">
                  <c:v>0.8</c:v>
                </c:pt>
                <c:pt idx="57">
                  <c:v>-4.3</c:v>
                </c:pt>
                <c:pt idx="58">
                  <c:v>-2.7</c:v>
                </c:pt>
                <c:pt idx="59">
                  <c:v>4.0999999999999996</c:v>
                </c:pt>
                <c:pt idx="60">
                  <c:v>6.2</c:v>
                </c:pt>
                <c:pt idx="61">
                  <c:v>2.2999999999999998</c:v>
                </c:pt>
                <c:pt idx="62">
                  <c:v>6.3</c:v>
                </c:pt>
                <c:pt idx="63">
                  <c:v>-1.6</c:v>
                </c:pt>
                <c:pt idx="64">
                  <c:v>0.5</c:v>
                </c:pt>
                <c:pt idx="65">
                  <c:v>6</c:v>
                </c:pt>
                <c:pt idx="66">
                  <c:v>0.4</c:v>
                </c:pt>
                <c:pt idx="67">
                  <c:v>6.2</c:v>
                </c:pt>
                <c:pt idx="68">
                  <c:v>5.7</c:v>
                </c:pt>
                <c:pt idx="69">
                  <c:v>7.9</c:v>
                </c:pt>
                <c:pt idx="70">
                  <c:v>4.5</c:v>
                </c:pt>
                <c:pt idx="71">
                  <c:v>7.7</c:v>
                </c:pt>
                <c:pt idx="72">
                  <c:v>10.199999999999999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Crecimiento!$T$15</c:f>
              <c:strCache>
                <c:ptCount val="1"/>
                <c:pt idx="0">
                  <c:v>Importaciones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Crecimiento!$G$17:$G$89</c:f>
              <c:numCache>
                <c:formatCode>m/d/yyyy</c:formatCode>
                <c:ptCount val="73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36707</c:v>
                </c:pt>
                <c:pt idx="4">
                  <c:v>36707</c:v>
                </c:pt>
                <c:pt idx="5">
                  <c:v>36799</c:v>
                </c:pt>
                <c:pt idx="6">
                  <c:v>36891</c:v>
                </c:pt>
                <c:pt idx="7">
                  <c:v>36981</c:v>
                </c:pt>
                <c:pt idx="8">
                  <c:v>37072</c:v>
                </c:pt>
                <c:pt idx="9">
                  <c:v>37164</c:v>
                </c:pt>
                <c:pt idx="10">
                  <c:v>37256</c:v>
                </c:pt>
                <c:pt idx="11">
                  <c:v>37346</c:v>
                </c:pt>
                <c:pt idx="12">
                  <c:v>37437</c:v>
                </c:pt>
                <c:pt idx="13">
                  <c:v>37529</c:v>
                </c:pt>
                <c:pt idx="14">
                  <c:v>37621</c:v>
                </c:pt>
                <c:pt idx="15">
                  <c:v>37711</c:v>
                </c:pt>
                <c:pt idx="16">
                  <c:v>37802</c:v>
                </c:pt>
                <c:pt idx="17">
                  <c:v>37894</c:v>
                </c:pt>
                <c:pt idx="18">
                  <c:v>37986</c:v>
                </c:pt>
                <c:pt idx="19">
                  <c:v>38077</c:v>
                </c:pt>
                <c:pt idx="20">
                  <c:v>38168</c:v>
                </c:pt>
                <c:pt idx="21">
                  <c:v>38260</c:v>
                </c:pt>
                <c:pt idx="22">
                  <c:v>38352</c:v>
                </c:pt>
                <c:pt idx="23">
                  <c:v>38442</c:v>
                </c:pt>
                <c:pt idx="24">
                  <c:v>38533</c:v>
                </c:pt>
                <c:pt idx="25">
                  <c:v>38625</c:v>
                </c:pt>
                <c:pt idx="26">
                  <c:v>38717</c:v>
                </c:pt>
                <c:pt idx="27">
                  <c:v>38807</c:v>
                </c:pt>
                <c:pt idx="28">
                  <c:v>38898</c:v>
                </c:pt>
                <c:pt idx="29">
                  <c:v>38990</c:v>
                </c:pt>
                <c:pt idx="30">
                  <c:v>39082</c:v>
                </c:pt>
                <c:pt idx="31">
                  <c:v>39172</c:v>
                </c:pt>
                <c:pt idx="32">
                  <c:v>39263</c:v>
                </c:pt>
                <c:pt idx="33">
                  <c:v>39355</c:v>
                </c:pt>
                <c:pt idx="34">
                  <c:v>39447</c:v>
                </c:pt>
                <c:pt idx="35">
                  <c:v>39538</c:v>
                </c:pt>
                <c:pt idx="36">
                  <c:v>39629</c:v>
                </c:pt>
                <c:pt idx="37">
                  <c:v>39721</c:v>
                </c:pt>
                <c:pt idx="38">
                  <c:v>39813</c:v>
                </c:pt>
                <c:pt idx="39">
                  <c:v>39903</c:v>
                </c:pt>
                <c:pt idx="40">
                  <c:v>39994</c:v>
                </c:pt>
                <c:pt idx="41">
                  <c:v>40086</c:v>
                </c:pt>
                <c:pt idx="42">
                  <c:v>40178</c:v>
                </c:pt>
                <c:pt idx="43">
                  <c:v>40268</c:v>
                </c:pt>
                <c:pt idx="44">
                  <c:v>40359</c:v>
                </c:pt>
                <c:pt idx="45">
                  <c:v>40451</c:v>
                </c:pt>
                <c:pt idx="46">
                  <c:v>40543</c:v>
                </c:pt>
                <c:pt idx="47">
                  <c:v>40633</c:v>
                </c:pt>
                <c:pt idx="48">
                  <c:v>40724</c:v>
                </c:pt>
                <c:pt idx="49">
                  <c:v>40816</c:v>
                </c:pt>
                <c:pt idx="50">
                  <c:v>40908</c:v>
                </c:pt>
                <c:pt idx="51">
                  <c:v>40999</c:v>
                </c:pt>
                <c:pt idx="52">
                  <c:v>41090</c:v>
                </c:pt>
                <c:pt idx="53">
                  <c:v>41182</c:v>
                </c:pt>
                <c:pt idx="54">
                  <c:v>41274</c:v>
                </c:pt>
                <c:pt idx="55">
                  <c:v>41364</c:v>
                </c:pt>
                <c:pt idx="56">
                  <c:v>41455</c:v>
                </c:pt>
                <c:pt idx="57">
                  <c:v>41547</c:v>
                </c:pt>
                <c:pt idx="58">
                  <c:v>41639</c:v>
                </c:pt>
                <c:pt idx="59">
                  <c:v>41729</c:v>
                </c:pt>
                <c:pt idx="60">
                  <c:v>41820</c:v>
                </c:pt>
                <c:pt idx="61">
                  <c:v>41912</c:v>
                </c:pt>
                <c:pt idx="62">
                  <c:v>42004</c:v>
                </c:pt>
                <c:pt idx="63">
                  <c:v>42094</c:v>
                </c:pt>
                <c:pt idx="64">
                  <c:v>42185</c:v>
                </c:pt>
                <c:pt idx="65">
                  <c:v>42277</c:v>
                </c:pt>
                <c:pt idx="66">
                  <c:v>42369</c:v>
                </c:pt>
                <c:pt idx="67">
                  <c:v>42460</c:v>
                </c:pt>
                <c:pt idx="68">
                  <c:v>42551</c:v>
                </c:pt>
                <c:pt idx="69">
                  <c:v>42643</c:v>
                </c:pt>
                <c:pt idx="70">
                  <c:v>42735</c:v>
                </c:pt>
                <c:pt idx="71">
                  <c:v>42825</c:v>
                </c:pt>
                <c:pt idx="72">
                  <c:v>42643</c:v>
                </c:pt>
              </c:numCache>
            </c:numRef>
          </c:cat>
          <c:val>
            <c:numRef>
              <c:f>Crecimiento!$T$17:$T$88</c:f>
              <c:numCache>
                <c:formatCode>General</c:formatCode>
                <c:ptCount val="72"/>
                <c:pt idx="0">
                  <c:v>9.6</c:v>
                </c:pt>
                <c:pt idx="1">
                  <c:v>9.6</c:v>
                </c:pt>
                <c:pt idx="2">
                  <c:v>11.2</c:v>
                </c:pt>
                <c:pt idx="3">
                  <c:v>9.6</c:v>
                </c:pt>
                <c:pt idx="4">
                  <c:v>9.6</c:v>
                </c:pt>
                <c:pt idx="5">
                  <c:v>11.2</c:v>
                </c:pt>
                <c:pt idx="6">
                  <c:v>8.5</c:v>
                </c:pt>
                <c:pt idx="7">
                  <c:v>9.1</c:v>
                </c:pt>
                <c:pt idx="8">
                  <c:v>9.4</c:v>
                </c:pt>
                <c:pt idx="9">
                  <c:v>6.7</c:v>
                </c:pt>
                <c:pt idx="10">
                  <c:v>3.6</c:v>
                </c:pt>
                <c:pt idx="11">
                  <c:v>-0.3</c:v>
                </c:pt>
                <c:pt idx="12">
                  <c:v>2.6</c:v>
                </c:pt>
                <c:pt idx="13">
                  <c:v>6.1</c:v>
                </c:pt>
                <c:pt idx="14">
                  <c:v>7</c:v>
                </c:pt>
                <c:pt idx="15">
                  <c:v>6.4</c:v>
                </c:pt>
                <c:pt idx="16">
                  <c:v>5</c:v>
                </c:pt>
                <c:pt idx="17">
                  <c:v>-0.2</c:v>
                </c:pt>
                <c:pt idx="18">
                  <c:v>1</c:v>
                </c:pt>
                <c:pt idx="19">
                  <c:v>5.3</c:v>
                </c:pt>
                <c:pt idx="20">
                  <c:v>3</c:v>
                </c:pt>
                <c:pt idx="21">
                  <c:v>7</c:v>
                </c:pt>
                <c:pt idx="22">
                  <c:v>8.8000000000000007</c:v>
                </c:pt>
                <c:pt idx="23">
                  <c:v>7.7</c:v>
                </c:pt>
                <c:pt idx="24">
                  <c:v>5.6</c:v>
                </c:pt>
                <c:pt idx="25">
                  <c:v>7.4</c:v>
                </c:pt>
                <c:pt idx="26">
                  <c:v>6.3</c:v>
                </c:pt>
                <c:pt idx="27">
                  <c:v>7</c:v>
                </c:pt>
                <c:pt idx="28">
                  <c:v>18.100000000000001</c:v>
                </c:pt>
                <c:pt idx="29">
                  <c:v>17.8</c:v>
                </c:pt>
                <c:pt idx="30">
                  <c:v>3.5</c:v>
                </c:pt>
                <c:pt idx="31">
                  <c:v>1.6</c:v>
                </c:pt>
                <c:pt idx="32">
                  <c:v>-4.7</c:v>
                </c:pt>
                <c:pt idx="33">
                  <c:v>-8.6999999999999993</c:v>
                </c:pt>
                <c:pt idx="34">
                  <c:v>5.9</c:v>
                </c:pt>
                <c:pt idx="35">
                  <c:v>3.9</c:v>
                </c:pt>
                <c:pt idx="36">
                  <c:v>1.6</c:v>
                </c:pt>
                <c:pt idx="37">
                  <c:v>2.2000000000000002</c:v>
                </c:pt>
                <c:pt idx="38">
                  <c:v>-4.2</c:v>
                </c:pt>
                <c:pt idx="39">
                  <c:v>-6.9</c:v>
                </c:pt>
                <c:pt idx="40">
                  <c:v>-12.1</c:v>
                </c:pt>
                <c:pt idx="41">
                  <c:v>-12.4</c:v>
                </c:pt>
                <c:pt idx="42">
                  <c:v>-9.1999999999999993</c:v>
                </c:pt>
                <c:pt idx="43">
                  <c:v>-2.5</c:v>
                </c:pt>
                <c:pt idx="44">
                  <c:v>5.0999999999999996</c:v>
                </c:pt>
                <c:pt idx="45">
                  <c:v>8.8000000000000007</c:v>
                </c:pt>
                <c:pt idx="46">
                  <c:v>11.2</c:v>
                </c:pt>
                <c:pt idx="47">
                  <c:v>7.5</c:v>
                </c:pt>
                <c:pt idx="48">
                  <c:v>2.8</c:v>
                </c:pt>
                <c:pt idx="49">
                  <c:v>-0.1</c:v>
                </c:pt>
                <c:pt idx="50">
                  <c:v>-1.2</c:v>
                </c:pt>
                <c:pt idx="51">
                  <c:v>1.9</c:v>
                </c:pt>
                <c:pt idx="52">
                  <c:v>3.5</c:v>
                </c:pt>
                <c:pt idx="53">
                  <c:v>5.2</c:v>
                </c:pt>
                <c:pt idx="54">
                  <c:v>3</c:v>
                </c:pt>
                <c:pt idx="55">
                  <c:v>-0.2</c:v>
                </c:pt>
                <c:pt idx="56">
                  <c:v>0.4</c:v>
                </c:pt>
                <c:pt idx="57">
                  <c:v>3.6</c:v>
                </c:pt>
                <c:pt idx="58">
                  <c:v>3.7</c:v>
                </c:pt>
                <c:pt idx="59">
                  <c:v>5.9</c:v>
                </c:pt>
                <c:pt idx="60">
                  <c:v>6.3</c:v>
                </c:pt>
                <c:pt idx="61">
                  <c:v>0.2</c:v>
                </c:pt>
                <c:pt idx="62">
                  <c:v>1.4</c:v>
                </c:pt>
                <c:pt idx="63">
                  <c:v>2.4</c:v>
                </c:pt>
                <c:pt idx="64">
                  <c:v>6.8</c:v>
                </c:pt>
                <c:pt idx="65">
                  <c:v>5.7</c:v>
                </c:pt>
                <c:pt idx="66">
                  <c:v>5.0999999999999996</c:v>
                </c:pt>
                <c:pt idx="67">
                  <c:v>4.4000000000000004</c:v>
                </c:pt>
                <c:pt idx="68">
                  <c:v>0.7</c:v>
                </c:pt>
                <c:pt idx="69">
                  <c:v>3.4</c:v>
                </c:pt>
                <c:pt idx="70">
                  <c:v>5.2</c:v>
                </c:pt>
                <c:pt idx="7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0416"/>
        <c:axId val="46221952"/>
      </c:lineChart>
      <c:dateAx>
        <c:axId val="46220416"/>
        <c:scaling>
          <c:orientation val="minMax"/>
          <c:min val="41061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6221952"/>
        <c:crosses val="autoZero"/>
        <c:auto val="1"/>
        <c:lblOffset val="100"/>
        <c:baseTimeUnit val="months"/>
      </c:dateAx>
      <c:valAx>
        <c:axId val="46221952"/>
        <c:scaling>
          <c:orientation val="minMax"/>
          <c:max val="12"/>
          <c:min val="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204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6.1554279662646677E-2"/>
          <c:y val="0.8534889462927806"/>
          <c:w val="0.91910644661837193"/>
          <c:h val="0.14651104048852404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dLbls>
            <c:dLbl>
              <c:idx val="0"/>
              <c:layout>
                <c:manualLayout>
                  <c:x val="-7.0472163495419279E-2"/>
                  <c:y val="-4.5584396332746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2015503875968991E-2"/>
                  <c:y val="-4.1025633662986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Proyecciones!$B$30:$B$32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</c:numCache>
            </c:numRef>
          </c:cat>
          <c:val>
            <c:numRef>
              <c:f>Proyecciones!$D$30:$D$32</c:f>
              <c:numCache>
                <c:formatCode>General</c:formatCode>
                <c:ptCount val="3"/>
                <c:pt idx="0">
                  <c:v>0.7</c:v>
                </c:pt>
                <c:pt idx="1">
                  <c:v>2.7</c:v>
                </c:pt>
                <c:pt idx="2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74368"/>
        <c:axId val="399275904"/>
      </c:lineChart>
      <c:catAx>
        <c:axId val="39927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275904"/>
        <c:crosses val="autoZero"/>
        <c:auto val="1"/>
        <c:lblAlgn val="ctr"/>
        <c:lblOffset val="100"/>
        <c:noMultiLvlLbl val="0"/>
      </c:catAx>
      <c:valAx>
        <c:axId val="399275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92743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02405949256373E-2"/>
          <c:y val="6.5289442986293383E-2"/>
          <c:w val="0.85887204724409472"/>
          <c:h val="0.804606299212598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Proyecciones!$B$38:$B$45</c:f>
              <c:strCache>
                <c:ptCount val="8"/>
                <c:pt idx="0">
                  <c:v>Q116</c:v>
                </c:pt>
                <c:pt idx="1">
                  <c:v>Q216</c:v>
                </c:pt>
                <c:pt idx="2">
                  <c:v>Q316</c:v>
                </c:pt>
                <c:pt idx="3">
                  <c:v>Q416</c:v>
                </c:pt>
                <c:pt idx="4">
                  <c:v>Q117</c:v>
                </c:pt>
                <c:pt idx="5">
                  <c:v>Q217</c:v>
                </c:pt>
                <c:pt idx="6">
                  <c:v>Q317</c:v>
                </c:pt>
                <c:pt idx="7">
                  <c:v>Q417</c:v>
                </c:pt>
              </c:strCache>
            </c:strRef>
          </c:cat>
          <c:val>
            <c:numRef>
              <c:f>Proyecciones!$D$38:$D$45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414784"/>
        <c:axId val="399416320"/>
      </c:lineChart>
      <c:catAx>
        <c:axId val="3994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9416320"/>
        <c:crosses val="autoZero"/>
        <c:auto val="1"/>
        <c:lblAlgn val="ctr"/>
        <c:lblOffset val="100"/>
        <c:noMultiLvlLbl val="0"/>
      </c:catAx>
      <c:valAx>
        <c:axId val="39941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9414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dLbls>
            <c:dLbl>
              <c:idx val="0"/>
              <c:layout>
                <c:manualLayout>
                  <c:x val="-2.2551092318534187E-2"/>
                  <c:y val="-3.1908826182322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2015503875968991E-2"/>
                  <c:y val="-4.1025633662986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Proyecciones!$B$45:$B$47</c:f>
              <c:strCache>
                <c:ptCount val="3"/>
                <c:pt idx="0">
                  <c:v>Q417</c:v>
                </c:pt>
                <c:pt idx="1">
                  <c:v>16</c:v>
                </c:pt>
                <c:pt idx="2">
                  <c:v>17</c:v>
                </c:pt>
              </c:strCache>
            </c:strRef>
          </c:cat>
          <c:val>
            <c:numRef>
              <c:f>Proyecciones!$D$45:$D$47</c:f>
              <c:numCache>
                <c:formatCode>General</c:formatCode>
                <c:ptCount val="3"/>
                <c:pt idx="0">
                  <c:v>0.3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26528"/>
        <c:axId val="399556992"/>
      </c:lineChart>
      <c:catAx>
        <c:axId val="3995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556992"/>
        <c:crosses val="autoZero"/>
        <c:auto val="1"/>
        <c:lblAlgn val="ctr"/>
        <c:lblOffset val="100"/>
        <c:noMultiLvlLbl val="0"/>
      </c:catAx>
      <c:valAx>
        <c:axId val="39955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9526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69654049917278E-2"/>
          <c:y val="5.6286538327195795E-2"/>
          <c:w val="0.87011398729162959"/>
          <c:h val="0.62665153791643025"/>
        </c:manualLayout>
      </c:layout>
      <c:lineChart>
        <c:grouping val="standard"/>
        <c:varyColors val="0"/>
        <c:ser>
          <c:idx val="1"/>
          <c:order val="0"/>
          <c:tx>
            <c:strRef>
              <c:f>RF!$A$14</c:f>
              <c:strCache>
                <c:ptCount val="1"/>
                <c:pt idx="0">
                  <c:v>30 Y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RF!$A$19:$A$5000</c:f>
              <c:numCache>
                <c:formatCode>m/d/yyyy</c:formatCode>
                <c:ptCount val="4982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38404</c:v>
                </c:pt>
                <c:pt idx="35">
                  <c:v>38405</c:v>
                </c:pt>
                <c:pt idx="36">
                  <c:v>38406</c:v>
                </c:pt>
                <c:pt idx="37">
                  <c:v>38407</c:v>
                </c:pt>
                <c:pt idx="38">
                  <c:v>38408</c:v>
                </c:pt>
                <c:pt idx="39">
                  <c:v>38411</c:v>
                </c:pt>
                <c:pt idx="40">
                  <c:v>38412</c:v>
                </c:pt>
                <c:pt idx="41">
                  <c:v>38413</c:v>
                </c:pt>
                <c:pt idx="42">
                  <c:v>38414</c:v>
                </c:pt>
                <c:pt idx="43">
                  <c:v>38415</c:v>
                </c:pt>
                <c:pt idx="44">
                  <c:v>38418</c:v>
                </c:pt>
                <c:pt idx="45">
                  <c:v>38419</c:v>
                </c:pt>
                <c:pt idx="46">
                  <c:v>38420</c:v>
                </c:pt>
                <c:pt idx="47">
                  <c:v>38421</c:v>
                </c:pt>
                <c:pt idx="48">
                  <c:v>38422</c:v>
                </c:pt>
                <c:pt idx="49">
                  <c:v>38425</c:v>
                </c:pt>
                <c:pt idx="50">
                  <c:v>38426</c:v>
                </c:pt>
                <c:pt idx="51">
                  <c:v>38427</c:v>
                </c:pt>
                <c:pt idx="52">
                  <c:v>38428</c:v>
                </c:pt>
                <c:pt idx="53">
                  <c:v>38429</c:v>
                </c:pt>
                <c:pt idx="54">
                  <c:v>38432</c:v>
                </c:pt>
                <c:pt idx="55">
                  <c:v>38433</c:v>
                </c:pt>
                <c:pt idx="56">
                  <c:v>38434</c:v>
                </c:pt>
                <c:pt idx="57">
                  <c:v>38435</c:v>
                </c:pt>
                <c:pt idx="58">
                  <c:v>38436</c:v>
                </c:pt>
                <c:pt idx="59">
                  <c:v>38439</c:v>
                </c:pt>
                <c:pt idx="60">
                  <c:v>38440</c:v>
                </c:pt>
                <c:pt idx="61">
                  <c:v>38441</c:v>
                </c:pt>
                <c:pt idx="62">
                  <c:v>38442</c:v>
                </c:pt>
                <c:pt idx="63">
                  <c:v>38443</c:v>
                </c:pt>
                <c:pt idx="64">
                  <c:v>38446</c:v>
                </c:pt>
                <c:pt idx="65">
                  <c:v>38447</c:v>
                </c:pt>
                <c:pt idx="66">
                  <c:v>38448</c:v>
                </c:pt>
                <c:pt idx="67">
                  <c:v>38449</c:v>
                </c:pt>
                <c:pt idx="68">
                  <c:v>38450</c:v>
                </c:pt>
                <c:pt idx="69">
                  <c:v>38453</c:v>
                </c:pt>
                <c:pt idx="70">
                  <c:v>38454</c:v>
                </c:pt>
                <c:pt idx="71">
                  <c:v>38455</c:v>
                </c:pt>
                <c:pt idx="72">
                  <c:v>38456</c:v>
                </c:pt>
                <c:pt idx="73">
                  <c:v>38457</c:v>
                </c:pt>
                <c:pt idx="74">
                  <c:v>38460</c:v>
                </c:pt>
                <c:pt idx="75">
                  <c:v>38461</c:v>
                </c:pt>
                <c:pt idx="76">
                  <c:v>38462</c:v>
                </c:pt>
                <c:pt idx="77">
                  <c:v>38463</c:v>
                </c:pt>
                <c:pt idx="78">
                  <c:v>38464</c:v>
                </c:pt>
                <c:pt idx="79">
                  <c:v>38467</c:v>
                </c:pt>
                <c:pt idx="80">
                  <c:v>38468</c:v>
                </c:pt>
                <c:pt idx="81">
                  <c:v>38469</c:v>
                </c:pt>
                <c:pt idx="82">
                  <c:v>38470</c:v>
                </c:pt>
                <c:pt idx="83">
                  <c:v>38471</c:v>
                </c:pt>
                <c:pt idx="84">
                  <c:v>38474</c:v>
                </c:pt>
                <c:pt idx="85">
                  <c:v>38475</c:v>
                </c:pt>
                <c:pt idx="86">
                  <c:v>38476</c:v>
                </c:pt>
                <c:pt idx="87">
                  <c:v>38477</c:v>
                </c:pt>
                <c:pt idx="88">
                  <c:v>38478</c:v>
                </c:pt>
                <c:pt idx="89">
                  <c:v>38481</c:v>
                </c:pt>
                <c:pt idx="90">
                  <c:v>38482</c:v>
                </c:pt>
                <c:pt idx="91">
                  <c:v>38483</c:v>
                </c:pt>
                <c:pt idx="92">
                  <c:v>38484</c:v>
                </c:pt>
                <c:pt idx="93">
                  <c:v>38485</c:v>
                </c:pt>
                <c:pt idx="94">
                  <c:v>38488</c:v>
                </c:pt>
                <c:pt idx="95">
                  <c:v>38489</c:v>
                </c:pt>
                <c:pt idx="96">
                  <c:v>38490</c:v>
                </c:pt>
                <c:pt idx="97">
                  <c:v>38491</c:v>
                </c:pt>
                <c:pt idx="98">
                  <c:v>38492</c:v>
                </c:pt>
                <c:pt idx="99">
                  <c:v>38495</c:v>
                </c:pt>
                <c:pt idx="100">
                  <c:v>38496</c:v>
                </c:pt>
                <c:pt idx="101">
                  <c:v>38497</c:v>
                </c:pt>
                <c:pt idx="102">
                  <c:v>38498</c:v>
                </c:pt>
                <c:pt idx="103">
                  <c:v>38499</c:v>
                </c:pt>
                <c:pt idx="104">
                  <c:v>38502</c:v>
                </c:pt>
                <c:pt idx="105">
                  <c:v>38503</c:v>
                </c:pt>
                <c:pt idx="106">
                  <c:v>38504</c:v>
                </c:pt>
                <c:pt idx="107">
                  <c:v>38505</c:v>
                </c:pt>
                <c:pt idx="108">
                  <c:v>38506</c:v>
                </c:pt>
                <c:pt idx="109">
                  <c:v>38509</c:v>
                </c:pt>
                <c:pt idx="110">
                  <c:v>38510</c:v>
                </c:pt>
                <c:pt idx="111">
                  <c:v>38511</c:v>
                </c:pt>
                <c:pt idx="112">
                  <c:v>38512</c:v>
                </c:pt>
                <c:pt idx="113">
                  <c:v>38513</c:v>
                </c:pt>
                <c:pt idx="114">
                  <c:v>38516</c:v>
                </c:pt>
                <c:pt idx="115">
                  <c:v>38517</c:v>
                </c:pt>
                <c:pt idx="116">
                  <c:v>38518</c:v>
                </c:pt>
                <c:pt idx="117">
                  <c:v>38519</c:v>
                </c:pt>
                <c:pt idx="118">
                  <c:v>38520</c:v>
                </c:pt>
                <c:pt idx="119">
                  <c:v>38523</c:v>
                </c:pt>
                <c:pt idx="120">
                  <c:v>38524</c:v>
                </c:pt>
                <c:pt idx="121">
                  <c:v>38525</c:v>
                </c:pt>
                <c:pt idx="122">
                  <c:v>38526</c:v>
                </c:pt>
                <c:pt idx="123">
                  <c:v>38527</c:v>
                </c:pt>
                <c:pt idx="124">
                  <c:v>38530</c:v>
                </c:pt>
                <c:pt idx="125">
                  <c:v>38531</c:v>
                </c:pt>
                <c:pt idx="126">
                  <c:v>38532</c:v>
                </c:pt>
                <c:pt idx="127">
                  <c:v>38533</c:v>
                </c:pt>
                <c:pt idx="128">
                  <c:v>38534</c:v>
                </c:pt>
                <c:pt idx="129">
                  <c:v>38537</c:v>
                </c:pt>
                <c:pt idx="130">
                  <c:v>38538</c:v>
                </c:pt>
                <c:pt idx="131">
                  <c:v>38539</c:v>
                </c:pt>
                <c:pt idx="132">
                  <c:v>38540</c:v>
                </c:pt>
                <c:pt idx="133">
                  <c:v>38541</c:v>
                </c:pt>
                <c:pt idx="134">
                  <c:v>38544</c:v>
                </c:pt>
                <c:pt idx="135">
                  <c:v>38545</c:v>
                </c:pt>
                <c:pt idx="136">
                  <c:v>38546</c:v>
                </c:pt>
                <c:pt idx="137">
                  <c:v>38547</c:v>
                </c:pt>
                <c:pt idx="138">
                  <c:v>38548</c:v>
                </c:pt>
                <c:pt idx="139">
                  <c:v>38551</c:v>
                </c:pt>
                <c:pt idx="140">
                  <c:v>38552</c:v>
                </c:pt>
                <c:pt idx="141">
                  <c:v>38553</c:v>
                </c:pt>
                <c:pt idx="142">
                  <c:v>38554</c:v>
                </c:pt>
                <c:pt idx="143">
                  <c:v>38555</c:v>
                </c:pt>
                <c:pt idx="144">
                  <c:v>38558</c:v>
                </c:pt>
                <c:pt idx="145">
                  <c:v>38559</c:v>
                </c:pt>
                <c:pt idx="146">
                  <c:v>38560</c:v>
                </c:pt>
                <c:pt idx="147">
                  <c:v>38561</c:v>
                </c:pt>
                <c:pt idx="148">
                  <c:v>38562</c:v>
                </c:pt>
                <c:pt idx="149">
                  <c:v>38565</c:v>
                </c:pt>
                <c:pt idx="150">
                  <c:v>38566</c:v>
                </c:pt>
                <c:pt idx="151">
                  <c:v>38567</c:v>
                </c:pt>
                <c:pt idx="152">
                  <c:v>38568</c:v>
                </c:pt>
                <c:pt idx="153">
                  <c:v>38569</c:v>
                </c:pt>
                <c:pt idx="154">
                  <c:v>38572</c:v>
                </c:pt>
                <c:pt idx="155">
                  <c:v>38573</c:v>
                </c:pt>
                <c:pt idx="156">
                  <c:v>38574</c:v>
                </c:pt>
                <c:pt idx="157">
                  <c:v>38575</c:v>
                </c:pt>
                <c:pt idx="158">
                  <c:v>38576</c:v>
                </c:pt>
                <c:pt idx="159">
                  <c:v>38579</c:v>
                </c:pt>
                <c:pt idx="160">
                  <c:v>38580</c:v>
                </c:pt>
                <c:pt idx="161">
                  <c:v>38581</c:v>
                </c:pt>
                <c:pt idx="162">
                  <c:v>38582</c:v>
                </c:pt>
                <c:pt idx="163">
                  <c:v>38583</c:v>
                </c:pt>
                <c:pt idx="164">
                  <c:v>38586</c:v>
                </c:pt>
                <c:pt idx="165">
                  <c:v>38587</c:v>
                </c:pt>
                <c:pt idx="166">
                  <c:v>38588</c:v>
                </c:pt>
                <c:pt idx="167">
                  <c:v>38589</c:v>
                </c:pt>
                <c:pt idx="168">
                  <c:v>38590</c:v>
                </c:pt>
                <c:pt idx="169">
                  <c:v>38593</c:v>
                </c:pt>
                <c:pt idx="170">
                  <c:v>38594</c:v>
                </c:pt>
                <c:pt idx="171">
                  <c:v>38595</c:v>
                </c:pt>
                <c:pt idx="172">
                  <c:v>38596</c:v>
                </c:pt>
                <c:pt idx="173">
                  <c:v>38597</c:v>
                </c:pt>
                <c:pt idx="174">
                  <c:v>38600</c:v>
                </c:pt>
                <c:pt idx="175">
                  <c:v>38601</c:v>
                </c:pt>
                <c:pt idx="176">
                  <c:v>38602</c:v>
                </c:pt>
                <c:pt idx="177">
                  <c:v>38603</c:v>
                </c:pt>
                <c:pt idx="178">
                  <c:v>38604</c:v>
                </c:pt>
                <c:pt idx="179">
                  <c:v>38607</c:v>
                </c:pt>
                <c:pt idx="180">
                  <c:v>38608</c:v>
                </c:pt>
                <c:pt idx="181">
                  <c:v>38609</c:v>
                </c:pt>
                <c:pt idx="182">
                  <c:v>38610</c:v>
                </c:pt>
                <c:pt idx="183">
                  <c:v>38611</c:v>
                </c:pt>
                <c:pt idx="184">
                  <c:v>38614</c:v>
                </c:pt>
                <c:pt idx="185">
                  <c:v>38615</c:v>
                </c:pt>
                <c:pt idx="186">
                  <c:v>38616</c:v>
                </c:pt>
                <c:pt idx="187">
                  <c:v>38617</c:v>
                </c:pt>
                <c:pt idx="188">
                  <c:v>38618</c:v>
                </c:pt>
                <c:pt idx="189">
                  <c:v>38621</c:v>
                </c:pt>
                <c:pt idx="190">
                  <c:v>38622</c:v>
                </c:pt>
                <c:pt idx="191">
                  <c:v>38623</c:v>
                </c:pt>
                <c:pt idx="192">
                  <c:v>38624</c:v>
                </c:pt>
                <c:pt idx="193">
                  <c:v>38625</c:v>
                </c:pt>
                <c:pt idx="194">
                  <c:v>38628</c:v>
                </c:pt>
                <c:pt idx="195">
                  <c:v>38629</c:v>
                </c:pt>
                <c:pt idx="196">
                  <c:v>38630</c:v>
                </c:pt>
                <c:pt idx="197">
                  <c:v>38631</c:v>
                </c:pt>
                <c:pt idx="198">
                  <c:v>38632</c:v>
                </c:pt>
                <c:pt idx="199">
                  <c:v>38635</c:v>
                </c:pt>
                <c:pt idx="200">
                  <c:v>38636</c:v>
                </c:pt>
                <c:pt idx="201">
                  <c:v>38637</c:v>
                </c:pt>
                <c:pt idx="202">
                  <c:v>38638</c:v>
                </c:pt>
                <c:pt idx="203">
                  <c:v>38639</c:v>
                </c:pt>
                <c:pt idx="204">
                  <c:v>38642</c:v>
                </c:pt>
                <c:pt idx="205">
                  <c:v>38643</c:v>
                </c:pt>
                <c:pt idx="206">
                  <c:v>38644</c:v>
                </c:pt>
                <c:pt idx="207">
                  <c:v>38645</c:v>
                </c:pt>
                <c:pt idx="208">
                  <c:v>38646</c:v>
                </c:pt>
                <c:pt idx="209">
                  <c:v>38649</c:v>
                </c:pt>
                <c:pt idx="210">
                  <c:v>38650</c:v>
                </c:pt>
                <c:pt idx="211">
                  <c:v>38651</c:v>
                </c:pt>
                <c:pt idx="212">
                  <c:v>38652</c:v>
                </c:pt>
                <c:pt idx="213">
                  <c:v>38653</c:v>
                </c:pt>
                <c:pt idx="214">
                  <c:v>38656</c:v>
                </c:pt>
                <c:pt idx="215">
                  <c:v>38657</c:v>
                </c:pt>
                <c:pt idx="216">
                  <c:v>38658</c:v>
                </c:pt>
                <c:pt idx="217">
                  <c:v>38659</c:v>
                </c:pt>
                <c:pt idx="218">
                  <c:v>38660</c:v>
                </c:pt>
                <c:pt idx="219">
                  <c:v>38663</c:v>
                </c:pt>
                <c:pt idx="220">
                  <c:v>38664</c:v>
                </c:pt>
                <c:pt idx="221">
                  <c:v>38665</c:v>
                </c:pt>
                <c:pt idx="222">
                  <c:v>38666</c:v>
                </c:pt>
                <c:pt idx="223">
                  <c:v>38667</c:v>
                </c:pt>
                <c:pt idx="224">
                  <c:v>38670</c:v>
                </c:pt>
                <c:pt idx="225">
                  <c:v>38671</c:v>
                </c:pt>
                <c:pt idx="226">
                  <c:v>38672</c:v>
                </c:pt>
                <c:pt idx="227">
                  <c:v>38673</c:v>
                </c:pt>
                <c:pt idx="228">
                  <c:v>38674</c:v>
                </c:pt>
                <c:pt idx="229">
                  <c:v>38677</c:v>
                </c:pt>
                <c:pt idx="230">
                  <c:v>38678</c:v>
                </c:pt>
                <c:pt idx="231">
                  <c:v>38679</c:v>
                </c:pt>
                <c:pt idx="232">
                  <c:v>38680</c:v>
                </c:pt>
                <c:pt idx="233">
                  <c:v>38681</c:v>
                </c:pt>
                <c:pt idx="234">
                  <c:v>38684</c:v>
                </c:pt>
                <c:pt idx="235">
                  <c:v>38685</c:v>
                </c:pt>
                <c:pt idx="236">
                  <c:v>38686</c:v>
                </c:pt>
                <c:pt idx="237">
                  <c:v>38687</c:v>
                </c:pt>
                <c:pt idx="238">
                  <c:v>38688</c:v>
                </c:pt>
                <c:pt idx="239">
                  <c:v>38691</c:v>
                </c:pt>
                <c:pt idx="240">
                  <c:v>38692</c:v>
                </c:pt>
                <c:pt idx="241">
                  <c:v>38693</c:v>
                </c:pt>
                <c:pt idx="242">
                  <c:v>38694</c:v>
                </c:pt>
                <c:pt idx="243">
                  <c:v>38695</c:v>
                </c:pt>
                <c:pt idx="244">
                  <c:v>38698</c:v>
                </c:pt>
                <c:pt idx="245">
                  <c:v>38699</c:v>
                </c:pt>
                <c:pt idx="246">
                  <c:v>38700</c:v>
                </c:pt>
                <c:pt idx="247">
                  <c:v>38701</c:v>
                </c:pt>
                <c:pt idx="248">
                  <c:v>38702</c:v>
                </c:pt>
                <c:pt idx="249">
                  <c:v>38705</c:v>
                </c:pt>
                <c:pt idx="250">
                  <c:v>38706</c:v>
                </c:pt>
                <c:pt idx="251">
                  <c:v>38707</c:v>
                </c:pt>
                <c:pt idx="252">
                  <c:v>38708</c:v>
                </c:pt>
                <c:pt idx="253">
                  <c:v>38709</c:v>
                </c:pt>
                <c:pt idx="254">
                  <c:v>38712</c:v>
                </c:pt>
                <c:pt idx="255">
                  <c:v>38713</c:v>
                </c:pt>
                <c:pt idx="256">
                  <c:v>38714</c:v>
                </c:pt>
                <c:pt idx="257">
                  <c:v>38715</c:v>
                </c:pt>
                <c:pt idx="258">
                  <c:v>38716</c:v>
                </c:pt>
                <c:pt idx="259">
                  <c:v>38719</c:v>
                </c:pt>
                <c:pt idx="260">
                  <c:v>38720</c:v>
                </c:pt>
                <c:pt idx="261">
                  <c:v>38721</c:v>
                </c:pt>
                <c:pt idx="262">
                  <c:v>38722</c:v>
                </c:pt>
                <c:pt idx="263">
                  <c:v>38723</c:v>
                </c:pt>
                <c:pt idx="264">
                  <c:v>38726</c:v>
                </c:pt>
                <c:pt idx="265">
                  <c:v>38727</c:v>
                </c:pt>
                <c:pt idx="266">
                  <c:v>38728</c:v>
                </c:pt>
                <c:pt idx="267">
                  <c:v>38729</c:v>
                </c:pt>
                <c:pt idx="268">
                  <c:v>38730</c:v>
                </c:pt>
                <c:pt idx="269">
                  <c:v>38733</c:v>
                </c:pt>
                <c:pt idx="270">
                  <c:v>38734</c:v>
                </c:pt>
                <c:pt idx="271">
                  <c:v>38735</c:v>
                </c:pt>
                <c:pt idx="272">
                  <c:v>38736</c:v>
                </c:pt>
                <c:pt idx="273">
                  <c:v>38737</c:v>
                </c:pt>
                <c:pt idx="274">
                  <c:v>38740</c:v>
                </c:pt>
                <c:pt idx="275">
                  <c:v>38741</c:v>
                </c:pt>
                <c:pt idx="276">
                  <c:v>38742</c:v>
                </c:pt>
                <c:pt idx="277">
                  <c:v>38743</c:v>
                </c:pt>
                <c:pt idx="278">
                  <c:v>38744</c:v>
                </c:pt>
                <c:pt idx="279">
                  <c:v>38747</c:v>
                </c:pt>
                <c:pt idx="280">
                  <c:v>38748</c:v>
                </c:pt>
                <c:pt idx="281">
                  <c:v>38749</c:v>
                </c:pt>
                <c:pt idx="282">
                  <c:v>38750</c:v>
                </c:pt>
                <c:pt idx="283">
                  <c:v>38751</c:v>
                </c:pt>
                <c:pt idx="284">
                  <c:v>38754</c:v>
                </c:pt>
                <c:pt idx="285">
                  <c:v>38755</c:v>
                </c:pt>
                <c:pt idx="286">
                  <c:v>38756</c:v>
                </c:pt>
                <c:pt idx="287">
                  <c:v>38757</c:v>
                </c:pt>
                <c:pt idx="288">
                  <c:v>38758</c:v>
                </c:pt>
                <c:pt idx="289">
                  <c:v>38761</c:v>
                </c:pt>
                <c:pt idx="290">
                  <c:v>38762</c:v>
                </c:pt>
                <c:pt idx="291">
                  <c:v>38763</c:v>
                </c:pt>
                <c:pt idx="292">
                  <c:v>38764</c:v>
                </c:pt>
                <c:pt idx="293">
                  <c:v>38765</c:v>
                </c:pt>
                <c:pt idx="294">
                  <c:v>38768</c:v>
                </c:pt>
                <c:pt idx="295">
                  <c:v>38769</c:v>
                </c:pt>
                <c:pt idx="296">
                  <c:v>38770</c:v>
                </c:pt>
                <c:pt idx="297">
                  <c:v>38771</c:v>
                </c:pt>
                <c:pt idx="298">
                  <c:v>38772</c:v>
                </c:pt>
                <c:pt idx="299">
                  <c:v>38775</c:v>
                </c:pt>
                <c:pt idx="300">
                  <c:v>38776</c:v>
                </c:pt>
                <c:pt idx="301">
                  <c:v>38777</c:v>
                </c:pt>
                <c:pt idx="302">
                  <c:v>38778</c:v>
                </c:pt>
                <c:pt idx="303">
                  <c:v>38779</c:v>
                </c:pt>
                <c:pt idx="304">
                  <c:v>38782</c:v>
                </c:pt>
                <c:pt idx="305">
                  <c:v>38783</c:v>
                </c:pt>
                <c:pt idx="306">
                  <c:v>38784</c:v>
                </c:pt>
                <c:pt idx="307">
                  <c:v>38785</c:v>
                </c:pt>
                <c:pt idx="308">
                  <c:v>38786</c:v>
                </c:pt>
                <c:pt idx="309">
                  <c:v>38789</c:v>
                </c:pt>
                <c:pt idx="310">
                  <c:v>38790</c:v>
                </c:pt>
                <c:pt idx="311">
                  <c:v>38791</c:v>
                </c:pt>
                <c:pt idx="312">
                  <c:v>38792</c:v>
                </c:pt>
                <c:pt idx="313">
                  <c:v>38793</c:v>
                </c:pt>
                <c:pt idx="314">
                  <c:v>38796</c:v>
                </c:pt>
                <c:pt idx="315">
                  <c:v>38797</c:v>
                </c:pt>
                <c:pt idx="316">
                  <c:v>38798</c:v>
                </c:pt>
                <c:pt idx="317">
                  <c:v>38799</c:v>
                </c:pt>
                <c:pt idx="318">
                  <c:v>38800</c:v>
                </c:pt>
                <c:pt idx="319">
                  <c:v>38803</c:v>
                </c:pt>
                <c:pt idx="320">
                  <c:v>38804</c:v>
                </c:pt>
                <c:pt idx="321">
                  <c:v>38805</c:v>
                </c:pt>
                <c:pt idx="322">
                  <c:v>38806</c:v>
                </c:pt>
                <c:pt idx="323">
                  <c:v>38807</c:v>
                </c:pt>
                <c:pt idx="324">
                  <c:v>38810</c:v>
                </c:pt>
                <c:pt idx="325">
                  <c:v>38811</c:v>
                </c:pt>
                <c:pt idx="326">
                  <c:v>38812</c:v>
                </c:pt>
                <c:pt idx="327">
                  <c:v>38813</c:v>
                </c:pt>
                <c:pt idx="328">
                  <c:v>38814</c:v>
                </c:pt>
                <c:pt idx="329">
                  <c:v>38817</c:v>
                </c:pt>
                <c:pt idx="330">
                  <c:v>38818</c:v>
                </c:pt>
                <c:pt idx="331">
                  <c:v>38819</c:v>
                </c:pt>
                <c:pt idx="332">
                  <c:v>38820</c:v>
                </c:pt>
                <c:pt idx="333">
                  <c:v>38821</c:v>
                </c:pt>
                <c:pt idx="334">
                  <c:v>38824</c:v>
                </c:pt>
                <c:pt idx="335">
                  <c:v>38825</c:v>
                </c:pt>
                <c:pt idx="336">
                  <c:v>38826</c:v>
                </c:pt>
                <c:pt idx="337">
                  <c:v>38827</c:v>
                </c:pt>
                <c:pt idx="338">
                  <c:v>38828</c:v>
                </c:pt>
                <c:pt idx="339">
                  <c:v>38831</c:v>
                </c:pt>
                <c:pt idx="340">
                  <c:v>38832</c:v>
                </c:pt>
                <c:pt idx="341">
                  <c:v>38833</c:v>
                </c:pt>
                <c:pt idx="342">
                  <c:v>38834</c:v>
                </c:pt>
                <c:pt idx="343">
                  <c:v>38835</c:v>
                </c:pt>
                <c:pt idx="344">
                  <c:v>38838</c:v>
                </c:pt>
                <c:pt idx="345">
                  <c:v>38839</c:v>
                </c:pt>
                <c:pt idx="346">
                  <c:v>38840</c:v>
                </c:pt>
                <c:pt idx="347">
                  <c:v>38841</c:v>
                </c:pt>
                <c:pt idx="348">
                  <c:v>38842</c:v>
                </c:pt>
                <c:pt idx="349">
                  <c:v>38845</c:v>
                </c:pt>
                <c:pt idx="350">
                  <c:v>38846</c:v>
                </c:pt>
                <c:pt idx="351">
                  <c:v>38847</c:v>
                </c:pt>
                <c:pt idx="352">
                  <c:v>38848</c:v>
                </c:pt>
                <c:pt idx="353">
                  <c:v>38849</c:v>
                </c:pt>
                <c:pt idx="354">
                  <c:v>38852</c:v>
                </c:pt>
                <c:pt idx="355">
                  <c:v>38853</c:v>
                </c:pt>
                <c:pt idx="356">
                  <c:v>38854</c:v>
                </c:pt>
                <c:pt idx="357">
                  <c:v>38855</c:v>
                </c:pt>
                <c:pt idx="358">
                  <c:v>38856</c:v>
                </c:pt>
                <c:pt idx="359">
                  <c:v>38859</c:v>
                </c:pt>
                <c:pt idx="360">
                  <c:v>38860</c:v>
                </c:pt>
                <c:pt idx="361">
                  <c:v>38861</c:v>
                </c:pt>
                <c:pt idx="362">
                  <c:v>38862</c:v>
                </c:pt>
                <c:pt idx="363">
                  <c:v>38863</c:v>
                </c:pt>
                <c:pt idx="364">
                  <c:v>38866</c:v>
                </c:pt>
                <c:pt idx="365">
                  <c:v>38867</c:v>
                </c:pt>
                <c:pt idx="366">
                  <c:v>38868</c:v>
                </c:pt>
                <c:pt idx="367">
                  <c:v>38869</c:v>
                </c:pt>
                <c:pt idx="368">
                  <c:v>38870</c:v>
                </c:pt>
                <c:pt idx="369">
                  <c:v>38873</c:v>
                </c:pt>
                <c:pt idx="370">
                  <c:v>38874</c:v>
                </c:pt>
                <c:pt idx="371">
                  <c:v>38875</c:v>
                </c:pt>
                <c:pt idx="372">
                  <c:v>38876</c:v>
                </c:pt>
                <c:pt idx="373">
                  <c:v>38877</c:v>
                </c:pt>
                <c:pt idx="374">
                  <c:v>38880</c:v>
                </c:pt>
                <c:pt idx="375">
                  <c:v>38881</c:v>
                </c:pt>
                <c:pt idx="376">
                  <c:v>38882</c:v>
                </c:pt>
                <c:pt idx="377">
                  <c:v>38883</c:v>
                </c:pt>
                <c:pt idx="378">
                  <c:v>38884</c:v>
                </c:pt>
                <c:pt idx="379">
                  <c:v>38887</c:v>
                </c:pt>
                <c:pt idx="380">
                  <c:v>38888</c:v>
                </c:pt>
                <c:pt idx="381">
                  <c:v>38889</c:v>
                </c:pt>
                <c:pt idx="382">
                  <c:v>38890</c:v>
                </c:pt>
                <c:pt idx="383">
                  <c:v>38891</c:v>
                </c:pt>
                <c:pt idx="384">
                  <c:v>38894</c:v>
                </c:pt>
                <c:pt idx="385">
                  <c:v>38895</c:v>
                </c:pt>
                <c:pt idx="386">
                  <c:v>38896</c:v>
                </c:pt>
                <c:pt idx="387">
                  <c:v>38897</c:v>
                </c:pt>
                <c:pt idx="388">
                  <c:v>38898</c:v>
                </c:pt>
                <c:pt idx="389">
                  <c:v>38901</c:v>
                </c:pt>
                <c:pt idx="390">
                  <c:v>38902</c:v>
                </c:pt>
                <c:pt idx="391">
                  <c:v>38903</c:v>
                </c:pt>
                <c:pt idx="392">
                  <c:v>38904</c:v>
                </c:pt>
                <c:pt idx="393">
                  <c:v>38905</c:v>
                </c:pt>
                <c:pt idx="394">
                  <c:v>38908</c:v>
                </c:pt>
                <c:pt idx="395">
                  <c:v>38909</c:v>
                </c:pt>
                <c:pt idx="396">
                  <c:v>38910</c:v>
                </c:pt>
                <c:pt idx="397">
                  <c:v>38911</c:v>
                </c:pt>
                <c:pt idx="398">
                  <c:v>38912</c:v>
                </c:pt>
                <c:pt idx="399">
                  <c:v>38915</c:v>
                </c:pt>
                <c:pt idx="400">
                  <c:v>38916</c:v>
                </c:pt>
                <c:pt idx="401">
                  <c:v>38917</c:v>
                </c:pt>
                <c:pt idx="402">
                  <c:v>38918</c:v>
                </c:pt>
                <c:pt idx="403">
                  <c:v>38919</c:v>
                </c:pt>
                <c:pt idx="404">
                  <c:v>38922</c:v>
                </c:pt>
                <c:pt idx="405">
                  <c:v>38923</c:v>
                </c:pt>
                <c:pt idx="406">
                  <c:v>38924</c:v>
                </c:pt>
                <c:pt idx="407">
                  <c:v>38925</c:v>
                </c:pt>
                <c:pt idx="408">
                  <c:v>38926</c:v>
                </c:pt>
                <c:pt idx="409">
                  <c:v>38929</c:v>
                </c:pt>
                <c:pt idx="410">
                  <c:v>38930</c:v>
                </c:pt>
                <c:pt idx="411">
                  <c:v>38931</c:v>
                </c:pt>
                <c:pt idx="412">
                  <c:v>38932</c:v>
                </c:pt>
                <c:pt idx="413">
                  <c:v>38933</c:v>
                </c:pt>
                <c:pt idx="414">
                  <c:v>38936</c:v>
                </c:pt>
                <c:pt idx="415">
                  <c:v>38937</c:v>
                </c:pt>
                <c:pt idx="416">
                  <c:v>38938</c:v>
                </c:pt>
                <c:pt idx="417">
                  <c:v>38939</c:v>
                </c:pt>
                <c:pt idx="418">
                  <c:v>38940</c:v>
                </c:pt>
                <c:pt idx="419">
                  <c:v>38943</c:v>
                </c:pt>
                <c:pt idx="420">
                  <c:v>38944</c:v>
                </c:pt>
                <c:pt idx="421">
                  <c:v>38945</c:v>
                </c:pt>
                <c:pt idx="422">
                  <c:v>38946</c:v>
                </c:pt>
                <c:pt idx="423">
                  <c:v>38947</c:v>
                </c:pt>
                <c:pt idx="424">
                  <c:v>38950</c:v>
                </c:pt>
                <c:pt idx="425">
                  <c:v>38951</c:v>
                </c:pt>
                <c:pt idx="426">
                  <c:v>38952</c:v>
                </c:pt>
                <c:pt idx="427">
                  <c:v>38953</c:v>
                </c:pt>
                <c:pt idx="428">
                  <c:v>38954</c:v>
                </c:pt>
                <c:pt idx="429">
                  <c:v>38957</c:v>
                </c:pt>
                <c:pt idx="430">
                  <c:v>38958</c:v>
                </c:pt>
                <c:pt idx="431">
                  <c:v>38959</c:v>
                </c:pt>
                <c:pt idx="432">
                  <c:v>38960</c:v>
                </c:pt>
                <c:pt idx="433">
                  <c:v>38961</c:v>
                </c:pt>
                <c:pt idx="434">
                  <c:v>38964</c:v>
                </c:pt>
                <c:pt idx="435">
                  <c:v>38965</c:v>
                </c:pt>
                <c:pt idx="436">
                  <c:v>38966</c:v>
                </c:pt>
                <c:pt idx="437">
                  <c:v>38967</c:v>
                </c:pt>
                <c:pt idx="438">
                  <c:v>38968</c:v>
                </c:pt>
                <c:pt idx="439">
                  <c:v>38971</c:v>
                </c:pt>
                <c:pt idx="440">
                  <c:v>38972</c:v>
                </c:pt>
                <c:pt idx="441">
                  <c:v>38973</c:v>
                </c:pt>
                <c:pt idx="442">
                  <c:v>38974</c:v>
                </c:pt>
                <c:pt idx="443">
                  <c:v>38975</c:v>
                </c:pt>
                <c:pt idx="444">
                  <c:v>38978</c:v>
                </c:pt>
                <c:pt idx="445">
                  <c:v>38979</c:v>
                </c:pt>
                <c:pt idx="446">
                  <c:v>38980</c:v>
                </c:pt>
                <c:pt idx="447">
                  <c:v>38981</c:v>
                </c:pt>
                <c:pt idx="448">
                  <c:v>38982</c:v>
                </c:pt>
                <c:pt idx="449">
                  <c:v>38985</c:v>
                </c:pt>
                <c:pt idx="450">
                  <c:v>38986</c:v>
                </c:pt>
                <c:pt idx="451">
                  <c:v>38987</c:v>
                </c:pt>
                <c:pt idx="452">
                  <c:v>38988</c:v>
                </c:pt>
                <c:pt idx="453">
                  <c:v>38989</c:v>
                </c:pt>
                <c:pt idx="454">
                  <c:v>38992</c:v>
                </c:pt>
                <c:pt idx="455">
                  <c:v>38993</c:v>
                </c:pt>
                <c:pt idx="456">
                  <c:v>38994</c:v>
                </c:pt>
                <c:pt idx="457">
                  <c:v>38995</c:v>
                </c:pt>
                <c:pt idx="458">
                  <c:v>38996</c:v>
                </c:pt>
                <c:pt idx="459">
                  <c:v>38999</c:v>
                </c:pt>
                <c:pt idx="460">
                  <c:v>39000</c:v>
                </c:pt>
                <c:pt idx="461">
                  <c:v>39001</c:v>
                </c:pt>
                <c:pt idx="462">
                  <c:v>39002</c:v>
                </c:pt>
                <c:pt idx="463">
                  <c:v>39003</c:v>
                </c:pt>
                <c:pt idx="464">
                  <c:v>39006</c:v>
                </c:pt>
                <c:pt idx="465">
                  <c:v>39007</c:v>
                </c:pt>
                <c:pt idx="466">
                  <c:v>39008</c:v>
                </c:pt>
                <c:pt idx="467">
                  <c:v>39009</c:v>
                </c:pt>
                <c:pt idx="468">
                  <c:v>39010</c:v>
                </c:pt>
                <c:pt idx="469">
                  <c:v>39013</c:v>
                </c:pt>
                <c:pt idx="470">
                  <c:v>39014</c:v>
                </c:pt>
                <c:pt idx="471">
                  <c:v>39015</c:v>
                </c:pt>
                <c:pt idx="472">
                  <c:v>39016</c:v>
                </c:pt>
                <c:pt idx="473">
                  <c:v>39017</c:v>
                </c:pt>
                <c:pt idx="474">
                  <c:v>39020</c:v>
                </c:pt>
                <c:pt idx="475">
                  <c:v>39021</c:v>
                </c:pt>
                <c:pt idx="476">
                  <c:v>39022</c:v>
                </c:pt>
                <c:pt idx="477">
                  <c:v>39023</c:v>
                </c:pt>
                <c:pt idx="478">
                  <c:v>39024</c:v>
                </c:pt>
                <c:pt idx="479">
                  <c:v>39027</c:v>
                </c:pt>
                <c:pt idx="480">
                  <c:v>39028</c:v>
                </c:pt>
                <c:pt idx="481">
                  <c:v>39029</c:v>
                </c:pt>
                <c:pt idx="482">
                  <c:v>39030</c:v>
                </c:pt>
                <c:pt idx="483">
                  <c:v>39031</c:v>
                </c:pt>
                <c:pt idx="484">
                  <c:v>39034</c:v>
                </c:pt>
                <c:pt idx="485">
                  <c:v>39035</c:v>
                </c:pt>
                <c:pt idx="486">
                  <c:v>39036</c:v>
                </c:pt>
                <c:pt idx="487">
                  <c:v>39037</c:v>
                </c:pt>
                <c:pt idx="488">
                  <c:v>39038</c:v>
                </c:pt>
                <c:pt idx="489">
                  <c:v>39041</c:v>
                </c:pt>
                <c:pt idx="490">
                  <c:v>39042</c:v>
                </c:pt>
                <c:pt idx="491">
                  <c:v>39043</c:v>
                </c:pt>
                <c:pt idx="492">
                  <c:v>39044</c:v>
                </c:pt>
                <c:pt idx="493">
                  <c:v>39045</c:v>
                </c:pt>
                <c:pt idx="494">
                  <c:v>39048</c:v>
                </c:pt>
                <c:pt idx="495">
                  <c:v>39049</c:v>
                </c:pt>
                <c:pt idx="496">
                  <c:v>39050</c:v>
                </c:pt>
                <c:pt idx="497">
                  <c:v>39051</c:v>
                </c:pt>
                <c:pt idx="498">
                  <c:v>39052</c:v>
                </c:pt>
                <c:pt idx="499">
                  <c:v>39055</c:v>
                </c:pt>
                <c:pt idx="500">
                  <c:v>39056</c:v>
                </c:pt>
                <c:pt idx="501">
                  <c:v>39057</c:v>
                </c:pt>
                <c:pt idx="502">
                  <c:v>39058</c:v>
                </c:pt>
                <c:pt idx="503">
                  <c:v>39059</c:v>
                </c:pt>
                <c:pt idx="504">
                  <c:v>39062</c:v>
                </c:pt>
                <c:pt idx="505">
                  <c:v>39063</c:v>
                </c:pt>
                <c:pt idx="506">
                  <c:v>39064</c:v>
                </c:pt>
                <c:pt idx="507">
                  <c:v>39065</c:v>
                </c:pt>
                <c:pt idx="508">
                  <c:v>39066</c:v>
                </c:pt>
                <c:pt idx="509">
                  <c:v>39069</c:v>
                </c:pt>
                <c:pt idx="510">
                  <c:v>39070</c:v>
                </c:pt>
                <c:pt idx="511">
                  <c:v>39071</c:v>
                </c:pt>
                <c:pt idx="512">
                  <c:v>39072</c:v>
                </c:pt>
                <c:pt idx="513">
                  <c:v>39073</c:v>
                </c:pt>
                <c:pt idx="514">
                  <c:v>39076</c:v>
                </c:pt>
                <c:pt idx="515">
                  <c:v>39077</c:v>
                </c:pt>
                <c:pt idx="516">
                  <c:v>39078</c:v>
                </c:pt>
                <c:pt idx="517">
                  <c:v>39079</c:v>
                </c:pt>
                <c:pt idx="518">
                  <c:v>39080</c:v>
                </c:pt>
                <c:pt idx="519">
                  <c:v>39083</c:v>
                </c:pt>
                <c:pt idx="520">
                  <c:v>39084</c:v>
                </c:pt>
                <c:pt idx="521">
                  <c:v>39085</c:v>
                </c:pt>
                <c:pt idx="522">
                  <c:v>39086</c:v>
                </c:pt>
                <c:pt idx="523">
                  <c:v>39087</c:v>
                </c:pt>
                <c:pt idx="524">
                  <c:v>39090</c:v>
                </c:pt>
                <c:pt idx="525">
                  <c:v>39091</c:v>
                </c:pt>
                <c:pt idx="526">
                  <c:v>39092</c:v>
                </c:pt>
                <c:pt idx="527">
                  <c:v>39093</c:v>
                </c:pt>
                <c:pt idx="528">
                  <c:v>39094</c:v>
                </c:pt>
                <c:pt idx="529">
                  <c:v>39097</c:v>
                </c:pt>
                <c:pt idx="530">
                  <c:v>39098</c:v>
                </c:pt>
                <c:pt idx="531">
                  <c:v>39099</c:v>
                </c:pt>
                <c:pt idx="532">
                  <c:v>39100</c:v>
                </c:pt>
                <c:pt idx="533">
                  <c:v>39101</c:v>
                </c:pt>
                <c:pt idx="534">
                  <c:v>39104</c:v>
                </c:pt>
                <c:pt idx="535">
                  <c:v>39105</c:v>
                </c:pt>
                <c:pt idx="536">
                  <c:v>39106</c:v>
                </c:pt>
                <c:pt idx="537">
                  <c:v>39107</c:v>
                </c:pt>
                <c:pt idx="538">
                  <c:v>39108</c:v>
                </c:pt>
                <c:pt idx="539">
                  <c:v>39111</c:v>
                </c:pt>
                <c:pt idx="540">
                  <c:v>39112</c:v>
                </c:pt>
                <c:pt idx="541">
                  <c:v>39113</c:v>
                </c:pt>
                <c:pt idx="542">
                  <c:v>39114</c:v>
                </c:pt>
                <c:pt idx="543">
                  <c:v>39115</c:v>
                </c:pt>
                <c:pt idx="544">
                  <c:v>39118</c:v>
                </c:pt>
                <c:pt idx="545">
                  <c:v>39119</c:v>
                </c:pt>
                <c:pt idx="546">
                  <c:v>39120</c:v>
                </c:pt>
                <c:pt idx="547">
                  <c:v>39121</c:v>
                </c:pt>
                <c:pt idx="548">
                  <c:v>39122</c:v>
                </c:pt>
                <c:pt idx="549">
                  <c:v>39125</c:v>
                </c:pt>
                <c:pt idx="550">
                  <c:v>39126</c:v>
                </c:pt>
                <c:pt idx="551">
                  <c:v>39127</c:v>
                </c:pt>
                <c:pt idx="552">
                  <c:v>39128</c:v>
                </c:pt>
                <c:pt idx="553">
                  <c:v>39129</c:v>
                </c:pt>
                <c:pt idx="554">
                  <c:v>39132</c:v>
                </c:pt>
                <c:pt idx="555">
                  <c:v>39133</c:v>
                </c:pt>
                <c:pt idx="556">
                  <c:v>39134</c:v>
                </c:pt>
                <c:pt idx="557">
                  <c:v>39135</c:v>
                </c:pt>
                <c:pt idx="558">
                  <c:v>39136</c:v>
                </c:pt>
                <c:pt idx="559">
                  <c:v>39139</c:v>
                </c:pt>
                <c:pt idx="560">
                  <c:v>39140</c:v>
                </c:pt>
                <c:pt idx="561">
                  <c:v>39141</c:v>
                </c:pt>
                <c:pt idx="562">
                  <c:v>39142</c:v>
                </c:pt>
                <c:pt idx="563">
                  <c:v>39143</c:v>
                </c:pt>
                <c:pt idx="564">
                  <c:v>39146</c:v>
                </c:pt>
                <c:pt idx="565">
                  <c:v>39147</c:v>
                </c:pt>
                <c:pt idx="566">
                  <c:v>39148</c:v>
                </c:pt>
                <c:pt idx="567">
                  <c:v>39149</c:v>
                </c:pt>
                <c:pt idx="568">
                  <c:v>39150</c:v>
                </c:pt>
                <c:pt idx="569">
                  <c:v>39153</c:v>
                </c:pt>
                <c:pt idx="570">
                  <c:v>39154</c:v>
                </c:pt>
                <c:pt idx="571">
                  <c:v>39155</c:v>
                </c:pt>
                <c:pt idx="572">
                  <c:v>39156</c:v>
                </c:pt>
                <c:pt idx="573">
                  <c:v>39157</c:v>
                </c:pt>
                <c:pt idx="574">
                  <c:v>39160</c:v>
                </c:pt>
                <c:pt idx="575">
                  <c:v>39161</c:v>
                </c:pt>
                <c:pt idx="576">
                  <c:v>39162</c:v>
                </c:pt>
                <c:pt idx="577">
                  <c:v>39163</c:v>
                </c:pt>
                <c:pt idx="578">
                  <c:v>39164</c:v>
                </c:pt>
                <c:pt idx="579">
                  <c:v>39167</c:v>
                </c:pt>
                <c:pt idx="580">
                  <c:v>39168</c:v>
                </c:pt>
                <c:pt idx="581">
                  <c:v>39169</c:v>
                </c:pt>
                <c:pt idx="582">
                  <c:v>39170</c:v>
                </c:pt>
                <c:pt idx="583">
                  <c:v>39171</c:v>
                </c:pt>
                <c:pt idx="584">
                  <c:v>39174</c:v>
                </c:pt>
                <c:pt idx="585">
                  <c:v>39175</c:v>
                </c:pt>
                <c:pt idx="586">
                  <c:v>39176</c:v>
                </c:pt>
                <c:pt idx="587">
                  <c:v>39177</c:v>
                </c:pt>
                <c:pt idx="588">
                  <c:v>39178</c:v>
                </c:pt>
                <c:pt idx="589">
                  <c:v>39181</c:v>
                </c:pt>
                <c:pt idx="590">
                  <c:v>39182</c:v>
                </c:pt>
                <c:pt idx="591">
                  <c:v>39183</c:v>
                </c:pt>
                <c:pt idx="592">
                  <c:v>39184</c:v>
                </c:pt>
                <c:pt idx="593">
                  <c:v>39185</c:v>
                </c:pt>
                <c:pt idx="594">
                  <c:v>39188</c:v>
                </c:pt>
                <c:pt idx="595">
                  <c:v>39189</c:v>
                </c:pt>
                <c:pt idx="596">
                  <c:v>39190</c:v>
                </c:pt>
                <c:pt idx="597">
                  <c:v>39191</c:v>
                </c:pt>
                <c:pt idx="598">
                  <c:v>39192</c:v>
                </c:pt>
                <c:pt idx="599">
                  <c:v>39195</c:v>
                </c:pt>
                <c:pt idx="600">
                  <c:v>39196</c:v>
                </c:pt>
                <c:pt idx="601">
                  <c:v>39197</c:v>
                </c:pt>
                <c:pt idx="602">
                  <c:v>39198</c:v>
                </c:pt>
                <c:pt idx="603">
                  <c:v>39199</c:v>
                </c:pt>
                <c:pt idx="604">
                  <c:v>39202</c:v>
                </c:pt>
                <c:pt idx="605">
                  <c:v>39203</c:v>
                </c:pt>
                <c:pt idx="606">
                  <c:v>39204</c:v>
                </c:pt>
                <c:pt idx="607">
                  <c:v>39205</c:v>
                </c:pt>
                <c:pt idx="608">
                  <c:v>39206</c:v>
                </c:pt>
                <c:pt idx="609">
                  <c:v>39209</c:v>
                </c:pt>
                <c:pt idx="610">
                  <c:v>39210</c:v>
                </c:pt>
                <c:pt idx="611">
                  <c:v>39211</c:v>
                </c:pt>
                <c:pt idx="612">
                  <c:v>39212</c:v>
                </c:pt>
                <c:pt idx="613">
                  <c:v>39213</c:v>
                </c:pt>
                <c:pt idx="614">
                  <c:v>39216</c:v>
                </c:pt>
                <c:pt idx="615">
                  <c:v>39217</c:v>
                </c:pt>
                <c:pt idx="616">
                  <c:v>39218</c:v>
                </c:pt>
                <c:pt idx="617">
                  <c:v>39219</c:v>
                </c:pt>
                <c:pt idx="618">
                  <c:v>39220</c:v>
                </c:pt>
                <c:pt idx="619">
                  <c:v>39223</c:v>
                </c:pt>
                <c:pt idx="620">
                  <c:v>39224</c:v>
                </c:pt>
                <c:pt idx="621">
                  <c:v>39225</c:v>
                </c:pt>
                <c:pt idx="622">
                  <c:v>39226</c:v>
                </c:pt>
                <c:pt idx="623">
                  <c:v>39227</c:v>
                </c:pt>
                <c:pt idx="624">
                  <c:v>39230</c:v>
                </c:pt>
                <c:pt idx="625">
                  <c:v>39231</c:v>
                </c:pt>
                <c:pt idx="626">
                  <c:v>39232</c:v>
                </c:pt>
                <c:pt idx="627">
                  <c:v>39233</c:v>
                </c:pt>
                <c:pt idx="628">
                  <c:v>39234</c:v>
                </c:pt>
                <c:pt idx="629">
                  <c:v>39237</c:v>
                </c:pt>
                <c:pt idx="630">
                  <c:v>39238</c:v>
                </c:pt>
                <c:pt idx="631">
                  <c:v>39239</c:v>
                </c:pt>
                <c:pt idx="632">
                  <c:v>39240</c:v>
                </c:pt>
                <c:pt idx="633">
                  <c:v>39241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39251</c:v>
                </c:pt>
                <c:pt idx="640">
                  <c:v>39252</c:v>
                </c:pt>
                <c:pt idx="641">
                  <c:v>39253</c:v>
                </c:pt>
                <c:pt idx="642">
                  <c:v>39254</c:v>
                </c:pt>
                <c:pt idx="643">
                  <c:v>39255</c:v>
                </c:pt>
                <c:pt idx="644">
                  <c:v>39258</c:v>
                </c:pt>
                <c:pt idx="645">
                  <c:v>39259</c:v>
                </c:pt>
                <c:pt idx="646">
                  <c:v>39260</c:v>
                </c:pt>
                <c:pt idx="647">
                  <c:v>39261</c:v>
                </c:pt>
                <c:pt idx="648">
                  <c:v>39262</c:v>
                </c:pt>
                <c:pt idx="649">
                  <c:v>39265</c:v>
                </c:pt>
                <c:pt idx="650">
                  <c:v>39266</c:v>
                </c:pt>
                <c:pt idx="651">
                  <c:v>39267</c:v>
                </c:pt>
                <c:pt idx="652">
                  <c:v>39268</c:v>
                </c:pt>
                <c:pt idx="653">
                  <c:v>39269</c:v>
                </c:pt>
                <c:pt idx="654">
                  <c:v>39272</c:v>
                </c:pt>
                <c:pt idx="655">
                  <c:v>39273</c:v>
                </c:pt>
                <c:pt idx="656">
                  <c:v>39274</c:v>
                </c:pt>
                <c:pt idx="657">
                  <c:v>39275</c:v>
                </c:pt>
                <c:pt idx="658">
                  <c:v>39276</c:v>
                </c:pt>
                <c:pt idx="659">
                  <c:v>39279</c:v>
                </c:pt>
                <c:pt idx="660">
                  <c:v>39280</c:v>
                </c:pt>
                <c:pt idx="661">
                  <c:v>39281</c:v>
                </c:pt>
                <c:pt idx="662">
                  <c:v>39282</c:v>
                </c:pt>
                <c:pt idx="663">
                  <c:v>39283</c:v>
                </c:pt>
                <c:pt idx="664">
                  <c:v>39286</c:v>
                </c:pt>
                <c:pt idx="665">
                  <c:v>39287</c:v>
                </c:pt>
                <c:pt idx="666">
                  <c:v>39288</c:v>
                </c:pt>
                <c:pt idx="667">
                  <c:v>39289</c:v>
                </c:pt>
                <c:pt idx="668">
                  <c:v>39290</c:v>
                </c:pt>
                <c:pt idx="669">
                  <c:v>39293</c:v>
                </c:pt>
                <c:pt idx="670">
                  <c:v>39294</c:v>
                </c:pt>
                <c:pt idx="671">
                  <c:v>39295</c:v>
                </c:pt>
                <c:pt idx="672">
                  <c:v>39296</c:v>
                </c:pt>
                <c:pt idx="673">
                  <c:v>39297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39307</c:v>
                </c:pt>
                <c:pt idx="680">
                  <c:v>39308</c:v>
                </c:pt>
                <c:pt idx="681">
                  <c:v>39309</c:v>
                </c:pt>
                <c:pt idx="682">
                  <c:v>39310</c:v>
                </c:pt>
                <c:pt idx="683">
                  <c:v>39311</c:v>
                </c:pt>
                <c:pt idx="684">
                  <c:v>39314</c:v>
                </c:pt>
                <c:pt idx="685">
                  <c:v>39315</c:v>
                </c:pt>
                <c:pt idx="686">
                  <c:v>39316</c:v>
                </c:pt>
                <c:pt idx="687">
                  <c:v>39317</c:v>
                </c:pt>
                <c:pt idx="688">
                  <c:v>39318</c:v>
                </c:pt>
                <c:pt idx="689">
                  <c:v>39321</c:v>
                </c:pt>
                <c:pt idx="690">
                  <c:v>39322</c:v>
                </c:pt>
                <c:pt idx="691">
                  <c:v>39323</c:v>
                </c:pt>
                <c:pt idx="692">
                  <c:v>39324</c:v>
                </c:pt>
                <c:pt idx="693">
                  <c:v>39325</c:v>
                </c:pt>
                <c:pt idx="694">
                  <c:v>39328</c:v>
                </c:pt>
                <c:pt idx="695">
                  <c:v>39329</c:v>
                </c:pt>
                <c:pt idx="696">
                  <c:v>39330</c:v>
                </c:pt>
                <c:pt idx="697">
                  <c:v>39331</c:v>
                </c:pt>
                <c:pt idx="698">
                  <c:v>39332</c:v>
                </c:pt>
                <c:pt idx="699">
                  <c:v>39335</c:v>
                </c:pt>
                <c:pt idx="700">
                  <c:v>39336</c:v>
                </c:pt>
                <c:pt idx="701">
                  <c:v>39337</c:v>
                </c:pt>
                <c:pt idx="702">
                  <c:v>39338</c:v>
                </c:pt>
                <c:pt idx="703">
                  <c:v>39339</c:v>
                </c:pt>
                <c:pt idx="704">
                  <c:v>39342</c:v>
                </c:pt>
                <c:pt idx="705">
                  <c:v>39343</c:v>
                </c:pt>
                <c:pt idx="706">
                  <c:v>39344</c:v>
                </c:pt>
                <c:pt idx="707">
                  <c:v>39345</c:v>
                </c:pt>
                <c:pt idx="708">
                  <c:v>39346</c:v>
                </c:pt>
                <c:pt idx="709">
                  <c:v>39349</c:v>
                </c:pt>
                <c:pt idx="710">
                  <c:v>39350</c:v>
                </c:pt>
                <c:pt idx="711">
                  <c:v>39351</c:v>
                </c:pt>
                <c:pt idx="712">
                  <c:v>39352</c:v>
                </c:pt>
                <c:pt idx="713">
                  <c:v>39353</c:v>
                </c:pt>
                <c:pt idx="714">
                  <c:v>39356</c:v>
                </c:pt>
                <c:pt idx="715">
                  <c:v>39357</c:v>
                </c:pt>
                <c:pt idx="716">
                  <c:v>39358</c:v>
                </c:pt>
                <c:pt idx="717">
                  <c:v>39359</c:v>
                </c:pt>
                <c:pt idx="718">
                  <c:v>39360</c:v>
                </c:pt>
                <c:pt idx="719">
                  <c:v>39363</c:v>
                </c:pt>
                <c:pt idx="720">
                  <c:v>39364</c:v>
                </c:pt>
                <c:pt idx="721">
                  <c:v>39365</c:v>
                </c:pt>
                <c:pt idx="722">
                  <c:v>39366</c:v>
                </c:pt>
                <c:pt idx="723">
                  <c:v>39367</c:v>
                </c:pt>
                <c:pt idx="724">
                  <c:v>39370</c:v>
                </c:pt>
                <c:pt idx="725">
                  <c:v>39371</c:v>
                </c:pt>
                <c:pt idx="726">
                  <c:v>39372</c:v>
                </c:pt>
                <c:pt idx="727">
                  <c:v>39373</c:v>
                </c:pt>
                <c:pt idx="728">
                  <c:v>39374</c:v>
                </c:pt>
                <c:pt idx="729">
                  <c:v>39377</c:v>
                </c:pt>
                <c:pt idx="730">
                  <c:v>39378</c:v>
                </c:pt>
                <c:pt idx="731">
                  <c:v>39379</c:v>
                </c:pt>
                <c:pt idx="732">
                  <c:v>39380</c:v>
                </c:pt>
                <c:pt idx="733">
                  <c:v>39381</c:v>
                </c:pt>
                <c:pt idx="734">
                  <c:v>39384</c:v>
                </c:pt>
                <c:pt idx="735">
                  <c:v>39385</c:v>
                </c:pt>
                <c:pt idx="736">
                  <c:v>39386</c:v>
                </c:pt>
                <c:pt idx="737">
                  <c:v>39387</c:v>
                </c:pt>
                <c:pt idx="738">
                  <c:v>39388</c:v>
                </c:pt>
                <c:pt idx="739">
                  <c:v>39391</c:v>
                </c:pt>
                <c:pt idx="740">
                  <c:v>39392</c:v>
                </c:pt>
                <c:pt idx="741">
                  <c:v>39393</c:v>
                </c:pt>
                <c:pt idx="742">
                  <c:v>39394</c:v>
                </c:pt>
                <c:pt idx="743">
                  <c:v>39395</c:v>
                </c:pt>
                <c:pt idx="744">
                  <c:v>39398</c:v>
                </c:pt>
                <c:pt idx="745">
                  <c:v>39399</c:v>
                </c:pt>
                <c:pt idx="746">
                  <c:v>39400</c:v>
                </c:pt>
                <c:pt idx="747">
                  <c:v>39401</c:v>
                </c:pt>
                <c:pt idx="748">
                  <c:v>39402</c:v>
                </c:pt>
                <c:pt idx="749">
                  <c:v>39405</c:v>
                </c:pt>
                <c:pt idx="750">
                  <c:v>39406</c:v>
                </c:pt>
                <c:pt idx="751">
                  <c:v>39407</c:v>
                </c:pt>
                <c:pt idx="752">
                  <c:v>39408</c:v>
                </c:pt>
                <c:pt idx="753">
                  <c:v>39409</c:v>
                </c:pt>
                <c:pt idx="754">
                  <c:v>39412</c:v>
                </c:pt>
                <c:pt idx="755">
                  <c:v>39413</c:v>
                </c:pt>
                <c:pt idx="756">
                  <c:v>39414</c:v>
                </c:pt>
                <c:pt idx="757">
                  <c:v>39415</c:v>
                </c:pt>
                <c:pt idx="758">
                  <c:v>39416</c:v>
                </c:pt>
                <c:pt idx="759">
                  <c:v>39419</c:v>
                </c:pt>
                <c:pt idx="760">
                  <c:v>39420</c:v>
                </c:pt>
                <c:pt idx="761">
                  <c:v>39421</c:v>
                </c:pt>
                <c:pt idx="762">
                  <c:v>39422</c:v>
                </c:pt>
                <c:pt idx="763">
                  <c:v>39423</c:v>
                </c:pt>
                <c:pt idx="764">
                  <c:v>39426</c:v>
                </c:pt>
                <c:pt idx="765">
                  <c:v>39427</c:v>
                </c:pt>
                <c:pt idx="766">
                  <c:v>39428</c:v>
                </c:pt>
                <c:pt idx="767">
                  <c:v>39429</c:v>
                </c:pt>
                <c:pt idx="768">
                  <c:v>39430</c:v>
                </c:pt>
                <c:pt idx="769">
                  <c:v>39433</c:v>
                </c:pt>
                <c:pt idx="770">
                  <c:v>39434</c:v>
                </c:pt>
                <c:pt idx="771">
                  <c:v>39435</c:v>
                </c:pt>
                <c:pt idx="772">
                  <c:v>39436</c:v>
                </c:pt>
                <c:pt idx="773">
                  <c:v>39437</c:v>
                </c:pt>
                <c:pt idx="774">
                  <c:v>39440</c:v>
                </c:pt>
                <c:pt idx="775">
                  <c:v>39441</c:v>
                </c:pt>
                <c:pt idx="776">
                  <c:v>39442</c:v>
                </c:pt>
                <c:pt idx="777">
                  <c:v>39443</c:v>
                </c:pt>
                <c:pt idx="778">
                  <c:v>39444</c:v>
                </c:pt>
                <c:pt idx="779">
                  <c:v>39447</c:v>
                </c:pt>
                <c:pt idx="780">
                  <c:v>39448</c:v>
                </c:pt>
                <c:pt idx="781">
                  <c:v>39449</c:v>
                </c:pt>
                <c:pt idx="782">
                  <c:v>39450</c:v>
                </c:pt>
                <c:pt idx="783">
                  <c:v>39451</c:v>
                </c:pt>
                <c:pt idx="784">
                  <c:v>39454</c:v>
                </c:pt>
                <c:pt idx="785">
                  <c:v>39455</c:v>
                </c:pt>
                <c:pt idx="786">
                  <c:v>39456</c:v>
                </c:pt>
                <c:pt idx="787">
                  <c:v>39457</c:v>
                </c:pt>
                <c:pt idx="788">
                  <c:v>39458</c:v>
                </c:pt>
                <c:pt idx="789">
                  <c:v>39461</c:v>
                </c:pt>
                <c:pt idx="790">
                  <c:v>39462</c:v>
                </c:pt>
                <c:pt idx="791">
                  <c:v>39463</c:v>
                </c:pt>
                <c:pt idx="792">
                  <c:v>39464</c:v>
                </c:pt>
                <c:pt idx="793">
                  <c:v>39465</c:v>
                </c:pt>
                <c:pt idx="794">
                  <c:v>39468</c:v>
                </c:pt>
                <c:pt idx="795">
                  <c:v>39469</c:v>
                </c:pt>
                <c:pt idx="796">
                  <c:v>39470</c:v>
                </c:pt>
                <c:pt idx="797">
                  <c:v>39471</c:v>
                </c:pt>
                <c:pt idx="798">
                  <c:v>39472</c:v>
                </c:pt>
                <c:pt idx="799">
                  <c:v>39475</c:v>
                </c:pt>
                <c:pt idx="800">
                  <c:v>39476</c:v>
                </c:pt>
                <c:pt idx="801">
                  <c:v>39477</c:v>
                </c:pt>
                <c:pt idx="802">
                  <c:v>39478</c:v>
                </c:pt>
                <c:pt idx="803">
                  <c:v>39479</c:v>
                </c:pt>
                <c:pt idx="804">
                  <c:v>39482</c:v>
                </c:pt>
                <c:pt idx="805">
                  <c:v>39483</c:v>
                </c:pt>
                <c:pt idx="806">
                  <c:v>39484</c:v>
                </c:pt>
                <c:pt idx="807">
                  <c:v>39485</c:v>
                </c:pt>
                <c:pt idx="808">
                  <c:v>39486</c:v>
                </c:pt>
                <c:pt idx="809">
                  <c:v>39489</c:v>
                </c:pt>
                <c:pt idx="810">
                  <c:v>39490</c:v>
                </c:pt>
                <c:pt idx="811">
                  <c:v>39491</c:v>
                </c:pt>
                <c:pt idx="812">
                  <c:v>39492</c:v>
                </c:pt>
                <c:pt idx="813">
                  <c:v>39493</c:v>
                </c:pt>
                <c:pt idx="814">
                  <c:v>39496</c:v>
                </c:pt>
                <c:pt idx="815">
                  <c:v>39497</c:v>
                </c:pt>
                <c:pt idx="816">
                  <c:v>39498</c:v>
                </c:pt>
                <c:pt idx="817">
                  <c:v>39499</c:v>
                </c:pt>
                <c:pt idx="818">
                  <c:v>39500</c:v>
                </c:pt>
                <c:pt idx="819">
                  <c:v>39503</c:v>
                </c:pt>
                <c:pt idx="820">
                  <c:v>39504</c:v>
                </c:pt>
                <c:pt idx="821">
                  <c:v>39505</c:v>
                </c:pt>
                <c:pt idx="822">
                  <c:v>39506</c:v>
                </c:pt>
                <c:pt idx="823">
                  <c:v>39507</c:v>
                </c:pt>
                <c:pt idx="824">
                  <c:v>39510</c:v>
                </c:pt>
                <c:pt idx="825">
                  <c:v>39511</c:v>
                </c:pt>
                <c:pt idx="826">
                  <c:v>39512</c:v>
                </c:pt>
                <c:pt idx="827">
                  <c:v>39513</c:v>
                </c:pt>
                <c:pt idx="828">
                  <c:v>39514</c:v>
                </c:pt>
                <c:pt idx="829">
                  <c:v>39517</c:v>
                </c:pt>
                <c:pt idx="830">
                  <c:v>39518</c:v>
                </c:pt>
                <c:pt idx="831">
                  <c:v>39519</c:v>
                </c:pt>
                <c:pt idx="832">
                  <c:v>39520</c:v>
                </c:pt>
                <c:pt idx="833">
                  <c:v>39521</c:v>
                </c:pt>
                <c:pt idx="834">
                  <c:v>39524</c:v>
                </c:pt>
                <c:pt idx="835">
                  <c:v>39525</c:v>
                </c:pt>
                <c:pt idx="836">
                  <c:v>39526</c:v>
                </c:pt>
                <c:pt idx="837">
                  <c:v>39527</c:v>
                </c:pt>
                <c:pt idx="838">
                  <c:v>39528</c:v>
                </c:pt>
                <c:pt idx="839">
                  <c:v>39531</c:v>
                </c:pt>
                <c:pt idx="840">
                  <c:v>39532</c:v>
                </c:pt>
                <c:pt idx="841">
                  <c:v>39533</c:v>
                </c:pt>
                <c:pt idx="842">
                  <c:v>39534</c:v>
                </c:pt>
                <c:pt idx="843">
                  <c:v>39535</c:v>
                </c:pt>
                <c:pt idx="844">
                  <c:v>39538</c:v>
                </c:pt>
                <c:pt idx="845">
                  <c:v>39539</c:v>
                </c:pt>
                <c:pt idx="846">
                  <c:v>39540</c:v>
                </c:pt>
                <c:pt idx="847">
                  <c:v>39541</c:v>
                </c:pt>
                <c:pt idx="848">
                  <c:v>39542</c:v>
                </c:pt>
                <c:pt idx="849">
                  <c:v>39545</c:v>
                </c:pt>
                <c:pt idx="850">
                  <c:v>39546</c:v>
                </c:pt>
                <c:pt idx="851">
                  <c:v>39547</c:v>
                </c:pt>
                <c:pt idx="852">
                  <c:v>39548</c:v>
                </c:pt>
                <c:pt idx="853">
                  <c:v>39549</c:v>
                </c:pt>
                <c:pt idx="854">
                  <c:v>39552</c:v>
                </c:pt>
                <c:pt idx="855">
                  <c:v>39553</c:v>
                </c:pt>
                <c:pt idx="856">
                  <c:v>39554</c:v>
                </c:pt>
                <c:pt idx="857">
                  <c:v>39555</c:v>
                </c:pt>
                <c:pt idx="858">
                  <c:v>39556</c:v>
                </c:pt>
                <c:pt idx="859">
                  <c:v>39559</c:v>
                </c:pt>
                <c:pt idx="860">
                  <c:v>39560</c:v>
                </c:pt>
                <c:pt idx="861">
                  <c:v>39561</c:v>
                </c:pt>
                <c:pt idx="862">
                  <c:v>39562</c:v>
                </c:pt>
                <c:pt idx="863">
                  <c:v>39563</c:v>
                </c:pt>
                <c:pt idx="864">
                  <c:v>39566</c:v>
                </c:pt>
                <c:pt idx="865">
                  <c:v>39567</c:v>
                </c:pt>
                <c:pt idx="866">
                  <c:v>39568</c:v>
                </c:pt>
                <c:pt idx="867">
                  <c:v>39569</c:v>
                </c:pt>
                <c:pt idx="868">
                  <c:v>39570</c:v>
                </c:pt>
                <c:pt idx="869">
                  <c:v>39573</c:v>
                </c:pt>
                <c:pt idx="870">
                  <c:v>39574</c:v>
                </c:pt>
                <c:pt idx="871">
                  <c:v>39575</c:v>
                </c:pt>
                <c:pt idx="872">
                  <c:v>39576</c:v>
                </c:pt>
                <c:pt idx="873">
                  <c:v>39577</c:v>
                </c:pt>
                <c:pt idx="874">
                  <c:v>39580</c:v>
                </c:pt>
                <c:pt idx="875">
                  <c:v>39581</c:v>
                </c:pt>
                <c:pt idx="876">
                  <c:v>39582</c:v>
                </c:pt>
                <c:pt idx="877">
                  <c:v>39583</c:v>
                </c:pt>
                <c:pt idx="878">
                  <c:v>39584</c:v>
                </c:pt>
                <c:pt idx="879">
                  <c:v>39587</c:v>
                </c:pt>
                <c:pt idx="880">
                  <c:v>39588</c:v>
                </c:pt>
                <c:pt idx="881">
                  <c:v>39589</c:v>
                </c:pt>
                <c:pt idx="882">
                  <c:v>39590</c:v>
                </c:pt>
                <c:pt idx="883">
                  <c:v>39591</c:v>
                </c:pt>
                <c:pt idx="884">
                  <c:v>39594</c:v>
                </c:pt>
                <c:pt idx="885">
                  <c:v>39595</c:v>
                </c:pt>
                <c:pt idx="886">
                  <c:v>39596</c:v>
                </c:pt>
                <c:pt idx="887">
                  <c:v>39597</c:v>
                </c:pt>
                <c:pt idx="888">
                  <c:v>39598</c:v>
                </c:pt>
                <c:pt idx="889">
                  <c:v>39601</c:v>
                </c:pt>
                <c:pt idx="890">
                  <c:v>39602</c:v>
                </c:pt>
                <c:pt idx="891">
                  <c:v>39603</c:v>
                </c:pt>
                <c:pt idx="892">
                  <c:v>39604</c:v>
                </c:pt>
                <c:pt idx="893">
                  <c:v>39605</c:v>
                </c:pt>
                <c:pt idx="894">
                  <c:v>39608</c:v>
                </c:pt>
                <c:pt idx="895">
                  <c:v>39609</c:v>
                </c:pt>
                <c:pt idx="896">
                  <c:v>39610</c:v>
                </c:pt>
                <c:pt idx="897">
                  <c:v>39611</c:v>
                </c:pt>
                <c:pt idx="898">
                  <c:v>39612</c:v>
                </c:pt>
                <c:pt idx="899">
                  <c:v>39615</c:v>
                </c:pt>
                <c:pt idx="900">
                  <c:v>39616</c:v>
                </c:pt>
                <c:pt idx="901">
                  <c:v>39617</c:v>
                </c:pt>
                <c:pt idx="902">
                  <c:v>39618</c:v>
                </c:pt>
                <c:pt idx="903">
                  <c:v>39619</c:v>
                </c:pt>
                <c:pt idx="904">
                  <c:v>39622</c:v>
                </c:pt>
                <c:pt idx="905">
                  <c:v>39623</c:v>
                </c:pt>
                <c:pt idx="906">
                  <c:v>39624</c:v>
                </c:pt>
                <c:pt idx="907">
                  <c:v>39625</c:v>
                </c:pt>
                <c:pt idx="908">
                  <c:v>39626</c:v>
                </c:pt>
                <c:pt idx="909">
                  <c:v>39629</c:v>
                </c:pt>
                <c:pt idx="910">
                  <c:v>39630</c:v>
                </c:pt>
                <c:pt idx="911">
                  <c:v>39631</c:v>
                </c:pt>
                <c:pt idx="912">
                  <c:v>39632</c:v>
                </c:pt>
                <c:pt idx="913">
                  <c:v>39633</c:v>
                </c:pt>
                <c:pt idx="914">
                  <c:v>39636</c:v>
                </c:pt>
                <c:pt idx="915">
                  <c:v>39637</c:v>
                </c:pt>
                <c:pt idx="916">
                  <c:v>39638</c:v>
                </c:pt>
                <c:pt idx="917">
                  <c:v>39639</c:v>
                </c:pt>
                <c:pt idx="918">
                  <c:v>39640</c:v>
                </c:pt>
                <c:pt idx="919">
                  <c:v>39643</c:v>
                </c:pt>
                <c:pt idx="920">
                  <c:v>39644</c:v>
                </c:pt>
                <c:pt idx="921">
                  <c:v>39645</c:v>
                </c:pt>
                <c:pt idx="922">
                  <c:v>39646</c:v>
                </c:pt>
                <c:pt idx="923">
                  <c:v>39647</c:v>
                </c:pt>
                <c:pt idx="924">
                  <c:v>39650</c:v>
                </c:pt>
                <c:pt idx="925">
                  <c:v>39651</c:v>
                </c:pt>
                <c:pt idx="926">
                  <c:v>39652</c:v>
                </c:pt>
                <c:pt idx="927">
                  <c:v>39653</c:v>
                </c:pt>
                <c:pt idx="928">
                  <c:v>39654</c:v>
                </c:pt>
                <c:pt idx="929">
                  <c:v>39657</c:v>
                </c:pt>
                <c:pt idx="930">
                  <c:v>39658</c:v>
                </c:pt>
                <c:pt idx="931">
                  <c:v>39659</c:v>
                </c:pt>
                <c:pt idx="932">
                  <c:v>39660</c:v>
                </c:pt>
                <c:pt idx="933">
                  <c:v>39661</c:v>
                </c:pt>
                <c:pt idx="934">
                  <c:v>39664</c:v>
                </c:pt>
                <c:pt idx="935">
                  <c:v>39665</c:v>
                </c:pt>
                <c:pt idx="936">
                  <c:v>39666</c:v>
                </c:pt>
                <c:pt idx="937">
                  <c:v>39667</c:v>
                </c:pt>
                <c:pt idx="938">
                  <c:v>39668</c:v>
                </c:pt>
                <c:pt idx="939">
                  <c:v>39671</c:v>
                </c:pt>
                <c:pt idx="940">
                  <c:v>39672</c:v>
                </c:pt>
                <c:pt idx="941">
                  <c:v>39673</c:v>
                </c:pt>
                <c:pt idx="942">
                  <c:v>39674</c:v>
                </c:pt>
                <c:pt idx="943">
                  <c:v>39675</c:v>
                </c:pt>
                <c:pt idx="944">
                  <c:v>39678</c:v>
                </c:pt>
                <c:pt idx="945">
                  <c:v>39679</c:v>
                </c:pt>
                <c:pt idx="946">
                  <c:v>39680</c:v>
                </c:pt>
                <c:pt idx="947">
                  <c:v>39681</c:v>
                </c:pt>
                <c:pt idx="948">
                  <c:v>39682</c:v>
                </c:pt>
                <c:pt idx="949">
                  <c:v>39685</c:v>
                </c:pt>
                <c:pt idx="950">
                  <c:v>39686</c:v>
                </c:pt>
                <c:pt idx="951">
                  <c:v>39687</c:v>
                </c:pt>
                <c:pt idx="952">
                  <c:v>39688</c:v>
                </c:pt>
                <c:pt idx="953">
                  <c:v>39689</c:v>
                </c:pt>
                <c:pt idx="954">
                  <c:v>39692</c:v>
                </c:pt>
                <c:pt idx="955">
                  <c:v>39693</c:v>
                </c:pt>
                <c:pt idx="956">
                  <c:v>39694</c:v>
                </c:pt>
                <c:pt idx="957">
                  <c:v>39695</c:v>
                </c:pt>
                <c:pt idx="958">
                  <c:v>39696</c:v>
                </c:pt>
                <c:pt idx="959">
                  <c:v>39699</c:v>
                </c:pt>
                <c:pt idx="960">
                  <c:v>39700</c:v>
                </c:pt>
                <c:pt idx="961">
                  <c:v>39701</c:v>
                </c:pt>
                <c:pt idx="962">
                  <c:v>39702</c:v>
                </c:pt>
                <c:pt idx="963">
                  <c:v>39703</c:v>
                </c:pt>
                <c:pt idx="964">
                  <c:v>39706</c:v>
                </c:pt>
                <c:pt idx="965">
                  <c:v>39707</c:v>
                </c:pt>
                <c:pt idx="966">
                  <c:v>39708</c:v>
                </c:pt>
                <c:pt idx="967">
                  <c:v>39709</c:v>
                </c:pt>
                <c:pt idx="968">
                  <c:v>39710</c:v>
                </c:pt>
                <c:pt idx="969">
                  <c:v>39713</c:v>
                </c:pt>
                <c:pt idx="970">
                  <c:v>39714</c:v>
                </c:pt>
                <c:pt idx="971">
                  <c:v>39715</c:v>
                </c:pt>
                <c:pt idx="972">
                  <c:v>39716</c:v>
                </c:pt>
                <c:pt idx="973">
                  <c:v>39717</c:v>
                </c:pt>
                <c:pt idx="974">
                  <c:v>39720</c:v>
                </c:pt>
                <c:pt idx="975">
                  <c:v>39721</c:v>
                </c:pt>
                <c:pt idx="976">
                  <c:v>39722</c:v>
                </c:pt>
                <c:pt idx="977">
                  <c:v>39723</c:v>
                </c:pt>
                <c:pt idx="978">
                  <c:v>39724</c:v>
                </c:pt>
                <c:pt idx="979">
                  <c:v>39727</c:v>
                </c:pt>
                <c:pt idx="980">
                  <c:v>39728</c:v>
                </c:pt>
                <c:pt idx="981">
                  <c:v>39729</c:v>
                </c:pt>
                <c:pt idx="982">
                  <c:v>39730</c:v>
                </c:pt>
                <c:pt idx="983">
                  <c:v>39731</c:v>
                </c:pt>
                <c:pt idx="984">
                  <c:v>39734</c:v>
                </c:pt>
                <c:pt idx="985">
                  <c:v>39735</c:v>
                </c:pt>
                <c:pt idx="986">
                  <c:v>39736</c:v>
                </c:pt>
                <c:pt idx="987">
                  <c:v>39737</c:v>
                </c:pt>
                <c:pt idx="988">
                  <c:v>39738</c:v>
                </c:pt>
                <c:pt idx="989">
                  <c:v>39741</c:v>
                </c:pt>
                <c:pt idx="990">
                  <c:v>39742</c:v>
                </c:pt>
                <c:pt idx="991">
                  <c:v>39743</c:v>
                </c:pt>
                <c:pt idx="992">
                  <c:v>39744</c:v>
                </c:pt>
                <c:pt idx="993">
                  <c:v>39745</c:v>
                </c:pt>
                <c:pt idx="994">
                  <c:v>39748</c:v>
                </c:pt>
                <c:pt idx="995">
                  <c:v>39749</c:v>
                </c:pt>
                <c:pt idx="996">
                  <c:v>39750</c:v>
                </c:pt>
                <c:pt idx="997">
                  <c:v>39751</c:v>
                </c:pt>
                <c:pt idx="998">
                  <c:v>39752</c:v>
                </c:pt>
                <c:pt idx="999">
                  <c:v>39755</c:v>
                </c:pt>
                <c:pt idx="1000">
                  <c:v>39756</c:v>
                </c:pt>
                <c:pt idx="1001">
                  <c:v>39757</c:v>
                </c:pt>
                <c:pt idx="1002">
                  <c:v>39758</c:v>
                </c:pt>
                <c:pt idx="1003">
                  <c:v>39759</c:v>
                </c:pt>
                <c:pt idx="1004">
                  <c:v>39762</c:v>
                </c:pt>
                <c:pt idx="1005">
                  <c:v>39763</c:v>
                </c:pt>
                <c:pt idx="1006">
                  <c:v>39764</c:v>
                </c:pt>
                <c:pt idx="1007">
                  <c:v>39765</c:v>
                </c:pt>
                <c:pt idx="1008">
                  <c:v>39766</c:v>
                </c:pt>
                <c:pt idx="1009">
                  <c:v>39769</c:v>
                </c:pt>
                <c:pt idx="1010">
                  <c:v>39770</c:v>
                </c:pt>
                <c:pt idx="1011">
                  <c:v>39771</c:v>
                </c:pt>
                <c:pt idx="1012">
                  <c:v>39772</c:v>
                </c:pt>
                <c:pt idx="1013">
                  <c:v>39773</c:v>
                </c:pt>
                <c:pt idx="1014">
                  <c:v>39776</c:v>
                </c:pt>
                <c:pt idx="1015">
                  <c:v>39777</c:v>
                </c:pt>
                <c:pt idx="1016">
                  <c:v>39778</c:v>
                </c:pt>
                <c:pt idx="1017">
                  <c:v>39779</c:v>
                </c:pt>
                <c:pt idx="1018">
                  <c:v>39780</c:v>
                </c:pt>
                <c:pt idx="1019">
                  <c:v>39783</c:v>
                </c:pt>
                <c:pt idx="1020">
                  <c:v>39784</c:v>
                </c:pt>
                <c:pt idx="1021">
                  <c:v>39785</c:v>
                </c:pt>
                <c:pt idx="1022">
                  <c:v>39786</c:v>
                </c:pt>
                <c:pt idx="1023">
                  <c:v>39787</c:v>
                </c:pt>
                <c:pt idx="1024">
                  <c:v>39790</c:v>
                </c:pt>
                <c:pt idx="1025">
                  <c:v>39791</c:v>
                </c:pt>
                <c:pt idx="1026">
                  <c:v>39792</c:v>
                </c:pt>
                <c:pt idx="1027">
                  <c:v>39793</c:v>
                </c:pt>
                <c:pt idx="1028">
                  <c:v>39794</c:v>
                </c:pt>
                <c:pt idx="1029">
                  <c:v>39797</c:v>
                </c:pt>
                <c:pt idx="1030">
                  <c:v>39798</c:v>
                </c:pt>
                <c:pt idx="1031">
                  <c:v>39799</c:v>
                </c:pt>
                <c:pt idx="1032">
                  <c:v>39800</c:v>
                </c:pt>
                <c:pt idx="1033">
                  <c:v>39801</c:v>
                </c:pt>
                <c:pt idx="1034">
                  <c:v>39804</c:v>
                </c:pt>
                <c:pt idx="1035">
                  <c:v>39805</c:v>
                </c:pt>
                <c:pt idx="1036">
                  <c:v>39806</c:v>
                </c:pt>
                <c:pt idx="1037">
                  <c:v>39807</c:v>
                </c:pt>
                <c:pt idx="1038">
                  <c:v>39808</c:v>
                </c:pt>
                <c:pt idx="1039">
                  <c:v>39811</c:v>
                </c:pt>
                <c:pt idx="1040">
                  <c:v>39812</c:v>
                </c:pt>
                <c:pt idx="1041">
                  <c:v>39813</c:v>
                </c:pt>
                <c:pt idx="1042">
                  <c:v>39814</c:v>
                </c:pt>
                <c:pt idx="1043">
                  <c:v>39815</c:v>
                </c:pt>
                <c:pt idx="1044">
                  <c:v>39818</c:v>
                </c:pt>
                <c:pt idx="1045">
                  <c:v>39819</c:v>
                </c:pt>
                <c:pt idx="1046">
                  <c:v>39820</c:v>
                </c:pt>
                <c:pt idx="1047">
                  <c:v>39821</c:v>
                </c:pt>
                <c:pt idx="1048">
                  <c:v>39822</c:v>
                </c:pt>
                <c:pt idx="1049">
                  <c:v>39825</c:v>
                </c:pt>
                <c:pt idx="1050">
                  <c:v>39826</c:v>
                </c:pt>
                <c:pt idx="1051">
                  <c:v>39827</c:v>
                </c:pt>
                <c:pt idx="1052">
                  <c:v>39828</c:v>
                </c:pt>
                <c:pt idx="1053">
                  <c:v>39829</c:v>
                </c:pt>
                <c:pt idx="1054">
                  <c:v>39832</c:v>
                </c:pt>
                <c:pt idx="1055">
                  <c:v>39833</c:v>
                </c:pt>
                <c:pt idx="1056">
                  <c:v>39834</c:v>
                </c:pt>
                <c:pt idx="1057">
                  <c:v>39835</c:v>
                </c:pt>
                <c:pt idx="1058">
                  <c:v>39836</c:v>
                </c:pt>
                <c:pt idx="1059">
                  <c:v>39839</c:v>
                </c:pt>
                <c:pt idx="1060">
                  <c:v>39840</c:v>
                </c:pt>
                <c:pt idx="1061">
                  <c:v>39841</c:v>
                </c:pt>
                <c:pt idx="1062">
                  <c:v>39842</c:v>
                </c:pt>
                <c:pt idx="1063">
                  <c:v>39843</c:v>
                </c:pt>
                <c:pt idx="1064">
                  <c:v>39846</c:v>
                </c:pt>
                <c:pt idx="1065">
                  <c:v>39847</c:v>
                </c:pt>
                <c:pt idx="1066">
                  <c:v>39848</c:v>
                </c:pt>
                <c:pt idx="1067">
                  <c:v>39849</c:v>
                </c:pt>
                <c:pt idx="1068">
                  <c:v>39850</c:v>
                </c:pt>
                <c:pt idx="1069">
                  <c:v>39853</c:v>
                </c:pt>
                <c:pt idx="1070">
                  <c:v>39854</c:v>
                </c:pt>
                <c:pt idx="1071">
                  <c:v>39855</c:v>
                </c:pt>
                <c:pt idx="1072">
                  <c:v>39856</c:v>
                </c:pt>
                <c:pt idx="1073">
                  <c:v>39857</c:v>
                </c:pt>
                <c:pt idx="1074">
                  <c:v>39860</c:v>
                </c:pt>
                <c:pt idx="1075">
                  <c:v>39861</c:v>
                </c:pt>
                <c:pt idx="1076">
                  <c:v>39862</c:v>
                </c:pt>
                <c:pt idx="1077">
                  <c:v>39863</c:v>
                </c:pt>
                <c:pt idx="1078">
                  <c:v>39864</c:v>
                </c:pt>
                <c:pt idx="1079">
                  <c:v>39867</c:v>
                </c:pt>
                <c:pt idx="1080">
                  <c:v>39868</c:v>
                </c:pt>
                <c:pt idx="1081">
                  <c:v>39869</c:v>
                </c:pt>
                <c:pt idx="1082">
                  <c:v>39870</c:v>
                </c:pt>
                <c:pt idx="1083">
                  <c:v>39871</c:v>
                </c:pt>
                <c:pt idx="1084">
                  <c:v>39874</c:v>
                </c:pt>
                <c:pt idx="1085">
                  <c:v>39875</c:v>
                </c:pt>
                <c:pt idx="1086">
                  <c:v>39876</c:v>
                </c:pt>
                <c:pt idx="1087">
                  <c:v>39877</c:v>
                </c:pt>
                <c:pt idx="1088">
                  <c:v>39878</c:v>
                </c:pt>
                <c:pt idx="1089">
                  <c:v>39881</c:v>
                </c:pt>
                <c:pt idx="1090">
                  <c:v>39882</c:v>
                </c:pt>
                <c:pt idx="1091">
                  <c:v>39883</c:v>
                </c:pt>
                <c:pt idx="1092">
                  <c:v>39884</c:v>
                </c:pt>
                <c:pt idx="1093">
                  <c:v>39885</c:v>
                </c:pt>
                <c:pt idx="1094">
                  <c:v>39888</c:v>
                </c:pt>
                <c:pt idx="1095">
                  <c:v>39889</c:v>
                </c:pt>
                <c:pt idx="1096">
                  <c:v>39890</c:v>
                </c:pt>
                <c:pt idx="1097">
                  <c:v>39891</c:v>
                </c:pt>
                <c:pt idx="1098">
                  <c:v>39892</c:v>
                </c:pt>
                <c:pt idx="1099">
                  <c:v>39895</c:v>
                </c:pt>
                <c:pt idx="1100">
                  <c:v>39896</c:v>
                </c:pt>
                <c:pt idx="1101">
                  <c:v>39897</c:v>
                </c:pt>
                <c:pt idx="1102">
                  <c:v>39898</c:v>
                </c:pt>
                <c:pt idx="1103">
                  <c:v>39899</c:v>
                </c:pt>
                <c:pt idx="1104">
                  <c:v>39902</c:v>
                </c:pt>
                <c:pt idx="1105">
                  <c:v>39903</c:v>
                </c:pt>
                <c:pt idx="1106">
                  <c:v>39904</c:v>
                </c:pt>
                <c:pt idx="1107">
                  <c:v>39905</c:v>
                </c:pt>
                <c:pt idx="1108">
                  <c:v>39906</c:v>
                </c:pt>
                <c:pt idx="1109">
                  <c:v>39909</c:v>
                </c:pt>
                <c:pt idx="1110">
                  <c:v>39910</c:v>
                </c:pt>
                <c:pt idx="1111">
                  <c:v>39911</c:v>
                </c:pt>
                <c:pt idx="1112">
                  <c:v>39912</c:v>
                </c:pt>
                <c:pt idx="1113">
                  <c:v>39913</c:v>
                </c:pt>
                <c:pt idx="1114">
                  <c:v>39916</c:v>
                </c:pt>
                <c:pt idx="1115">
                  <c:v>39917</c:v>
                </c:pt>
                <c:pt idx="1116">
                  <c:v>39918</c:v>
                </c:pt>
                <c:pt idx="1117">
                  <c:v>39919</c:v>
                </c:pt>
                <c:pt idx="1118">
                  <c:v>39920</c:v>
                </c:pt>
                <c:pt idx="1119">
                  <c:v>39923</c:v>
                </c:pt>
                <c:pt idx="1120">
                  <c:v>39924</c:v>
                </c:pt>
                <c:pt idx="1121">
                  <c:v>39925</c:v>
                </c:pt>
                <c:pt idx="1122">
                  <c:v>39926</c:v>
                </c:pt>
                <c:pt idx="1123">
                  <c:v>39927</c:v>
                </c:pt>
                <c:pt idx="1124">
                  <c:v>39930</c:v>
                </c:pt>
                <c:pt idx="1125">
                  <c:v>39931</c:v>
                </c:pt>
                <c:pt idx="1126">
                  <c:v>39932</c:v>
                </c:pt>
                <c:pt idx="1127">
                  <c:v>39933</c:v>
                </c:pt>
                <c:pt idx="1128">
                  <c:v>39934</c:v>
                </c:pt>
                <c:pt idx="1129">
                  <c:v>39937</c:v>
                </c:pt>
                <c:pt idx="1130">
                  <c:v>39938</c:v>
                </c:pt>
                <c:pt idx="1131">
                  <c:v>39939</c:v>
                </c:pt>
                <c:pt idx="1132">
                  <c:v>39940</c:v>
                </c:pt>
                <c:pt idx="1133">
                  <c:v>39941</c:v>
                </c:pt>
                <c:pt idx="1134">
                  <c:v>39944</c:v>
                </c:pt>
                <c:pt idx="1135">
                  <c:v>39945</c:v>
                </c:pt>
                <c:pt idx="1136">
                  <c:v>39946</c:v>
                </c:pt>
                <c:pt idx="1137">
                  <c:v>39947</c:v>
                </c:pt>
                <c:pt idx="1138">
                  <c:v>39948</c:v>
                </c:pt>
                <c:pt idx="1139">
                  <c:v>39951</c:v>
                </c:pt>
                <c:pt idx="1140">
                  <c:v>39952</c:v>
                </c:pt>
                <c:pt idx="1141">
                  <c:v>39953</c:v>
                </c:pt>
                <c:pt idx="1142">
                  <c:v>39954</c:v>
                </c:pt>
                <c:pt idx="1143">
                  <c:v>39955</c:v>
                </c:pt>
                <c:pt idx="1144">
                  <c:v>39958</c:v>
                </c:pt>
                <c:pt idx="1145">
                  <c:v>39959</c:v>
                </c:pt>
                <c:pt idx="1146">
                  <c:v>39960</c:v>
                </c:pt>
                <c:pt idx="1147">
                  <c:v>39961</c:v>
                </c:pt>
                <c:pt idx="1148">
                  <c:v>39962</c:v>
                </c:pt>
                <c:pt idx="1149">
                  <c:v>39965</c:v>
                </c:pt>
                <c:pt idx="1150">
                  <c:v>39966</c:v>
                </c:pt>
                <c:pt idx="1151">
                  <c:v>39967</c:v>
                </c:pt>
                <c:pt idx="1152">
                  <c:v>39968</c:v>
                </c:pt>
                <c:pt idx="1153">
                  <c:v>39969</c:v>
                </c:pt>
                <c:pt idx="1154">
                  <c:v>39972</c:v>
                </c:pt>
                <c:pt idx="1155">
                  <c:v>39973</c:v>
                </c:pt>
                <c:pt idx="1156">
                  <c:v>39974</c:v>
                </c:pt>
                <c:pt idx="1157">
                  <c:v>39975</c:v>
                </c:pt>
                <c:pt idx="1158">
                  <c:v>39976</c:v>
                </c:pt>
                <c:pt idx="1159">
                  <c:v>39979</c:v>
                </c:pt>
                <c:pt idx="1160">
                  <c:v>39980</c:v>
                </c:pt>
                <c:pt idx="1161">
                  <c:v>39981</c:v>
                </c:pt>
                <c:pt idx="1162">
                  <c:v>39982</c:v>
                </c:pt>
                <c:pt idx="1163">
                  <c:v>39983</c:v>
                </c:pt>
                <c:pt idx="1164">
                  <c:v>39986</c:v>
                </c:pt>
                <c:pt idx="1165">
                  <c:v>39987</c:v>
                </c:pt>
                <c:pt idx="1166">
                  <c:v>39988</c:v>
                </c:pt>
                <c:pt idx="1167">
                  <c:v>39989</c:v>
                </c:pt>
                <c:pt idx="1168">
                  <c:v>39990</c:v>
                </c:pt>
                <c:pt idx="1169">
                  <c:v>39993</c:v>
                </c:pt>
                <c:pt idx="1170">
                  <c:v>39994</c:v>
                </c:pt>
                <c:pt idx="1171">
                  <c:v>39995</c:v>
                </c:pt>
                <c:pt idx="1172">
                  <c:v>39996</c:v>
                </c:pt>
                <c:pt idx="1173">
                  <c:v>39997</c:v>
                </c:pt>
                <c:pt idx="1174">
                  <c:v>40000</c:v>
                </c:pt>
                <c:pt idx="1175">
                  <c:v>40001</c:v>
                </c:pt>
                <c:pt idx="1176">
                  <c:v>40002</c:v>
                </c:pt>
                <c:pt idx="1177">
                  <c:v>40003</c:v>
                </c:pt>
                <c:pt idx="1178">
                  <c:v>40004</c:v>
                </c:pt>
                <c:pt idx="1179">
                  <c:v>40007</c:v>
                </c:pt>
                <c:pt idx="1180">
                  <c:v>40008</c:v>
                </c:pt>
                <c:pt idx="1181">
                  <c:v>40009</c:v>
                </c:pt>
                <c:pt idx="1182">
                  <c:v>40010</c:v>
                </c:pt>
                <c:pt idx="1183">
                  <c:v>40011</c:v>
                </c:pt>
                <c:pt idx="1184">
                  <c:v>40014</c:v>
                </c:pt>
                <c:pt idx="1185">
                  <c:v>40015</c:v>
                </c:pt>
                <c:pt idx="1186">
                  <c:v>40016</c:v>
                </c:pt>
                <c:pt idx="1187">
                  <c:v>40017</c:v>
                </c:pt>
                <c:pt idx="1188">
                  <c:v>40018</c:v>
                </c:pt>
                <c:pt idx="1189">
                  <c:v>40021</c:v>
                </c:pt>
                <c:pt idx="1190">
                  <c:v>40022</c:v>
                </c:pt>
                <c:pt idx="1191">
                  <c:v>40023</c:v>
                </c:pt>
                <c:pt idx="1192">
                  <c:v>40024</c:v>
                </c:pt>
                <c:pt idx="1193">
                  <c:v>40025</c:v>
                </c:pt>
                <c:pt idx="1194">
                  <c:v>40028</c:v>
                </c:pt>
                <c:pt idx="1195">
                  <c:v>40029</c:v>
                </c:pt>
                <c:pt idx="1196">
                  <c:v>40030</c:v>
                </c:pt>
                <c:pt idx="1197">
                  <c:v>40031</c:v>
                </c:pt>
                <c:pt idx="1198">
                  <c:v>40032</c:v>
                </c:pt>
                <c:pt idx="1199">
                  <c:v>40035</c:v>
                </c:pt>
                <c:pt idx="1200">
                  <c:v>40036</c:v>
                </c:pt>
                <c:pt idx="1201">
                  <c:v>40037</c:v>
                </c:pt>
                <c:pt idx="1202">
                  <c:v>40038</c:v>
                </c:pt>
                <c:pt idx="1203">
                  <c:v>40039</c:v>
                </c:pt>
                <c:pt idx="1204">
                  <c:v>40042</c:v>
                </c:pt>
                <c:pt idx="1205">
                  <c:v>40043</c:v>
                </c:pt>
                <c:pt idx="1206">
                  <c:v>40044</c:v>
                </c:pt>
                <c:pt idx="1207">
                  <c:v>40045</c:v>
                </c:pt>
                <c:pt idx="1208">
                  <c:v>40046</c:v>
                </c:pt>
                <c:pt idx="1209">
                  <c:v>40049</c:v>
                </c:pt>
                <c:pt idx="1210">
                  <c:v>40050</c:v>
                </c:pt>
                <c:pt idx="1211">
                  <c:v>40051</c:v>
                </c:pt>
                <c:pt idx="1212">
                  <c:v>40052</c:v>
                </c:pt>
                <c:pt idx="1213">
                  <c:v>40053</c:v>
                </c:pt>
                <c:pt idx="1214">
                  <c:v>40056</c:v>
                </c:pt>
                <c:pt idx="1215">
                  <c:v>40057</c:v>
                </c:pt>
                <c:pt idx="1216">
                  <c:v>40058</c:v>
                </c:pt>
                <c:pt idx="1217">
                  <c:v>40059</c:v>
                </c:pt>
                <c:pt idx="1218">
                  <c:v>40060</c:v>
                </c:pt>
                <c:pt idx="1219">
                  <c:v>40063</c:v>
                </c:pt>
                <c:pt idx="1220">
                  <c:v>40064</c:v>
                </c:pt>
                <c:pt idx="1221">
                  <c:v>40065</c:v>
                </c:pt>
                <c:pt idx="1222">
                  <c:v>40066</c:v>
                </c:pt>
                <c:pt idx="1223">
                  <c:v>40067</c:v>
                </c:pt>
                <c:pt idx="1224">
                  <c:v>40070</c:v>
                </c:pt>
                <c:pt idx="1225">
                  <c:v>40071</c:v>
                </c:pt>
                <c:pt idx="1226">
                  <c:v>40072</c:v>
                </c:pt>
                <c:pt idx="1227">
                  <c:v>40073</c:v>
                </c:pt>
                <c:pt idx="1228">
                  <c:v>40074</c:v>
                </c:pt>
                <c:pt idx="1229">
                  <c:v>40077</c:v>
                </c:pt>
                <c:pt idx="1230">
                  <c:v>40078</c:v>
                </c:pt>
                <c:pt idx="1231">
                  <c:v>40079</c:v>
                </c:pt>
                <c:pt idx="1232">
                  <c:v>40080</c:v>
                </c:pt>
                <c:pt idx="1233">
                  <c:v>40081</c:v>
                </c:pt>
                <c:pt idx="1234">
                  <c:v>40084</c:v>
                </c:pt>
                <c:pt idx="1235">
                  <c:v>40085</c:v>
                </c:pt>
                <c:pt idx="1236">
                  <c:v>40086</c:v>
                </c:pt>
                <c:pt idx="1237">
                  <c:v>40087</c:v>
                </c:pt>
                <c:pt idx="1238">
                  <c:v>40088</c:v>
                </c:pt>
                <c:pt idx="1239">
                  <c:v>40091</c:v>
                </c:pt>
                <c:pt idx="1240">
                  <c:v>40092</c:v>
                </c:pt>
                <c:pt idx="1241">
                  <c:v>40093</c:v>
                </c:pt>
                <c:pt idx="1242">
                  <c:v>40094</c:v>
                </c:pt>
                <c:pt idx="1243">
                  <c:v>40095</c:v>
                </c:pt>
                <c:pt idx="1244">
                  <c:v>40098</c:v>
                </c:pt>
                <c:pt idx="1245">
                  <c:v>40099</c:v>
                </c:pt>
                <c:pt idx="1246">
                  <c:v>40100</c:v>
                </c:pt>
                <c:pt idx="1247">
                  <c:v>40101</c:v>
                </c:pt>
                <c:pt idx="1248">
                  <c:v>40102</c:v>
                </c:pt>
                <c:pt idx="1249">
                  <c:v>40105</c:v>
                </c:pt>
                <c:pt idx="1250">
                  <c:v>40106</c:v>
                </c:pt>
                <c:pt idx="1251">
                  <c:v>40107</c:v>
                </c:pt>
                <c:pt idx="1252">
                  <c:v>40108</c:v>
                </c:pt>
                <c:pt idx="1253">
                  <c:v>40109</c:v>
                </c:pt>
                <c:pt idx="1254">
                  <c:v>40112</c:v>
                </c:pt>
                <c:pt idx="1255">
                  <c:v>40113</c:v>
                </c:pt>
                <c:pt idx="1256">
                  <c:v>40114</c:v>
                </c:pt>
                <c:pt idx="1257">
                  <c:v>40115</c:v>
                </c:pt>
                <c:pt idx="1258">
                  <c:v>40116</c:v>
                </c:pt>
                <c:pt idx="1259">
                  <c:v>40119</c:v>
                </c:pt>
                <c:pt idx="1260">
                  <c:v>40120</c:v>
                </c:pt>
                <c:pt idx="1261">
                  <c:v>40121</c:v>
                </c:pt>
                <c:pt idx="1262">
                  <c:v>40122</c:v>
                </c:pt>
                <c:pt idx="1263">
                  <c:v>40123</c:v>
                </c:pt>
                <c:pt idx="1264">
                  <c:v>40126</c:v>
                </c:pt>
                <c:pt idx="1265">
                  <c:v>40127</c:v>
                </c:pt>
                <c:pt idx="1266">
                  <c:v>40128</c:v>
                </c:pt>
                <c:pt idx="1267">
                  <c:v>40129</c:v>
                </c:pt>
                <c:pt idx="1268">
                  <c:v>40130</c:v>
                </c:pt>
                <c:pt idx="1269">
                  <c:v>40133</c:v>
                </c:pt>
                <c:pt idx="1270">
                  <c:v>40134</c:v>
                </c:pt>
                <c:pt idx="1271">
                  <c:v>40135</c:v>
                </c:pt>
                <c:pt idx="1272">
                  <c:v>40136</c:v>
                </c:pt>
                <c:pt idx="1273">
                  <c:v>40137</c:v>
                </c:pt>
                <c:pt idx="1274">
                  <c:v>40140</c:v>
                </c:pt>
                <c:pt idx="1275">
                  <c:v>40141</c:v>
                </c:pt>
                <c:pt idx="1276">
                  <c:v>40142</c:v>
                </c:pt>
                <c:pt idx="1277">
                  <c:v>40143</c:v>
                </c:pt>
                <c:pt idx="1278">
                  <c:v>40144</c:v>
                </c:pt>
                <c:pt idx="1279">
                  <c:v>40147</c:v>
                </c:pt>
                <c:pt idx="1280">
                  <c:v>40148</c:v>
                </c:pt>
                <c:pt idx="1281">
                  <c:v>40149</c:v>
                </c:pt>
                <c:pt idx="1282">
                  <c:v>40150</c:v>
                </c:pt>
                <c:pt idx="1283">
                  <c:v>40151</c:v>
                </c:pt>
                <c:pt idx="1284">
                  <c:v>40154</c:v>
                </c:pt>
                <c:pt idx="1285">
                  <c:v>40155</c:v>
                </c:pt>
                <c:pt idx="1286">
                  <c:v>40156</c:v>
                </c:pt>
                <c:pt idx="1287">
                  <c:v>40157</c:v>
                </c:pt>
                <c:pt idx="1288">
                  <c:v>40158</c:v>
                </c:pt>
                <c:pt idx="1289">
                  <c:v>40161</c:v>
                </c:pt>
                <c:pt idx="1290">
                  <c:v>40162</c:v>
                </c:pt>
                <c:pt idx="1291">
                  <c:v>40163</c:v>
                </c:pt>
                <c:pt idx="1292">
                  <c:v>40164</c:v>
                </c:pt>
                <c:pt idx="1293">
                  <c:v>40165</c:v>
                </c:pt>
                <c:pt idx="1294">
                  <c:v>40168</c:v>
                </c:pt>
                <c:pt idx="1295">
                  <c:v>40169</c:v>
                </c:pt>
                <c:pt idx="1296">
                  <c:v>40170</c:v>
                </c:pt>
                <c:pt idx="1297">
                  <c:v>40171</c:v>
                </c:pt>
                <c:pt idx="1298">
                  <c:v>40172</c:v>
                </c:pt>
                <c:pt idx="1299">
                  <c:v>40175</c:v>
                </c:pt>
                <c:pt idx="1300">
                  <c:v>40176</c:v>
                </c:pt>
                <c:pt idx="1301">
                  <c:v>40177</c:v>
                </c:pt>
                <c:pt idx="1302">
                  <c:v>40178</c:v>
                </c:pt>
                <c:pt idx="1303">
                  <c:v>40179</c:v>
                </c:pt>
                <c:pt idx="1304">
                  <c:v>40182</c:v>
                </c:pt>
                <c:pt idx="1305">
                  <c:v>40183</c:v>
                </c:pt>
                <c:pt idx="1306">
                  <c:v>40184</c:v>
                </c:pt>
                <c:pt idx="1307">
                  <c:v>40185</c:v>
                </c:pt>
                <c:pt idx="1308">
                  <c:v>40186</c:v>
                </c:pt>
                <c:pt idx="1309">
                  <c:v>40189</c:v>
                </c:pt>
                <c:pt idx="1310">
                  <c:v>40190</c:v>
                </c:pt>
                <c:pt idx="1311">
                  <c:v>40191</c:v>
                </c:pt>
                <c:pt idx="1312">
                  <c:v>40192</c:v>
                </c:pt>
                <c:pt idx="1313">
                  <c:v>40193</c:v>
                </c:pt>
                <c:pt idx="1314">
                  <c:v>40196</c:v>
                </c:pt>
                <c:pt idx="1315">
                  <c:v>40197</c:v>
                </c:pt>
                <c:pt idx="1316">
                  <c:v>40198</c:v>
                </c:pt>
                <c:pt idx="1317">
                  <c:v>40199</c:v>
                </c:pt>
                <c:pt idx="1318">
                  <c:v>40200</c:v>
                </c:pt>
                <c:pt idx="1319">
                  <c:v>40203</c:v>
                </c:pt>
                <c:pt idx="1320">
                  <c:v>40204</c:v>
                </c:pt>
                <c:pt idx="1321">
                  <c:v>40205</c:v>
                </c:pt>
                <c:pt idx="1322">
                  <c:v>40206</c:v>
                </c:pt>
                <c:pt idx="1323">
                  <c:v>40207</c:v>
                </c:pt>
                <c:pt idx="1324">
                  <c:v>40210</c:v>
                </c:pt>
                <c:pt idx="1325">
                  <c:v>40211</c:v>
                </c:pt>
                <c:pt idx="1326">
                  <c:v>40212</c:v>
                </c:pt>
                <c:pt idx="1327">
                  <c:v>40213</c:v>
                </c:pt>
                <c:pt idx="1328">
                  <c:v>40214</c:v>
                </c:pt>
                <c:pt idx="1329">
                  <c:v>40217</c:v>
                </c:pt>
                <c:pt idx="1330">
                  <c:v>40218</c:v>
                </c:pt>
                <c:pt idx="1331">
                  <c:v>40219</c:v>
                </c:pt>
                <c:pt idx="1332">
                  <c:v>40220</c:v>
                </c:pt>
                <c:pt idx="1333">
                  <c:v>40221</c:v>
                </c:pt>
                <c:pt idx="1334">
                  <c:v>40224</c:v>
                </c:pt>
                <c:pt idx="1335">
                  <c:v>40225</c:v>
                </c:pt>
                <c:pt idx="1336">
                  <c:v>40226</c:v>
                </c:pt>
                <c:pt idx="1337">
                  <c:v>40227</c:v>
                </c:pt>
                <c:pt idx="1338">
                  <c:v>40228</c:v>
                </c:pt>
                <c:pt idx="1339">
                  <c:v>40231</c:v>
                </c:pt>
                <c:pt idx="1340">
                  <c:v>40232</c:v>
                </c:pt>
                <c:pt idx="1341">
                  <c:v>40233</c:v>
                </c:pt>
                <c:pt idx="1342">
                  <c:v>40234</c:v>
                </c:pt>
                <c:pt idx="1343">
                  <c:v>40235</c:v>
                </c:pt>
                <c:pt idx="1344">
                  <c:v>40238</c:v>
                </c:pt>
                <c:pt idx="1345">
                  <c:v>40239</c:v>
                </c:pt>
                <c:pt idx="1346">
                  <c:v>40240</c:v>
                </c:pt>
                <c:pt idx="1347">
                  <c:v>40241</c:v>
                </c:pt>
                <c:pt idx="1348">
                  <c:v>40242</c:v>
                </c:pt>
                <c:pt idx="1349">
                  <c:v>40245</c:v>
                </c:pt>
                <c:pt idx="1350">
                  <c:v>40246</c:v>
                </c:pt>
                <c:pt idx="1351">
                  <c:v>40247</c:v>
                </c:pt>
                <c:pt idx="1352">
                  <c:v>40248</c:v>
                </c:pt>
                <c:pt idx="1353">
                  <c:v>40249</c:v>
                </c:pt>
                <c:pt idx="1354">
                  <c:v>40252</c:v>
                </c:pt>
                <c:pt idx="1355">
                  <c:v>40253</c:v>
                </c:pt>
                <c:pt idx="1356">
                  <c:v>40254</c:v>
                </c:pt>
                <c:pt idx="1357">
                  <c:v>40255</c:v>
                </c:pt>
                <c:pt idx="1358">
                  <c:v>40256</c:v>
                </c:pt>
                <c:pt idx="1359">
                  <c:v>40259</c:v>
                </c:pt>
                <c:pt idx="1360">
                  <c:v>40260</c:v>
                </c:pt>
                <c:pt idx="1361">
                  <c:v>40261</c:v>
                </c:pt>
                <c:pt idx="1362">
                  <c:v>40262</c:v>
                </c:pt>
                <c:pt idx="1363">
                  <c:v>40263</c:v>
                </c:pt>
                <c:pt idx="1364">
                  <c:v>40266</c:v>
                </c:pt>
                <c:pt idx="1365">
                  <c:v>40267</c:v>
                </c:pt>
                <c:pt idx="1366">
                  <c:v>40268</c:v>
                </c:pt>
                <c:pt idx="1367">
                  <c:v>40269</c:v>
                </c:pt>
                <c:pt idx="1368">
                  <c:v>40270</c:v>
                </c:pt>
                <c:pt idx="1369">
                  <c:v>40273</c:v>
                </c:pt>
                <c:pt idx="1370">
                  <c:v>40274</c:v>
                </c:pt>
                <c:pt idx="1371">
                  <c:v>40275</c:v>
                </c:pt>
                <c:pt idx="1372">
                  <c:v>40276</c:v>
                </c:pt>
                <c:pt idx="1373">
                  <c:v>40277</c:v>
                </c:pt>
                <c:pt idx="1374">
                  <c:v>40280</c:v>
                </c:pt>
                <c:pt idx="1375">
                  <c:v>40281</c:v>
                </c:pt>
                <c:pt idx="1376">
                  <c:v>40282</c:v>
                </c:pt>
                <c:pt idx="1377">
                  <c:v>40283</c:v>
                </c:pt>
                <c:pt idx="1378">
                  <c:v>40284</c:v>
                </c:pt>
                <c:pt idx="1379">
                  <c:v>40287</c:v>
                </c:pt>
                <c:pt idx="1380">
                  <c:v>40288</c:v>
                </c:pt>
                <c:pt idx="1381">
                  <c:v>40289</c:v>
                </c:pt>
                <c:pt idx="1382">
                  <c:v>40290</c:v>
                </c:pt>
                <c:pt idx="1383">
                  <c:v>40291</c:v>
                </c:pt>
                <c:pt idx="1384">
                  <c:v>40294</c:v>
                </c:pt>
                <c:pt idx="1385">
                  <c:v>40295</c:v>
                </c:pt>
                <c:pt idx="1386">
                  <c:v>40296</c:v>
                </c:pt>
                <c:pt idx="1387">
                  <c:v>40297</c:v>
                </c:pt>
                <c:pt idx="1388">
                  <c:v>40298</c:v>
                </c:pt>
                <c:pt idx="1389">
                  <c:v>40301</c:v>
                </c:pt>
                <c:pt idx="1390">
                  <c:v>40302</c:v>
                </c:pt>
                <c:pt idx="1391">
                  <c:v>40303</c:v>
                </c:pt>
                <c:pt idx="1392">
                  <c:v>40304</c:v>
                </c:pt>
                <c:pt idx="1393">
                  <c:v>40305</c:v>
                </c:pt>
                <c:pt idx="1394">
                  <c:v>40308</c:v>
                </c:pt>
                <c:pt idx="1395">
                  <c:v>40309</c:v>
                </c:pt>
                <c:pt idx="1396">
                  <c:v>40310</c:v>
                </c:pt>
                <c:pt idx="1397">
                  <c:v>40311</c:v>
                </c:pt>
                <c:pt idx="1398">
                  <c:v>40312</c:v>
                </c:pt>
                <c:pt idx="1399">
                  <c:v>40315</c:v>
                </c:pt>
                <c:pt idx="1400">
                  <c:v>40316</c:v>
                </c:pt>
                <c:pt idx="1401">
                  <c:v>40317</c:v>
                </c:pt>
                <c:pt idx="1402">
                  <c:v>40318</c:v>
                </c:pt>
                <c:pt idx="1403">
                  <c:v>40319</c:v>
                </c:pt>
                <c:pt idx="1404">
                  <c:v>40322</c:v>
                </c:pt>
                <c:pt idx="1405">
                  <c:v>40323</c:v>
                </c:pt>
                <c:pt idx="1406">
                  <c:v>40324</c:v>
                </c:pt>
                <c:pt idx="1407">
                  <c:v>40325</c:v>
                </c:pt>
                <c:pt idx="1408">
                  <c:v>40326</c:v>
                </c:pt>
                <c:pt idx="1409">
                  <c:v>40329</c:v>
                </c:pt>
                <c:pt idx="1410">
                  <c:v>40330</c:v>
                </c:pt>
                <c:pt idx="1411">
                  <c:v>40331</c:v>
                </c:pt>
                <c:pt idx="1412">
                  <c:v>40332</c:v>
                </c:pt>
                <c:pt idx="1413">
                  <c:v>40333</c:v>
                </c:pt>
                <c:pt idx="1414">
                  <c:v>40336</c:v>
                </c:pt>
                <c:pt idx="1415">
                  <c:v>40337</c:v>
                </c:pt>
                <c:pt idx="1416">
                  <c:v>40338</c:v>
                </c:pt>
                <c:pt idx="1417">
                  <c:v>40339</c:v>
                </c:pt>
                <c:pt idx="1418">
                  <c:v>40340</c:v>
                </c:pt>
                <c:pt idx="1419">
                  <c:v>40343</c:v>
                </c:pt>
                <c:pt idx="1420">
                  <c:v>40344</c:v>
                </c:pt>
                <c:pt idx="1421">
                  <c:v>40345</c:v>
                </c:pt>
                <c:pt idx="1422">
                  <c:v>40346</c:v>
                </c:pt>
                <c:pt idx="1423">
                  <c:v>40347</c:v>
                </c:pt>
                <c:pt idx="1424">
                  <c:v>40350</c:v>
                </c:pt>
                <c:pt idx="1425">
                  <c:v>40351</c:v>
                </c:pt>
                <c:pt idx="1426">
                  <c:v>40352</c:v>
                </c:pt>
                <c:pt idx="1427">
                  <c:v>40353</c:v>
                </c:pt>
                <c:pt idx="1428">
                  <c:v>40354</c:v>
                </c:pt>
                <c:pt idx="1429">
                  <c:v>40357</c:v>
                </c:pt>
                <c:pt idx="1430">
                  <c:v>40358</c:v>
                </c:pt>
                <c:pt idx="1431">
                  <c:v>40359</c:v>
                </c:pt>
                <c:pt idx="1432">
                  <c:v>40360</c:v>
                </c:pt>
                <c:pt idx="1433">
                  <c:v>40361</c:v>
                </c:pt>
                <c:pt idx="1434">
                  <c:v>40364</c:v>
                </c:pt>
                <c:pt idx="1435">
                  <c:v>40365</c:v>
                </c:pt>
                <c:pt idx="1436">
                  <c:v>40366</c:v>
                </c:pt>
                <c:pt idx="1437">
                  <c:v>40367</c:v>
                </c:pt>
                <c:pt idx="1438">
                  <c:v>40368</c:v>
                </c:pt>
                <c:pt idx="1439">
                  <c:v>40371</c:v>
                </c:pt>
                <c:pt idx="1440">
                  <c:v>40372</c:v>
                </c:pt>
                <c:pt idx="1441">
                  <c:v>40373</c:v>
                </c:pt>
                <c:pt idx="1442">
                  <c:v>40374</c:v>
                </c:pt>
                <c:pt idx="1443">
                  <c:v>40375</c:v>
                </c:pt>
                <c:pt idx="1444">
                  <c:v>40378</c:v>
                </c:pt>
                <c:pt idx="1445">
                  <c:v>40379</c:v>
                </c:pt>
                <c:pt idx="1446">
                  <c:v>40380</c:v>
                </c:pt>
                <c:pt idx="1447">
                  <c:v>40381</c:v>
                </c:pt>
                <c:pt idx="1448">
                  <c:v>40382</c:v>
                </c:pt>
                <c:pt idx="1449">
                  <c:v>40385</c:v>
                </c:pt>
                <c:pt idx="1450">
                  <c:v>40386</c:v>
                </c:pt>
                <c:pt idx="1451">
                  <c:v>40387</c:v>
                </c:pt>
                <c:pt idx="1452">
                  <c:v>40388</c:v>
                </c:pt>
                <c:pt idx="1453">
                  <c:v>40389</c:v>
                </c:pt>
                <c:pt idx="1454">
                  <c:v>40392</c:v>
                </c:pt>
                <c:pt idx="1455">
                  <c:v>40393</c:v>
                </c:pt>
                <c:pt idx="1456">
                  <c:v>40394</c:v>
                </c:pt>
                <c:pt idx="1457">
                  <c:v>40395</c:v>
                </c:pt>
                <c:pt idx="1458">
                  <c:v>40396</c:v>
                </c:pt>
                <c:pt idx="1459">
                  <c:v>40399</c:v>
                </c:pt>
                <c:pt idx="1460">
                  <c:v>40400</c:v>
                </c:pt>
                <c:pt idx="1461">
                  <c:v>40401</c:v>
                </c:pt>
                <c:pt idx="1462">
                  <c:v>40402</c:v>
                </c:pt>
                <c:pt idx="1463">
                  <c:v>40403</c:v>
                </c:pt>
                <c:pt idx="1464">
                  <c:v>40406</c:v>
                </c:pt>
                <c:pt idx="1465">
                  <c:v>40407</c:v>
                </c:pt>
                <c:pt idx="1466">
                  <c:v>40408</c:v>
                </c:pt>
                <c:pt idx="1467">
                  <c:v>40409</c:v>
                </c:pt>
                <c:pt idx="1468">
                  <c:v>40410</c:v>
                </c:pt>
                <c:pt idx="1469">
                  <c:v>40413</c:v>
                </c:pt>
                <c:pt idx="1470">
                  <c:v>40414</c:v>
                </c:pt>
                <c:pt idx="1471">
                  <c:v>40415</c:v>
                </c:pt>
                <c:pt idx="1472">
                  <c:v>40416</c:v>
                </c:pt>
                <c:pt idx="1473">
                  <c:v>40417</c:v>
                </c:pt>
                <c:pt idx="1474">
                  <c:v>40420</c:v>
                </c:pt>
                <c:pt idx="1475">
                  <c:v>40421</c:v>
                </c:pt>
                <c:pt idx="1476">
                  <c:v>40422</c:v>
                </c:pt>
                <c:pt idx="1477">
                  <c:v>40423</c:v>
                </c:pt>
                <c:pt idx="1478">
                  <c:v>40424</c:v>
                </c:pt>
                <c:pt idx="1479">
                  <c:v>40427</c:v>
                </c:pt>
                <c:pt idx="1480">
                  <c:v>40428</c:v>
                </c:pt>
                <c:pt idx="1481">
                  <c:v>40429</c:v>
                </c:pt>
                <c:pt idx="1482">
                  <c:v>40430</c:v>
                </c:pt>
                <c:pt idx="1483">
                  <c:v>40431</c:v>
                </c:pt>
                <c:pt idx="1484">
                  <c:v>40434</c:v>
                </c:pt>
                <c:pt idx="1485">
                  <c:v>40435</c:v>
                </c:pt>
                <c:pt idx="1486">
                  <c:v>40436</c:v>
                </c:pt>
                <c:pt idx="1487">
                  <c:v>40437</c:v>
                </c:pt>
                <c:pt idx="1488">
                  <c:v>40438</c:v>
                </c:pt>
                <c:pt idx="1489">
                  <c:v>40441</c:v>
                </c:pt>
                <c:pt idx="1490">
                  <c:v>40442</c:v>
                </c:pt>
                <c:pt idx="1491">
                  <c:v>40443</c:v>
                </c:pt>
                <c:pt idx="1492">
                  <c:v>40444</c:v>
                </c:pt>
                <c:pt idx="1493">
                  <c:v>40445</c:v>
                </c:pt>
                <c:pt idx="1494">
                  <c:v>40448</c:v>
                </c:pt>
                <c:pt idx="1495">
                  <c:v>40449</c:v>
                </c:pt>
                <c:pt idx="1496">
                  <c:v>40450</c:v>
                </c:pt>
                <c:pt idx="1497">
                  <c:v>40451</c:v>
                </c:pt>
                <c:pt idx="1498">
                  <c:v>40452</c:v>
                </c:pt>
                <c:pt idx="1499">
                  <c:v>40455</c:v>
                </c:pt>
                <c:pt idx="1500">
                  <c:v>40456</c:v>
                </c:pt>
                <c:pt idx="1501">
                  <c:v>40457</c:v>
                </c:pt>
                <c:pt idx="1502">
                  <c:v>40458</c:v>
                </c:pt>
                <c:pt idx="1503">
                  <c:v>40459</c:v>
                </c:pt>
                <c:pt idx="1504">
                  <c:v>40462</c:v>
                </c:pt>
                <c:pt idx="1505">
                  <c:v>40463</c:v>
                </c:pt>
                <c:pt idx="1506">
                  <c:v>40464</c:v>
                </c:pt>
                <c:pt idx="1507">
                  <c:v>40465</c:v>
                </c:pt>
                <c:pt idx="1508">
                  <c:v>40466</c:v>
                </c:pt>
                <c:pt idx="1509">
                  <c:v>40469</c:v>
                </c:pt>
                <c:pt idx="1510">
                  <c:v>40470</c:v>
                </c:pt>
                <c:pt idx="1511">
                  <c:v>40471</c:v>
                </c:pt>
                <c:pt idx="1512">
                  <c:v>40472</c:v>
                </c:pt>
                <c:pt idx="1513">
                  <c:v>40473</c:v>
                </c:pt>
                <c:pt idx="1514">
                  <c:v>40476</c:v>
                </c:pt>
                <c:pt idx="1515">
                  <c:v>40477</c:v>
                </c:pt>
                <c:pt idx="1516">
                  <c:v>40478</c:v>
                </c:pt>
                <c:pt idx="1517">
                  <c:v>40479</c:v>
                </c:pt>
                <c:pt idx="1518">
                  <c:v>40480</c:v>
                </c:pt>
                <c:pt idx="1519">
                  <c:v>40483</c:v>
                </c:pt>
                <c:pt idx="1520">
                  <c:v>40484</c:v>
                </c:pt>
                <c:pt idx="1521">
                  <c:v>40485</c:v>
                </c:pt>
                <c:pt idx="1522">
                  <c:v>40486</c:v>
                </c:pt>
                <c:pt idx="1523">
                  <c:v>40487</c:v>
                </c:pt>
                <c:pt idx="1524">
                  <c:v>40490</c:v>
                </c:pt>
                <c:pt idx="1525">
                  <c:v>40491</c:v>
                </c:pt>
                <c:pt idx="1526">
                  <c:v>40492</c:v>
                </c:pt>
                <c:pt idx="1527">
                  <c:v>40493</c:v>
                </c:pt>
                <c:pt idx="1528">
                  <c:v>40494</c:v>
                </c:pt>
                <c:pt idx="1529">
                  <c:v>40497</c:v>
                </c:pt>
                <c:pt idx="1530">
                  <c:v>40498</c:v>
                </c:pt>
                <c:pt idx="1531">
                  <c:v>40499</c:v>
                </c:pt>
                <c:pt idx="1532">
                  <c:v>40500</c:v>
                </c:pt>
                <c:pt idx="1533">
                  <c:v>40501</c:v>
                </c:pt>
                <c:pt idx="1534">
                  <c:v>40504</c:v>
                </c:pt>
                <c:pt idx="1535">
                  <c:v>40505</c:v>
                </c:pt>
                <c:pt idx="1536">
                  <c:v>40506</c:v>
                </c:pt>
                <c:pt idx="1537">
                  <c:v>40507</c:v>
                </c:pt>
                <c:pt idx="1538">
                  <c:v>40508</c:v>
                </c:pt>
                <c:pt idx="1539">
                  <c:v>40511</c:v>
                </c:pt>
                <c:pt idx="1540">
                  <c:v>40512</c:v>
                </c:pt>
                <c:pt idx="1541">
                  <c:v>40513</c:v>
                </c:pt>
                <c:pt idx="1542">
                  <c:v>40514</c:v>
                </c:pt>
                <c:pt idx="1543">
                  <c:v>40515</c:v>
                </c:pt>
                <c:pt idx="1544">
                  <c:v>40518</c:v>
                </c:pt>
                <c:pt idx="1545">
                  <c:v>40519</c:v>
                </c:pt>
                <c:pt idx="1546">
                  <c:v>40520</c:v>
                </c:pt>
                <c:pt idx="1547">
                  <c:v>40521</c:v>
                </c:pt>
                <c:pt idx="1548">
                  <c:v>40522</c:v>
                </c:pt>
                <c:pt idx="1549">
                  <c:v>40525</c:v>
                </c:pt>
                <c:pt idx="1550">
                  <c:v>40526</c:v>
                </c:pt>
                <c:pt idx="1551">
                  <c:v>40527</c:v>
                </c:pt>
                <c:pt idx="1552">
                  <c:v>40528</c:v>
                </c:pt>
                <c:pt idx="1553">
                  <c:v>40529</c:v>
                </c:pt>
                <c:pt idx="1554">
                  <c:v>40532</c:v>
                </c:pt>
                <c:pt idx="1555">
                  <c:v>40533</c:v>
                </c:pt>
                <c:pt idx="1556">
                  <c:v>40534</c:v>
                </c:pt>
                <c:pt idx="1557">
                  <c:v>40535</c:v>
                </c:pt>
                <c:pt idx="1558">
                  <c:v>40536</c:v>
                </c:pt>
                <c:pt idx="1559">
                  <c:v>40539</c:v>
                </c:pt>
                <c:pt idx="1560">
                  <c:v>40540</c:v>
                </c:pt>
                <c:pt idx="1561">
                  <c:v>40541</c:v>
                </c:pt>
                <c:pt idx="1562">
                  <c:v>40542</c:v>
                </c:pt>
                <c:pt idx="1563">
                  <c:v>40543</c:v>
                </c:pt>
                <c:pt idx="1564">
                  <c:v>40546</c:v>
                </c:pt>
                <c:pt idx="1565">
                  <c:v>40547</c:v>
                </c:pt>
                <c:pt idx="1566">
                  <c:v>40548</c:v>
                </c:pt>
                <c:pt idx="1567">
                  <c:v>40549</c:v>
                </c:pt>
                <c:pt idx="1568">
                  <c:v>40550</c:v>
                </c:pt>
                <c:pt idx="1569">
                  <c:v>40553</c:v>
                </c:pt>
                <c:pt idx="1570">
                  <c:v>40554</c:v>
                </c:pt>
                <c:pt idx="1571">
                  <c:v>40555</c:v>
                </c:pt>
                <c:pt idx="1572">
                  <c:v>40556</c:v>
                </c:pt>
                <c:pt idx="1573">
                  <c:v>40557</c:v>
                </c:pt>
                <c:pt idx="1574">
                  <c:v>40560</c:v>
                </c:pt>
                <c:pt idx="1575">
                  <c:v>40561</c:v>
                </c:pt>
                <c:pt idx="1576">
                  <c:v>40562</c:v>
                </c:pt>
                <c:pt idx="1577">
                  <c:v>40563</c:v>
                </c:pt>
                <c:pt idx="1578">
                  <c:v>40564</c:v>
                </c:pt>
                <c:pt idx="1579">
                  <c:v>40567</c:v>
                </c:pt>
                <c:pt idx="1580">
                  <c:v>40568</c:v>
                </c:pt>
                <c:pt idx="1581">
                  <c:v>40569</c:v>
                </c:pt>
                <c:pt idx="1582">
                  <c:v>40570</c:v>
                </c:pt>
                <c:pt idx="1583">
                  <c:v>40571</c:v>
                </c:pt>
                <c:pt idx="1584">
                  <c:v>40574</c:v>
                </c:pt>
                <c:pt idx="1585">
                  <c:v>40575</c:v>
                </c:pt>
                <c:pt idx="1586">
                  <c:v>40576</c:v>
                </c:pt>
                <c:pt idx="1587">
                  <c:v>40577</c:v>
                </c:pt>
                <c:pt idx="1588">
                  <c:v>40578</c:v>
                </c:pt>
                <c:pt idx="1589">
                  <c:v>40581</c:v>
                </c:pt>
                <c:pt idx="1590">
                  <c:v>40582</c:v>
                </c:pt>
                <c:pt idx="1591">
                  <c:v>40583</c:v>
                </c:pt>
                <c:pt idx="1592">
                  <c:v>40584</c:v>
                </c:pt>
                <c:pt idx="1593">
                  <c:v>40585</c:v>
                </c:pt>
                <c:pt idx="1594">
                  <c:v>40588</c:v>
                </c:pt>
                <c:pt idx="1595">
                  <c:v>40589</c:v>
                </c:pt>
                <c:pt idx="1596">
                  <c:v>40590</c:v>
                </c:pt>
                <c:pt idx="1597">
                  <c:v>40591</c:v>
                </c:pt>
                <c:pt idx="1598">
                  <c:v>40592</c:v>
                </c:pt>
                <c:pt idx="1599">
                  <c:v>40595</c:v>
                </c:pt>
                <c:pt idx="1600">
                  <c:v>40596</c:v>
                </c:pt>
                <c:pt idx="1601">
                  <c:v>40597</c:v>
                </c:pt>
                <c:pt idx="1602">
                  <c:v>40598</c:v>
                </c:pt>
                <c:pt idx="1603">
                  <c:v>40599</c:v>
                </c:pt>
                <c:pt idx="1604">
                  <c:v>40602</c:v>
                </c:pt>
                <c:pt idx="1605">
                  <c:v>40603</c:v>
                </c:pt>
                <c:pt idx="1606">
                  <c:v>40604</c:v>
                </c:pt>
                <c:pt idx="1607">
                  <c:v>40605</c:v>
                </c:pt>
                <c:pt idx="1608">
                  <c:v>40606</c:v>
                </c:pt>
                <c:pt idx="1609">
                  <c:v>40609</c:v>
                </c:pt>
                <c:pt idx="1610">
                  <c:v>40610</c:v>
                </c:pt>
                <c:pt idx="1611">
                  <c:v>40611</c:v>
                </c:pt>
                <c:pt idx="1612">
                  <c:v>40612</c:v>
                </c:pt>
                <c:pt idx="1613">
                  <c:v>40613</c:v>
                </c:pt>
                <c:pt idx="1614">
                  <c:v>40616</c:v>
                </c:pt>
                <c:pt idx="1615">
                  <c:v>40617</c:v>
                </c:pt>
                <c:pt idx="1616">
                  <c:v>40618</c:v>
                </c:pt>
                <c:pt idx="1617">
                  <c:v>40619</c:v>
                </c:pt>
                <c:pt idx="1618">
                  <c:v>40620</c:v>
                </c:pt>
                <c:pt idx="1619">
                  <c:v>40623</c:v>
                </c:pt>
                <c:pt idx="1620">
                  <c:v>40624</c:v>
                </c:pt>
                <c:pt idx="1621">
                  <c:v>40625</c:v>
                </c:pt>
                <c:pt idx="1622">
                  <c:v>40626</c:v>
                </c:pt>
                <c:pt idx="1623">
                  <c:v>40627</c:v>
                </c:pt>
                <c:pt idx="1624">
                  <c:v>40630</c:v>
                </c:pt>
                <c:pt idx="1625">
                  <c:v>40631</c:v>
                </c:pt>
                <c:pt idx="1626">
                  <c:v>40632</c:v>
                </c:pt>
                <c:pt idx="1627">
                  <c:v>40633</c:v>
                </c:pt>
                <c:pt idx="1628">
                  <c:v>40634</c:v>
                </c:pt>
                <c:pt idx="1629">
                  <c:v>40637</c:v>
                </c:pt>
                <c:pt idx="1630">
                  <c:v>40638</c:v>
                </c:pt>
                <c:pt idx="1631">
                  <c:v>40639</c:v>
                </c:pt>
                <c:pt idx="1632">
                  <c:v>40640</c:v>
                </c:pt>
                <c:pt idx="1633">
                  <c:v>40641</c:v>
                </c:pt>
                <c:pt idx="1634">
                  <c:v>40644</c:v>
                </c:pt>
                <c:pt idx="1635">
                  <c:v>40645</c:v>
                </c:pt>
                <c:pt idx="1636">
                  <c:v>40646</c:v>
                </c:pt>
                <c:pt idx="1637">
                  <c:v>40647</c:v>
                </c:pt>
                <c:pt idx="1638">
                  <c:v>40648</c:v>
                </c:pt>
                <c:pt idx="1639">
                  <c:v>40651</c:v>
                </c:pt>
                <c:pt idx="1640">
                  <c:v>40652</c:v>
                </c:pt>
                <c:pt idx="1641">
                  <c:v>40653</c:v>
                </c:pt>
                <c:pt idx="1642">
                  <c:v>40654</c:v>
                </c:pt>
                <c:pt idx="1643">
                  <c:v>40655</c:v>
                </c:pt>
                <c:pt idx="1644">
                  <c:v>40658</c:v>
                </c:pt>
                <c:pt idx="1645">
                  <c:v>40659</c:v>
                </c:pt>
                <c:pt idx="1646">
                  <c:v>40660</c:v>
                </c:pt>
                <c:pt idx="1647">
                  <c:v>40661</c:v>
                </c:pt>
                <c:pt idx="1648">
                  <c:v>40662</c:v>
                </c:pt>
                <c:pt idx="1649">
                  <c:v>40665</c:v>
                </c:pt>
                <c:pt idx="1650">
                  <c:v>40666</c:v>
                </c:pt>
                <c:pt idx="1651">
                  <c:v>40667</c:v>
                </c:pt>
                <c:pt idx="1652">
                  <c:v>40668</c:v>
                </c:pt>
                <c:pt idx="1653">
                  <c:v>40669</c:v>
                </c:pt>
                <c:pt idx="1654">
                  <c:v>40672</c:v>
                </c:pt>
                <c:pt idx="1655">
                  <c:v>40673</c:v>
                </c:pt>
                <c:pt idx="1656">
                  <c:v>40674</c:v>
                </c:pt>
                <c:pt idx="1657">
                  <c:v>40675</c:v>
                </c:pt>
                <c:pt idx="1658">
                  <c:v>40676</c:v>
                </c:pt>
                <c:pt idx="1659">
                  <c:v>40679</c:v>
                </c:pt>
                <c:pt idx="1660">
                  <c:v>40680</c:v>
                </c:pt>
                <c:pt idx="1661">
                  <c:v>40681</c:v>
                </c:pt>
                <c:pt idx="1662">
                  <c:v>40682</c:v>
                </c:pt>
                <c:pt idx="1663">
                  <c:v>40683</c:v>
                </c:pt>
                <c:pt idx="1664">
                  <c:v>40686</c:v>
                </c:pt>
                <c:pt idx="1665">
                  <c:v>40687</c:v>
                </c:pt>
                <c:pt idx="1666">
                  <c:v>40688</c:v>
                </c:pt>
                <c:pt idx="1667">
                  <c:v>40689</c:v>
                </c:pt>
                <c:pt idx="1668">
                  <c:v>40690</c:v>
                </c:pt>
                <c:pt idx="1669">
                  <c:v>40693</c:v>
                </c:pt>
                <c:pt idx="1670">
                  <c:v>40694</c:v>
                </c:pt>
                <c:pt idx="1671">
                  <c:v>40695</c:v>
                </c:pt>
                <c:pt idx="1672">
                  <c:v>40696</c:v>
                </c:pt>
                <c:pt idx="1673">
                  <c:v>40697</c:v>
                </c:pt>
                <c:pt idx="1674">
                  <c:v>40700</c:v>
                </c:pt>
                <c:pt idx="1675">
                  <c:v>40701</c:v>
                </c:pt>
                <c:pt idx="1676">
                  <c:v>40702</c:v>
                </c:pt>
                <c:pt idx="1677">
                  <c:v>40703</c:v>
                </c:pt>
                <c:pt idx="1678">
                  <c:v>40704</c:v>
                </c:pt>
                <c:pt idx="1679">
                  <c:v>40707</c:v>
                </c:pt>
                <c:pt idx="1680">
                  <c:v>40708</c:v>
                </c:pt>
                <c:pt idx="1681">
                  <c:v>40709</c:v>
                </c:pt>
                <c:pt idx="1682">
                  <c:v>40710</c:v>
                </c:pt>
                <c:pt idx="1683">
                  <c:v>40711</c:v>
                </c:pt>
                <c:pt idx="1684">
                  <c:v>40714</c:v>
                </c:pt>
                <c:pt idx="1685">
                  <c:v>40715</c:v>
                </c:pt>
                <c:pt idx="1686">
                  <c:v>40716</c:v>
                </c:pt>
                <c:pt idx="1687">
                  <c:v>40717</c:v>
                </c:pt>
                <c:pt idx="1688">
                  <c:v>40718</c:v>
                </c:pt>
                <c:pt idx="1689">
                  <c:v>40721</c:v>
                </c:pt>
                <c:pt idx="1690">
                  <c:v>40722</c:v>
                </c:pt>
                <c:pt idx="1691">
                  <c:v>40723</c:v>
                </c:pt>
                <c:pt idx="1692">
                  <c:v>40724</c:v>
                </c:pt>
                <c:pt idx="1693">
                  <c:v>40725</c:v>
                </c:pt>
                <c:pt idx="1694">
                  <c:v>40728</c:v>
                </c:pt>
                <c:pt idx="1695">
                  <c:v>40729</c:v>
                </c:pt>
                <c:pt idx="1696">
                  <c:v>40730</c:v>
                </c:pt>
                <c:pt idx="1697">
                  <c:v>40731</c:v>
                </c:pt>
                <c:pt idx="1698">
                  <c:v>40732</c:v>
                </c:pt>
                <c:pt idx="1699">
                  <c:v>40735</c:v>
                </c:pt>
                <c:pt idx="1700">
                  <c:v>40736</c:v>
                </c:pt>
                <c:pt idx="1701">
                  <c:v>40737</c:v>
                </c:pt>
                <c:pt idx="1702">
                  <c:v>40738</c:v>
                </c:pt>
                <c:pt idx="1703">
                  <c:v>40739</c:v>
                </c:pt>
                <c:pt idx="1704">
                  <c:v>40742</c:v>
                </c:pt>
                <c:pt idx="1705">
                  <c:v>40743</c:v>
                </c:pt>
                <c:pt idx="1706">
                  <c:v>40744</c:v>
                </c:pt>
                <c:pt idx="1707">
                  <c:v>40745</c:v>
                </c:pt>
                <c:pt idx="1708">
                  <c:v>40746</c:v>
                </c:pt>
                <c:pt idx="1709">
                  <c:v>40749</c:v>
                </c:pt>
                <c:pt idx="1710">
                  <c:v>40750</c:v>
                </c:pt>
                <c:pt idx="1711">
                  <c:v>40751</c:v>
                </c:pt>
                <c:pt idx="1712">
                  <c:v>40752</c:v>
                </c:pt>
                <c:pt idx="1713">
                  <c:v>40753</c:v>
                </c:pt>
                <c:pt idx="1714">
                  <c:v>40756</c:v>
                </c:pt>
                <c:pt idx="1715">
                  <c:v>40757</c:v>
                </c:pt>
                <c:pt idx="1716">
                  <c:v>40758</c:v>
                </c:pt>
                <c:pt idx="1717">
                  <c:v>40759</c:v>
                </c:pt>
                <c:pt idx="1718">
                  <c:v>40760</c:v>
                </c:pt>
                <c:pt idx="1719">
                  <c:v>40763</c:v>
                </c:pt>
                <c:pt idx="1720">
                  <c:v>40764</c:v>
                </c:pt>
                <c:pt idx="1721">
                  <c:v>40765</c:v>
                </c:pt>
                <c:pt idx="1722">
                  <c:v>40766</c:v>
                </c:pt>
                <c:pt idx="1723">
                  <c:v>40767</c:v>
                </c:pt>
                <c:pt idx="1724">
                  <c:v>40770</c:v>
                </c:pt>
                <c:pt idx="1725">
                  <c:v>40771</c:v>
                </c:pt>
                <c:pt idx="1726">
                  <c:v>40772</c:v>
                </c:pt>
                <c:pt idx="1727">
                  <c:v>40773</c:v>
                </c:pt>
                <c:pt idx="1728">
                  <c:v>40774</c:v>
                </c:pt>
                <c:pt idx="1729">
                  <c:v>40777</c:v>
                </c:pt>
                <c:pt idx="1730">
                  <c:v>40778</c:v>
                </c:pt>
                <c:pt idx="1731">
                  <c:v>40779</c:v>
                </c:pt>
                <c:pt idx="1732">
                  <c:v>40780</c:v>
                </c:pt>
                <c:pt idx="1733">
                  <c:v>40781</c:v>
                </c:pt>
                <c:pt idx="1734">
                  <c:v>40784</c:v>
                </c:pt>
                <c:pt idx="1735">
                  <c:v>40785</c:v>
                </c:pt>
                <c:pt idx="1736">
                  <c:v>40786</c:v>
                </c:pt>
                <c:pt idx="1737">
                  <c:v>40787</c:v>
                </c:pt>
                <c:pt idx="1738">
                  <c:v>40788</c:v>
                </c:pt>
                <c:pt idx="1739">
                  <c:v>40791</c:v>
                </c:pt>
                <c:pt idx="1740">
                  <c:v>40792</c:v>
                </c:pt>
                <c:pt idx="1741">
                  <c:v>40793</c:v>
                </c:pt>
                <c:pt idx="1742">
                  <c:v>40794</c:v>
                </c:pt>
                <c:pt idx="1743">
                  <c:v>40795</c:v>
                </c:pt>
                <c:pt idx="1744">
                  <c:v>40798</c:v>
                </c:pt>
                <c:pt idx="1745">
                  <c:v>40799</c:v>
                </c:pt>
                <c:pt idx="1746">
                  <c:v>40800</c:v>
                </c:pt>
                <c:pt idx="1747">
                  <c:v>40801</c:v>
                </c:pt>
                <c:pt idx="1748">
                  <c:v>40802</c:v>
                </c:pt>
                <c:pt idx="1749">
                  <c:v>40805</c:v>
                </c:pt>
                <c:pt idx="1750">
                  <c:v>40806</c:v>
                </c:pt>
                <c:pt idx="1751">
                  <c:v>40807</c:v>
                </c:pt>
                <c:pt idx="1752">
                  <c:v>40808</c:v>
                </c:pt>
                <c:pt idx="1753">
                  <c:v>40809</c:v>
                </c:pt>
                <c:pt idx="1754">
                  <c:v>40812</c:v>
                </c:pt>
                <c:pt idx="1755">
                  <c:v>40813</c:v>
                </c:pt>
                <c:pt idx="1756">
                  <c:v>40814</c:v>
                </c:pt>
                <c:pt idx="1757">
                  <c:v>40815</c:v>
                </c:pt>
                <c:pt idx="1758">
                  <c:v>40816</c:v>
                </c:pt>
                <c:pt idx="1759">
                  <c:v>40819</c:v>
                </c:pt>
                <c:pt idx="1760">
                  <c:v>40820</c:v>
                </c:pt>
                <c:pt idx="1761">
                  <c:v>40821</c:v>
                </c:pt>
                <c:pt idx="1762">
                  <c:v>40822</c:v>
                </c:pt>
                <c:pt idx="1763">
                  <c:v>40823</c:v>
                </c:pt>
                <c:pt idx="1764">
                  <c:v>40826</c:v>
                </c:pt>
                <c:pt idx="1765">
                  <c:v>40827</c:v>
                </c:pt>
                <c:pt idx="1766">
                  <c:v>40828</c:v>
                </c:pt>
                <c:pt idx="1767">
                  <c:v>40829</c:v>
                </c:pt>
                <c:pt idx="1768">
                  <c:v>40830</c:v>
                </c:pt>
                <c:pt idx="1769">
                  <c:v>40833</c:v>
                </c:pt>
                <c:pt idx="1770">
                  <c:v>40834</c:v>
                </c:pt>
                <c:pt idx="1771">
                  <c:v>40835</c:v>
                </c:pt>
                <c:pt idx="1772">
                  <c:v>40836</c:v>
                </c:pt>
                <c:pt idx="1773">
                  <c:v>40837</c:v>
                </c:pt>
                <c:pt idx="1774">
                  <c:v>40840</c:v>
                </c:pt>
                <c:pt idx="1775">
                  <c:v>40841</c:v>
                </c:pt>
                <c:pt idx="1776">
                  <c:v>40842</c:v>
                </c:pt>
                <c:pt idx="1777">
                  <c:v>40843</c:v>
                </c:pt>
                <c:pt idx="1778">
                  <c:v>40844</c:v>
                </c:pt>
                <c:pt idx="1779">
                  <c:v>40847</c:v>
                </c:pt>
                <c:pt idx="1780">
                  <c:v>40848</c:v>
                </c:pt>
                <c:pt idx="1781">
                  <c:v>40849</c:v>
                </c:pt>
                <c:pt idx="1782">
                  <c:v>40850</c:v>
                </c:pt>
                <c:pt idx="1783">
                  <c:v>40851</c:v>
                </c:pt>
                <c:pt idx="1784">
                  <c:v>40854</c:v>
                </c:pt>
                <c:pt idx="1785">
                  <c:v>40855</c:v>
                </c:pt>
                <c:pt idx="1786">
                  <c:v>40856</c:v>
                </c:pt>
                <c:pt idx="1787">
                  <c:v>40857</c:v>
                </c:pt>
                <c:pt idx="1788">
                  <c:v>40858</c:v>
                </c:pt>
                <c:pt idx="1789">
                  <c:v>40861</c:v>
                </c:pt>
                <c:pt idx="1790">
                  <c:v>40862</c:v>
                </c:pt>
                <c:pt idx="1791">
                  <c:v>40863</c:v>
                </c:pt>
                <c:pt idx="1792">
                  <c:v>40864</c:v>
                </c:pt>
                <c:pt idx="1793">
                  <c:v>40865</c:v>
                </c:pt>
                <c:pt idx="1794">
                  <c:v>40868</c:v>
                </c:pt>
                <c:pt idx="1795">
                  <c:v>40869</c:v>
                </c:pt>
                <c:pt idx="1796">
                  <c:v>40870</c:v>
                </c:pt>
                <c:pt idx="1797">
                  <c:v>40871</c:v>
                </c:pt>
                <c:pt idx="1798">
                  <c:v>40872</c:v>
                </c:pt>
                <c:pt idx="1799">
                  <c:v>40875</c:v>
                </c:pt>
                <c:pt idx="1800">
                  <c:v>40876</c:v>
                </c:pt>
                <c:pt idx="1801">
                  <c:v>40877</c:v>
                </c:pt>
                <c:pt idx="1802">
                  <c:v>40878</c:v>
                </c:pt>
                <c:pt idx="1803">
                  <c:v>40879</c:v>
                </c:pt>
                <c:pt idx="1804">
                  <c:v>40882</c:v>
                </c:pt>
                <c:pt idx="1805">
                  <c:v>40883</c:v>
                </c:pt>
                <c:pt idx="1806">
                  <c:v>40884</c:v>
                </c:pt>
                <c:pt idx="1807">
                  <c:v>40885</c:v>
                </c:pt>
                <c:pt idx="1808">
                  <c:v>40886</c:v>
                </c:pt>
                <c:pt idx="1809">
                  <c:v>40889</c:v>
                </c:pt>
                <c:pt idx="1810">
                  <c:v>40890</c:v>
                </c:pt>
                <c:pt idx="1811">
                  <c:v>40891</c:v>
                </c:pt>
                <c:pt idx="1812">
                  <c:v>40892</c:v>
                </c:pt>
                <c:pt idx="1813">
                  <c:v>40893</c:v>
                </c:pt>
                <c:pt idx="1814">
                  <c:v>40896</c:v>
                </c:pt>
                <c:pt idx="1815">
                  <c:v>40897</c:v>
                </c:pt>
                <c:pt idx="1816">
                  <c:v>40898</c:v>
                </c:pt>
                <c:pt idx="1817">
                  <c:v>40899</c:v>
                </c:pt>
                <c:pt idx="1818">
                  <c:v>40900</c:v>
                </c:pt>
                <c:pt idx="1819">
                  <c:v>40903</c:v>
                </c:pt>
                <c:pt idx="1820">
                  <c:v>40904</c:v>
                </c:pt>
                <c:pt idx="1821">
                  <c:v>40905</c:v>
                </c:pt>
                <c:pt idx="1822">
                  <c:v>40906</c:v>
                </c:pt>
                <c:pt idx="1823">
                  <c:v>40907</c:v>
                </c:pt>
                <c:pt idx="1824">
                  <c:v>40910</c:v>
                </c:pt>
                <c:pt idx="1825">
                  <c:v>40911</c:v>
                </c:pt>
                <c:pt idx="1826">
                  <c:v>40912</c:v>
                </c:pt>
                <c:pt idx="1827">
                  <c:v>40913</c:v>
                </c:pt>
                <c:pt idx="1828">
                  <c:v>40914</c:v>
                </c:pt>
                <c:pt idx="1829">
                  <c:v>40917</c:v>
                </c:pt>
                <c:pt idx="1830">
                  <c:v>40918</c:v>
                </c:pt>
                <c:pt idx="1831">
                  <c:v>40919</c:v>
                </c:pt>
                <c:pt idx="1832">
                  <c:v>40920</c:v>
                </c:pt>
                <c:pt idx="1833">
                  <c:v>40921</c:v>
                </c:pt>
                <c:pt idx="1834">
                  <c:v>40924</c:v>
                </c:pt>
                <c:pt idx="1835">
                  <c:v>40925</c:v>
                </c:pt>
                <c:pt idx="1836">
                  <c:v>40926</c:v>
                </c:pt>
                <c:pt idx="1837">
                  <c:v>40927</c:v>
                </c:pt>
                <c:pt idx="1838">
                  <c:v>40928</c:v>
                </c:pt>
                <c:pt idx="1839">
                  <c:v>40931</c:v>
                </c:pt>
                <c:pt idx="1840">
                  <c:v>40932</c:v>
                </c:pt>
                <c:pt idx="1841">
                  <c:v>40933</c:v>
                </c:pt>
                <c:pt idx="1842">
                  <c:v>40934</c:v>
                </c:pt>
                <c:pt idx="1843">
                  <c:v>40935</c:v>
                </c:pt>
                <c:pt idx="1844">
                  <c:v>40938</c:v>
                </c:pt>
                <c:pt idx="1845">
                  <c:v>40939</c:v>
                </c:pt>
                <c:pt idx="1846">
                  <c:v>40940</c:v>
                </c:pt>
                <c:pt idx="1847">
                  <c:v>40941</c:v>
                </c:pt>
                <c:pt idx="1848">
                  <c:v>40942</c:v>
                </c:pt>
                <c:pt idx="1849">
                  <c:v>40945</c:v>
                </c:pt>
                <c:pt idx="1850">
                  <c:v>40946</c:v>
                </c:pt>
                <c:pt idx="1851">
                  <c:v>40947</c:v>
                </c:pt>
                <c:pt idx="1852">
                  <c:v>40948</c:v>
                </c:pt>
                <c:pt idx="1853">
                  <c:v>40949</c:v>
                </c:pt>
                <c:pt idx="1854">
                  <c:v>40952</c:v>
                </c:pt>
                <c:pt idx="1855">
                  <c:v>40953</c:v>
                </c:pt>
                <c:pt idx="1856">
                  <c:v>40954</c:v>
                </c:pt>
                <c:pt idx="1857">
                  <c:v>40955</c:v>
                </c:pt>
                <c:pt idx="1858">
                  <c:v>40956</c:v>
                </c:pt>
                <c:pt idx="1859">
                  <c:v>40959</c:v>
                </c:pt>
                <c:pt idx="1860">
                  <c:v>40960</c:v>
                </c:pt>
                <c:pt idx="1861">
                  <c:v>40961</c:v>
                </c:pt>
                <c:pt idx="1862">
                  <c:v>40962</c:v>
                </c:pt>
                <c:pt idx="1863">
                  <c:v>40963</c:v>
                </c:pt>
                <c:pt idx="1864">
                  <c:v>40966</c:v>
                </c:pt>
                <c:pt idx="1865">
                  <c:v>40967</c:v>
                </c:pt>
                <c:pt idx="1866">
                  <c:v>40968</c:v>
                </c:pt>
                <c:pt idx="1867">
                  <c:v>40969</c:v>
                </c:pt>
                <c:pt idx="1868">
                  <c:v>40970</c:v>
                </c:pt>
                <c:pt idx="1869">
                  <c:v>40973</c:v>
                </c:pt>
                <c:pt idx="1870">
                  <c:v>40974</c:v>
                </c:pt>
                <c:pt idx="1871">
                  <c:v>40975</c:v>
                </c:pt>
                <c:pt idx="1872">
                  <c:v>40976</c:v>
                </c:pt>
                <c:pt idx="1873">
                  <c:v>40977</c:v>
                </c:pt>
                <c:pt idx="1874">
                  <c:v>40980</c:v>
                </c:pt>
                <c:pt idx="1875">
                  <c:v>40981</c:v>
                </c:pt>
                <c:pt idx="1876">
                  <c:v>40982</c:v>
                </c:pt>
                <c:pt idx="1877">
                  <c:v>40983</c:v>
                </c:pt>
                <c:pt idx="1878">
                  <c:v>40984</c:v>
                </c:pt>
                <c:pt idx="1879">
                  <c:v>40987</c:v>
                </c:pt>
                <c:pt idx="1880">
                  <c:v>40988</c:v>
                </c:pt>
                <c:pt idx="1881">
                  <c:v>40989</c:v>
                </c:pt>
                <c:pt idx="1882">
                  <c:v>40990</c:v>
                </c:pt>
                <c:pt idx="1883">
                  <c:v>40991</c:v>
                </c:pt>
                <c:pt idx="1884">
                  <c:v>40994</c:v>
                </c:pt>
                <c:pt idx="1885">
                  <c:v>40995</c:v>
                </c:pt>
                <c:pt idx="1886">
                  <c:v>40996</c:v>
                </c:pt>
                <c:pt idx="1887">
                  <c:v>40997</c:v>
                </c:pt>
                <c:pt idx="1888">
                  <c:v>40998</c:v>
                </c:pt>
                <c:pt idx="1889">
                  <c:v>41001</c:v>
                </c:pt>
                <c:pt idx="1890">
                  <c:v>41002</c:v>
                </c:pt>
                <c:pt idx="1891">
                  <c:v>41003</c:v>
                </c:pt>
                <c:pt idx="1892">
                  <c:v>41004</c:v>
                </c:pt>
                <c:pt idx="1893">
                  <c:v>41005</c:v>
                </c:pt>
                <c:pt idx="1894">
                  <c:v>41008</c:v>
                </c:pt>
                <c:pt idx="1895">
                  <c:v>41009</c:v>
                </c:pt>
                <c:pt idx="1896">
                  <c:v>41010</c:v>
                </c:pt>
                <c:pt idx="1897">
                  <c:v>41011</c:v>
                </c:pt>
                <c:pt idx="1898">
                  <c:v>41012</c:v>
                </c:pt>
                <c:pt idx="1899">
                  <c:v>41015</c:v>
                </c:pt>
                <c:pt idx="1900">
                  <c:v>41016</c:v>
                </c:pt>
                <c:pt idx="1901">
                  <c:v>41017</c:v>
                </c:pt>
                <c:pt idx="1902">
                  <c:v>41018</c:v>
                </c:pt>
                <c:pt idx="1903">
                  <c:v>41019</c:v>
                </c:pt>
                <c:pt idx="1904">
                  <c:v>41022</c:v>
                </c:pt>
                <c:pt idx="1905">
                  <c:v>41023</c:v>
                </c:pt>
                <c:pt idx="1906">
                  <c:v>41024</c:v>
                </c:pt>
                <c:pt idx="1907">
                  <c:v>41025</c:v>
                </c:pt>
                <c:pt idx="1908">
                  <c:v>41026</c:v>
                </c:pt>
                <c:pt idx="1909">
                  <c:v>41029</c:v>
                </c:pt>
                <c:pt idx="1910">
                  <c:v>41030</c:v>
                </c:pt>
                <c:pt idx="1911">
                  <c:v>41031</c:v>
                </c:pt>
                <c:pt idx="1912">
                  <c:v>41032</c:v>
                </c:pt>
                <c:pt idx="1913">
                  <c:v>41033</c:v>
                </c:pt>
                <c:pt idx="1914">
                  <c:v>41036</c:v>
                </c:pt>
                <c:pt idx="1915">
                  <c:v>41037</c:v>
                </c:pt>
                <c:pt idx="1916">
                  <c:v>41038</c:v>
                </c:pt>
                <c:pt idx="1917">
                  <c:v>41039</c:v>
                </c:pt>
                <c:pt idx="1918">
                  <c:v>41040</c:v>
                </c:pt>
                <c:pt idx="1919">
                  <c:v>41043</c:v>
                </c:pt>
                <c:pt idx="1920">
                  <c:v>41044</c:v>
                </c:pt>
                <c:pt idx="1921">
                  <c:v>41045</c:v>
                </c:pt>
                <c:pt idx="1922">
                  <c:v>41046</c:v>
                </c:pt>
                <c:pt idx="1923">
                  <c:v>41047</c:v>
                </c:pt>
                <c:pt idx="1924">
                  <c:v>41050</c:v>
                </c:pt>
                <c:pt idx="1925">
                  <c:v>41051</c:v>
                </c:pt>
                <c:pt idx="1926">
                  <c:v>41052</c:v>
                </c:pt>
                <c:pt idx="1927">
                  <c:v>41053</c:v>
                </c:pt>
                <c:pt idx="1928">
                  <c:v>41054</c:v>
                </c:pt>
                <c:pt idx="1929">
                  <c:v>41057</c:v>
                </c:pt>
                <c:pt idx="1930">
                  <c:v>41058</c:v>
                </c:pt>
                <c:pt idx="1931">
                  <c:v>41059</c:v>
                </c:pt>
                <c:pt idx="1932">
                  <c:v>41060</c:v>
                </c:pt>
                <c:pt idx="1933">
                  <c:v>41061</c:v>
                </c:pt>
                <c:pt idx="1934">
                  <c:v>41064</c:v>
                </c:pt>
                <c:pt idx="1935">
                  <c:v>41065</c:v>
                </c:pt>
                <c:pt idx="1936">
                  <c:v>41066</c:v>
                </c:pt>
                <c:pt idx="1937">
                  <c:v>41067</c:v>
                </c:pt>
                <c:pt idx="1938">
                  <c:v>41068</c:v>
                </c:pt>
                <c:pt idx="1939">
                  <c:v>41071</c:v>
                </c:pt>
                <c:pt idx="1940">
                  <c:v>41072</c:v>
                </c:pt>
                <c:pt idx="1941">
                  <c:v>41073</c:v>
                </c:pt>
                <c:pt idx="1942">
                  <c:v>41074</c:v>
                </c:pt>
                <c:pt idx="1943">
                  <c:v>41075</c:v>
                </c:pt>
                <c:pt idx="1944">
                  <c:v>41078</c:v>
                </c:pt>
                <c:pt idx="1945">
                  <c:v>41079</c:v>
                </c:pt>
                <c:pt idx="1946">
                  <c:v>41080</c:v>
                </c:pt>
                <c:pt idx="1947">
                  <c:v>41081</c:v>
                </c:pt>
                <c:pt idx="1948">
                  <c:v>41082</c:v>
                </c:pt>
                <c:pt idx="1949">
                  <c:v>41085</c:v>
                </c:pt>
                <c:pt idx="1950">
                  <c:v>41086</c:v>
                </c:pt>
                <c:pt idx="1951">
                  <c:v>41087</c:v>
                </c:pt>
                <c:pt idx="1952">
                  <c:v>41088</c:v>
                </c:pt>
                <c:pt idx="1953">
                  <c:v>41089</c:v>
                </c:pt>
                <c:pt idx="1954">
                  <c:v>41092</c:v>
                </c:pt>
                <c:pt idx="1955">
                  <c:v>41093</c:v>
                </c:pt>
                <c:pt idx="1956">
                  <c:v>41094</c:v>
                </c:pt>
                <c:pt idx="1957">
                  <c:v>41095</c:v>
                </c:pt>
                <c:pt idx="1958">
                  <c:v>41096</c:v>
                </c:pt>
                <c:pt idx="1959">
                  <c:v>41099</c:v>
                </c:pt>
                <c:pt idx="1960">
                  <c:v>41100</c:v>
                </c:pt>
                <c:pt idx="1961">
                  <c:v>41101</c:v>
                </c:pt>
                <c:pt idx="1962">
                  <c:v>41102</c:v>
                </c:pt>
                <c:pt idx="1963">
                  <c:v>41103</c:v>
                </c:pt>
                <c:pt idx="1964">
                  <c:v>41106</c:v>
                </c:pt>
                <c:pt idx="1965">
                  <c:v>41107</c:v>
                </c:pt>
                <c:pt idx="1966">
                  <c:v>41108</c:v>
                </c:pt>
                <c:pt idx="1967">
                  <c:v>41109</c:v>
                </c:pt>
                <c:pt idx="1968">
                  <c:v>41110</c:v>
                </c:pt>
                <c:pt idx="1969">
                  <c:v>41113</c:v>
                </c:pt>
                <c:pt idx="1970">
                  <c:v>41114</c:v>
                </c:pt>
                <c:pt idx="1971">
                  <c:v>41115</c:v>
                </c:pt>
                <c:pt idx="1972">
                  <c:v>41116</c:v>
                </c:pt>
                <c:pt idx="1973">
                  <c:v>41117</c:v>
                </c:pt>
                <c:pt idx="1974">
                  <c:v>41120</c:v>
                </c:pt>
                <c:pt idx="1975">
                  <c:v>41121</c:v>
                </c:pt>
                <c:pt idx="1976">
                  <c:v>41122</c:v>
                </c:pt>
                <c:pt idx="1977">
                  <c:v>41123</c:v>
                </c:pt>
                <c:pt idx="1978">
                  <c:v>41124</c:v>
                </c:pt>
                <c:pt idx="1979">
                  <c:v>41127</c:v>
                </c:pt>
                <c:pt idx="1980">
                  <c:v>41128</c:v>
                </c:pt>
                <c:pt idx="1981">
                  <c:v>41129</c:v>
                </c:pt>
                <c:pt idx="1982">
                  <c:v>41130</c:v>
                </c:pt>
                <c:pt idx="1983">
                  <c:v>41131</c:v>
                </c:pt>
                <c:pt idx="1984">
                  <c:v>41134</c:v>
                </c:pt>
                <c:pt idx="1985">
                  <c:v>41135</c:v>
                </c:pt>
                <c:pt idx="1986">
                  <c:v>41136</c:v>
                </c:pt>
                <c:pt idx="1987">
                  <c:v>41137</c:v>
                </c:pt>
                <c:pt idx="1988">
                  <c:v>41138</c:v>
                </c:pt>
                <c:pt idx="1989">
                  <c:v>41141</c:v>
                </c:pt>
                <c:pt idx="1990">
                  <c:v>41142</c:v>
                </c:pt>
                <c:pt idx="1991">
                  <c:v>41143</c:v>
                </c:pt>
                <c:pt idx="1992">
                  <c:v>41144</c:v>
                </c:pt>
                <c:pt idx="1993">
                  <c:v>41145</c:v>
                </c:pt>
                <c:pt idx="1994">
                  <c:v>41148</c:v>
                </c:pt>
                <c:pt idx="1995">
                  <c:v>41149</c:v>
                </c:pt>
                <c:pt idx="1996">
                  <c:v>41150</c:v>
                </c:pt>
                <c:pt idx="1997">
                  <c:v>41151</c:v>
                </c:pt>
                <c:pt idx="1998">
                  <c:v>41152</c:v>
                </c:pt>
                <c:pt idx="1999">
                  <c:v>41155</c:v>
                </c:pt>
                <c:pt idx="2000">
                  <c:v>41156</c:v>
                </c:pt>
                <c:pt idx="2001">
                  <c:v>41157</c:v>
                </c:pt>
                <c:pt idx="2002">
                  <c:v>41158</c:v>
                </c:pt>
                <c:pt idx="2003">
                  <c:v>41159</c:v>
                </c:pt>
                <c:pt idx="2004">
                  <c:v>41162</c:v>
                </c:pt>
                <c:pt idx="2005">
                  <c:v>41163</c:v>
                </c:pt>
                <c:pt idx="2006">
                  <c:v>41164</c:v>
                </c:pt>
                <c:pt idx="2007">
                  <c:v>41165</c:v>
                </c:pt>
                <c:pt idx="2008">
                  <c:v>41166</c:v>
                </c:pt>
                <c:pt idx="2009">
                  <c:v>41169</c:v>
                </c:pt>
                <c:pt idx="2010">
                  <c:v>41170</c:v>
                </c:pt>
                <c:pt idx="2011">
                  <c:v>41171</c:v>
                </c:pt>
                <c:pt idx="2012">
                  <c:v>41172</c:v>
                </c:pt>
                <c:pt idx="2013">
                  <c:v>41173</c:v>
                </c:pt>
                <c:pt idx="2014">
                  <c:v>41176</c:v>
                </c:pt>
                <c:pt idx="2015">
                  <c:v>41177</c:v>
                </c:pt>
                <c:pt idx="2016">
                  <c:v>41178</c:v>
                </c:pt>
                <c:pt idx="2017">
                  <c:v>41179</c:v>
                </c:pt>
                <c:pt idx="2018">
                  <c:v>41180</c:v>
                </c:pt>
                <c:pt idx="2019">
                  <c:v>41183</c:v>
                </c:pt>
                <c:pt idx="2020">
                  <c:v>41184</c:v>
                </c:pt>
                <c:pt idx="2021">
                  <c:v>41185</c:v>
                </c:pt>
                <c:pt idx="2022">
                  <c:v>41186</c:v>
                </c:pt>
                <c:pt idx="2023">
                  <c:v>41187</c:v>
                </c:pt>
                <c:pt idx="2024">
                  <c:v>41190</c:v>
                </c:pt>
                <c:pt idx="2025">
                  <c:v>41191</c:v>
                </c:pt>
                <c:pt idx="2026">
                  <c:v>41192</c:v>
                </c:pt>
                <c:pt idx="2027">
                  <c:v>41193</c:v>
                </c:pt>
                <c:pt idx="2028">
                  <c:v>41194</c:v>
                </c:pt>
                <c:pt idx="2029">
                  <c:v>41197</c:v>
                </c:pt>
                <c:pt idx="2030">
                  <c:v>41198</c:v>
                </c:pt>
                <c:pt idx="2031">
                  <c:v>41199</c:v>
                </c:pt>
                <c:pt idx="2032">
                  <c:v>41200</c:v>
                </c:pt>
                <c:pt idx="2033">
                  <c:v>41201</c:v>
                </c:pt>
                <c:pt idx="2034">
                  <c:v>41204</c:v>
                </c:pt>
                <c:pt idx="2035">
                  <c:v>41205</c:v>
                </c:pt>
                <c:pt idx="2036">
                  <c:v>41206</c:v>
                </c:pt>
                <c:pt idx="2037">
                  <c:v>41207</c:v>
                </c:pt>
                <c:pt idx="2038">
                  <c:v>41208</c:v>
                </c:pt>
                <c:pt idx="2039">
                  <c:v>41211</c:v>
                </c:pt>
                <c:pt idx="2040">
                  <c:v>41212</c:v>
                </c:pt>
                <c:pt idx="2041">
                  <c:v>41213</c:v>
                </c:pt>
                <c:pt idx="2042">
                  <c:v>41214</c:v>
                </c:pt>
                <c:pt idx="2043">
                  <c:v>41215</c:v>
                </c:pt>
                <c:pt idx="2044">
                  <c:v>41218</c:v>
                </c:pt>
                <c:pt idx="2045">
                  <c:v>41219</c:v>
                </c:pt>
                <c:pt idx="2046">
                  <c:v>41220</c:v>
                </c:pt>
                <c:pt idx="2047">
                  <c:v>41221</c:v>
                </c:pt>
                <c:pt idx="2048">
                  <c:v>41222</c:v>
                </c:pt>
                <c:pt idx="2049">
                  <c:v>41225</c:v>
                </c:pt>
                <c:pt idx="2050">
                  <c:v>41226</c:v>
                </c:pt>
                <c:pt idx="2051">
                  <c:v>41227</c:v>
                </c:pt>
                <c:pt idx="2052">
                  <c:v>41228</c:v>
                </c:pt>
                <c:pt idx="2053">
                  <c:v>41229</c:v>
                </c:pt>
                <c:pt idx="2054">
                  <c:v>41232</c:v>
                </c:pt>
                <c:pt idx="2055">
                  <c:v>41233</c:v>
                </c:pt>
                <c:pt idx="2056">
                  <c:v>41234</c:v>
                </c:pt>
                <c:pt idx="2057">
                  <c:v>41235</c:v>
                </c:pt>
                <c:pt idx="2058">
                  <c:v>41236</c:v>
                </c:pt>
                <c:pt idx="2059">
                  <c:v>41239</c:v>
                </c:pt>
                <c:pt idx="2060">
                  <c:v>41240</c:v>
                </c:pt>
                <c:pt idx="2061">
                  <c:v>41241</c:v>
                </c:pt>
                <c:pt idx="2062">
                  <c:v>41242</c:v>
                </c:pt>
                <c:pt idx="2063">
                  <c:v>41243</c:v>
                </c:pt>
                <c:pt idx="2064">
                  <c:v>41246</c:v>
                </c:pt>
                <c:pt idx="2065">
                  <c:v>41247</c:v>
                </c:pt>
                <c:pt idx="2066">
                  <c:v>41248</c:v>
                </c:pt>
                <c:pt idx="2067">
                  <c:v>41249</c:v>
                </c:pt>
                <c:pt idx="2068">
                  <c:v>41250</c:v>
                </c:pt>
                <c:pt idx="2069">
                  <c:v>41253</c:v>
                </c:pt>
                <c:pt idx="2070">
                  <c:v>41254</c:v>
                </c:pt>
                <c:pt idx="2071">
                  <c:v>41255</c:v>
                </c:pt>
                <c:pt idx="2072">
                  <c:v>41256</c:v>
                </c:pt>
                <c:pt idx="2073">
                  <c:v>41257</c:v>
                </c:pt>
                <c:pt idx="2074">
                  <c:v>41260</c:v>
                </c:pt>
                <c:pt idx="2075">
                  <c:v>41261</c:v>
                </c:pt>
                <c:pt idx="2076">
                  <c:v>41262</c:v>
                </c:pt>
                <c:pt idx="2077">
                  <c:v>41263</c:v>
                </c:pt>
                <c:pt idx="2078">
                  <c:v>41264</c:v>
                </c:pt>
                <c:pt idx="2079">
                  <c:v>41267</c:v>
                </c:pt>
                <c:pt idx="2080">
                  <c:v>41268</c:v>
                </c:pt>
                <c:pt idx="2081">
                  <c:v>41269</c:v>
                </c:pt>
                <c:pt idx="2082">
                  <c:v>41270</c:v>
                </c:pt>
                <c:pt idx="2083">
                  <c:v>41271</c:v>
                </c:pt>
                <c:pt idx="2084">
                  <c:v>41274</c:v>
                </c:pt>
                <c:pt idx="2085">
                  <c:v>41275</c:v>
                </c:pt>
                <c:pt idx="2086">
                  <c:v>41276</c:v>
                </c:pt>
                <c:pt idx="2087">
                  <c:v>41277</c:v>
                </c:pt>
                <c:pt idx="2088">
                  <c:v>41278</c:v>
                </c:pt>
                <c:pt idx="2089">
                  <c:v>41281</c:v>
                </c:pt>
                <c:pt idx="2090">
                  <c:v>41282</c:v>
                </c:pt>
                <c:pt idx="2091">
                  <c:v>41283</c:v>
                </c:pt>
                <c:pt idx="2092">
                  <c:v>41284</c:v>
                </c:pt>
                <c:pt idx="2093">
                  <c:v>41285</c:v>
                </c:pt>
                <c:pt idx="2094">
                  <c:v>41288</c:v>
                </c:pt>
                <c:pt idx="2095">
                  <c:v>41289</c:v>
                </c:pt>
                <c:pt idx="2096">
                  <c:v>41290</c:v>
                </c:pt>
                <c:pt idx="2097">
                  <c:v>41291</c:v>
                </c:pt>
                <c:pt idx="2098">
                  <c:v>41292</c:v>
                </c:pt>
                <c:pt idx="2099">
                  <c:v>41295</c:v>
                </c:pt>
                <c:pt idx="2100">
                  <c:v>41296</c:v>
                </c:pt>
                <c:pt idx="2101">
                  <c:v>41297</c:v>
                </c:pt>
                <c:pt idx="2102">
                  <c:v>41298</c:v>
                </c:pt>
                <c:pt idx="2103">
                  <c:v>41299</c:v>
                </c:pt>
                <c:pt idx="2104">
                  <c:v>41302</c:v>
                </c:pt>
                <c:pt idx="2105">
                  <c:v>41303</c:v>
                </c:pt>
                <c:pt idx="2106">
                  <c:v>41304</c:v>
                </c:pt>
                <c:pt idx="2107">
                  <c:v>41305</c:v>
                </c:pt>
                <c:pt idx="2108">
                  <c:v>41306</c:v>
                </c:pt>
                <c:pt idx="2109">
                  <c:v>41309</c:v>
                </c:pt>
                <c:pt idx="2110">
                  <c:v>41310</c:v>
                </c:pt>
                <c:pt idx="2111">
                  <c:v>41311</c:v>
                </c:pt>
                <c:pt idx="2112">
                  <c:v>41312</c:v>
                </c:pt>
                <c:pt idx="2113">
                  <c:v>41313</c:v>
                </c:pt>
                <c:pt idx="2114">
                  <c:v>41316</c:v>
                </c:pt>
                <c:pt idx="2115">
                  <c:v>41317</c:v>
                </c:pt>
                <c:pt idx="2116">
                  <c:v>41318</c:v>
                </c:pt>
                <c:pt idx="2117">
                  <c:v>41319</c:v>
                </c:pt>
                <c:pt idx="2118">
                  <c:v>41320</c:v>
                </c:pt>
                <c:pt idx="2119">
                  <c:v>41323</c:v>
                </c:pt>
                <c:pt idx="2120">
                  <c:v>41324</c:v>
                </c:pt>
                <c:pt idx="2121">
                  <c:v>41325</c:v>
                </c:pt>
                <c:pt idx="2122">
                  <c:v>41326</c:v>
                </c:pt>
                <c:pt idx="2123">
                  <c:v>41327</c:v>
                </c:pt>
                <c:pt idx="2124">
                  <c:v>41330</c:v>
                </c:pt>
                <c:pt idx="2125">
                  <c:v>41331</c:v>
                </c:pt>
                <c:pt idx="2126">
                  <c:v>41332</c:v>
                </c:pt>
                <c:pt idx="2127">
                  <c:v>41333</c:v>
                </c:pt>
                <c:pt idx="2128">
                  <c:v>41334</c:v>
                </c:pt>
                <c:pt idx="2129">
                  <c:v>41337</c:v>
                </c:pt>
                <c:pt idx="2130">
                  <c:v>41338</c:v>
                </c:pt>
                <c:pt idx="2131">
                  <c:v>41339</c:v>
                </c:pt>
                <c:pt idx="2132">
                  <c:v>41340</c:v>
                </c:pt>
                <c:pt idx="2133">
                  <c:v>41341</c:v>
                </c:pt>
                <c:pt idx="2134">
                  <c:v>41344</c:v>
                </c:pt>
                <c:pt idx="2135">
                  <c:v>41345</c:v>
                </c:pt>
                <c:pt idx="2136">
                  <c:v>41346</c:v>
                </c:pt>
                <c:pt idx="2137">
                  <c:v>41347</c:v>
                </c:pt>
                <c:pt idx="2138">
                  <c:v>41348</c:v>
                </c:pt>
                <c:pt idx="2139">
                  <c:v>41351</c:v>
                </c:pt>
                <c:pt idx="2140">
                  <c:v>41352</c:v>
                </c:pt>
                <c:pt idx="2141">
                  <c:v>41353</c:v>
                </c:pt>
                <c:pt idx="2142">
                  <c:v>41354</c:v>
                </c:pt>
                <c:pt idx="2143">
                  <c:v>41355</c:v>
                </c:pt>
                <c:pt idx="2144">
                  <c:v>41358</c:v>
                </c:pt>
                <c:pt idx="2145">
                  <c:v>41359</c:v>
                </c:pt>
                <c:pt idx="2146">
                  <c:v>41360</c:v>
                </c:pt>
                <c:pt idx="2147">
                  <c:v>41361</c:v>
                </c:pt>
                <c:pt idx="2148">
                  <c:v>41362</c:v>
                </c:pt>
                <c:pt idx="2149">
                  <c:v>41365</c:v>
                </c:pt>
                <c:pt idx="2150">
                  <c:v>41366</c:v>
                </c:pt>
                <c:pt idx="2151">
                  <c:v>41367</c:v>
                </c:pt>
                <c:pt idx="2152">
                  <c:v>41368</c:v>
                </c:pt>
                <c:pt idx="2153">
                  <c:v>41369</c:v>
                </c:pt>
                <c:pt idx="2154">
                  <c:v>41372</c:v>
                </c:pt>
                <c:pt idx="2155">
                  <c:v>41373</c:v>
                </c:pt>
                <c:pt idx="2156">
                  <c:v>41374</c:v>
                </c:pt>
                <c:pt idx="2157">
                  <c:v>41375</c:v>
                </c:pt>
                <c:pt idx="2158">
                  <c:v>41376</c:v>
                </c:pt>
                <c:pt idx="2159">
                  <c:v>41379</c:v>
                </c:pt>
                <c:pt idx="2160">
                  <c:v>41380</c:v>
                </c:pt>
                <c:pt idx="2161">
                  <c:v>41381</c:v>
                </c:pt>
                <c:pt idx="2162">
                  <c:v>41382</c:v>
                </c:pt>
                <c:pt idx="2163">
                  <c:v>41383</c:v>
                </c:pt>
                <c:pt idx="2164">
                  <c:v>41386</c:v>
                </c:pt>
                <c:pt idx="2165">
                  <c:v>41387</c:v>
                </c:pt>
                <c:pt idx="2166">
                  <c:v>41388</c:v>
                </c:pt>
                <c:pt idx="2167">
                  <c:v>41389</c:v>
                </c:pt>
                <c:pt idx="2168">
                  <c:v>41390</c:v>
                </c:pt>
                <c:pt idx="2169">
                  <c:v>41393</c:v>
                </c:pt>
                <c:pt idx="2170">
                  <c:v>41394</c:v>
                </c:pt>
                <c:pt idx="2171">
                  <c:v>41395</c:v>
                </c:pt>
                <c:pt idx="2172">
                  <c:v>41396</c:v>
                </c:pt>
                <c:pt idx="2173">
                  <c:v>41397</c:v>
                </c:pt>
                <c:pt idx="2174">
                  <c:v>41400</c:v>
                </c:pt>
                <c:pt idx="2175">
                  <c:v>41401</c:v>
                </c:pt>
                <c:pt idx="2176">
                  <c:v>41402</c:v>
                </c:pt>
                <c:pt idx="2177">
                  <c:v>41403</c:v>
                </c:pt>
                <c:pt idx="2178">
                  <c:v>41404</c:v>
                </c:pt>
                <c:pt idx="2179">
                  <c:v>41407</c:v>
                </c:pt>
                <c:pt idx="2180">
                  <c:v>41408</c:v>
                </c:pt>
                <c:pt idx="2181">
                  <c:v>41409</c:v>
                </c:pt>
                <c:pt idx="2182">
                  <c:v>41410</c:v>
                </c:pt>
                <c:pt idx="2183">
                  <c:v>41411</c:v>
                </c:pt>
                <c:pt idx="2184">
                  <c:v>41414</c:v>
                </c:pt>
                <c:pt idx="2185">
                  <c:v>41415</c:v>
                </c:pt>
                <c:pt idx="2186">
                  <c:v>41416</c:v>
                </c:pt>
                <c:pt idx="2187">
                  <c:v>41417</c:v>
                </c:pt>
                <c:pt idx="2188">
                  <c:v>41418</c:v>
                </c:pt>
                <c:pt idx="2189">
                  <c:v>41421</c:v>
                </c:pt>
                <c:pt idx="2190">
                  <c:v>41422</c:v>
                </c:pt>
                <c:pt idx="2191">
                  <c:v>41423</c:v>
                </c:pt>
                <c:pt idx="2192">
                  <c:v>41424</c:v>
                </c:pt>
                <c:pt idx="2193">
                  <c:v>41425</c:v>
                </c:pt>
                <c:pt idx="2194">
                  <c:v>41428</c:v>
                </c:pt>
                <c:pt idx="2195">
                  <c:v>41429</c:v>
                </c:pt>
                <c:pt idx="2196">
                  <c:v>41430</c:v>
                </c:pt>
                <c:pt idx="2197">
                  <c:v>41431</c:v>
                </c:pt>
                <c:pt idx="2198">
                  <c:v>41432</c:v>
                </c:pt>
                <c:pt idx="2199">
                  <c:v>41435</c:v>
                </c:pt>
                <c:pt idx="2200">
                  <c:v>41436</c:v>
                </c:pt>
                <c:pt idx="2201">
                  <c:v>41437</c:v>
                </c:pt>
                <c:pt idx="2202">
                  <c:v>41438</c:v>
                </c:pt>
                <c:pt idx="2203">
                  <c:v>41439</c:v>
                </c:pt>
                <c:pt idx="2204">
                  <c:v>41442</c:v>
                </c:pt>
                <c:pt idx="2205">
                  <c:v>41443</c:v>
                </c:pt>
                <c:pt idx="2206">
                  <c:v>41444</c:v>
                </c:pt>
                <c:pt idx="2207">
                  <c:v>41445</c:v>
                </c:pt>
                <c:pt idx="2208">
                  <c:v>41446</c:v>
                </c:pt>
                <c:pt idx="2209">
                  <c:v>41449</c:v>
                </c:pt>
                <c:pt idx="2210">
                  <c:v>41450</c:v>
                </c:pt>
                <c:pt idx="2211">
                  <c:v>41451</c:v>
                </c:pt>
                <c:pt idx="2212">
                  <c:v>41452</c:v>
                </c:pt>
                <c:pt idx="2213">
                  <c:v>41453</c:v>
                </c:pt>
                <c:pt idx="2214">
                  <c:v>41456</c:v>
                </c:pt>
                <c:pt idx="2215">
                  <c:v>41457</c:v>
                </c:pt>
                <c:pt idx="2216">
                  <c:v>41458</c:v>
                </c:pt>
                <c:pt idx="2217">
                  <c:v>41459</c:v>
                </c:pt>
                <c:pt idx="2218">
                  <c:v>41460</c:v>
                </c:pt>
                <c:pt idx="2219">
                  <c:v>41463</c:v>
                </c:pt>
                <c:pt idx="2220">
                  <c:v>41464</c:v>
                </c:pt>
                <c:pt idx="2221">
                  <c:v>41465</c:v>
                </c:pt>
                <c:pt idx="2222">
                  <c:v>41466</c:v>
                </c:pt>
                <c:pt idx="2223">
                  <c:v>41467</c:v>
                </c:pt>
                <c:pt idx="2224">
                  <c:v>41470</c:v>
                </c:pt>
                <c:pt idx="2225">
                  <c:v>41471</c:v>
                </c:pt>
                <c:pt idx="2226">
                  <c:v>41472</c:v>
                </c:pt>
                <c:pt idx="2227">
                  <c:v>41473</c:v>
                </c:pt>
                <c:pt idx="2228">
                  <c:v>41474</c:v>
                </c:pt>
                <c:pt idx="2229">
                  <c:v>41477</c:v>
                </c:pt>
                <c:pt idx="2230">
                  <c:v>41478</c:v>
                </c:pt>
                <c:pt idx="2231">
                  <c:v>41479</c:v>
                </c:pt>
                <c:pt idx="2232">
                  <c:v>41480</c:v>
                </c:pt>
                <c:pt idx="2233">
                  <c:v>41481</c:v>
                </c:pt>
                <c:pt idx="2234">
                  <c:v>41484</c:v>
                </c:pt>
                <c:pt idx="2235">
                  <c:v>41485</c:v>
                </c:pt>
                <c:pt idx="2236">
                  <c:v>41486</c:v>
                </c:pt>
                <c:pt idx="2237">
                  <c:v>41487</c:v>
                </c:pt>
                <c:pt idx="2238">
                  <c:v>41488</c:v>
                </c:pt>
                <c:pt idx="2239">
                  <c:v>41491</c:v>
                </c:pt>
                <c:pt idx="2240">
                  <c:v>41492</c:v>
                </c:pt>
                <c:pt idx="2241">
                  <c:v>41493</c:v>
                </c:pt>
                <c:pt idx="2242">
                  <c:v>41494</c:v>
                </c:pt>
                <c:pt idx="2243">
                  <c:v>41495</c:v>
                </c:pt>
                <c:pt idx="2244">
                  <c:v>41498</c:v>
                </c:pt>
                <c:pt idx="2245">
                  <c:v>41499</c:v>
                </c:pt>
                <c:pt idx="2246">
                  <c:v>41500</c:v>
                </c:pt>
                <c:pt idx="2247">
                  <c:v>41501</c:v>
                </c:pt>
                <c:pt idx="2248">
                  <c:v>41502</c:v>
                </c:pt>
                <c:pt idx="2249">
                  <c:v>41505</c:v>
                </c:pt>
                <c:pt idx="2250">
                  <c:v>41506</c:v>
                </c:pt>
                <c:pt idx="2251">
                  <c:v>41507</c:v>
                </c:pt>
                <c:pt idx="2252">
                  <c:v>41508</c:v>
                </c:pt>
                <c:pt idx="2253">
                  <c:v>41509</c:v>
                </c:pt>
                <c:pt idx="2254">
                  <c:v>41512</c:v>
                </c:pt>
                <c:pt idx="2255">
                  <c:v>41513</c:v>
                </c:pt>
                <c:pt idx="2256">
                  <c:v>41514</c:v>
                </c:pt>
                <c:pt idx="2257">
                  <c:v>41515</c:v>
                </c:pt>
                <c:pt idx="2258">
                  <c:v>41516</c:v>
                </c:pt>
                <c:pt idx="2259">
                  <c:v>41519</c:v>
                </c:pt>
                <c:pt idx="2260">
                  <c:v>41520</c:v>
                </c:pt>
                <c:pt idx="2261">
                  <c:v>41521</c:v>
                </c:pt>
                <c:pt idx="2262">
                  <c:v>41522</c:v>
                </c:pt>
                <c:pt idx="2263">
                  <c:v>41523</c:v>
                </c:pt>
                <c:pt idx="2264">
                  <c:v>41526</c:v>
                </c:pt>
                <c:pt idx="2265">
                  <c:v>41527</c:v>
                </c:pt>
                <c:pt idx="2266">
                  <c:v>41528</c:v>
                </c:pt>
                <c:pt idx="2267">
                  <c:v>41529</c:v>
                </c:pt>
                <c:pt idx="2268">
                  <c:v>41530</c:v>
                </c:pt>
                <c:pt idx="2269">
                  <c:v>41533</c:v>
                </c:pt>
                <c:pt idx="2270">
                  <c:v>41534</c:v>
                </c:pt>
                <c:pt idx="2271">
                  <c:v>41535</c:v>
                </c:pt>
                <c:pt idx="2272">
                  <c:v>41536</c:v>
                </c:pt>
                <c:pt idx="2273">
                  <c:v>41537</c:v>
                </c:pt>
                <c:pt idx="2274">
                  <c:v>41540</c:v>
                </c:pt>
                <c:pt idx="2275">
                  <c:v>41541</c:v>
                </c:pt>
                <c:pt idx="2276">
                  <c:v>41542</c:v>
                </c:pt>
                <c:pt idx="2277">
                  <c:v>41543</c:v>
                </c:pt>
                <c:pt idx="2278">
                  <c:v>41544</c:v>
                </c:pt>
                <c:pt idx="2279">
                  <c:v>41547</c:v>
                </c:pt>
                <c:pt idx="2280">
                  <c:v>41548</c:v>
                </c:pt>
                <c:pt idx="2281">
                  <c:v>41549</c:v>
                </c:pt>
                <c:pt idx="2282">
                  <c:v>41550</c:v>
                </c:pt>
                <c:pt idx="2283">
                  <c:v>41551</c:v>
                </c:pt>
                <c:pt idx="2284">
                  <c:v>41554</c:v>
                </c:pt>
                <c:pt idx="2285">
                  <c:v>41555</c:v>
                </c:pt>
                <c:pt idx="2286">
                  <c:v>41556</c:v>
                </c:pt>
                <c:pt idx="2287">
                  <c:v>41557</c:v>
                </c:pt>
                <c:pt idx="2288">
                  <c:v>41558</c:v>
                </c:pt>
                <c:pt idx="2289">
                  <c:v>41561</c:v>
                </c:pt>
                <c:pt idx="2290">
                  <c:v>41562</c:v>
                </c:pt>
                <c:pt idx="2291">
                  <c:v>41563</c:v>
                </c:pt>
                <c:pt idx="2292">
                  <c:v>41564</c:v>
                </c:pt>
                <c:pt idx="2293">
                  <c:v>41565</c:v>
                </c:pt>
                <c:pt idx="2294">
                  <c:v>41568</c:v>
                </c:pt>
                <c:pt idx="2295">
                  <c:v>41569</c:v>
                </c:pt>
                <c:pt idx="2296">
                  <c:v>41570</c:v>
                </c:pt>
                <c:pt idx="2297">
                  <c:v>41571</c:v>
                </c:pt>
                <c:pt idx="2298">
                  <c:v>41572</c:v>
                </c:pt>
                <c:pt idx="2299">
                  <c:v>41575</c:v>
                </c:pt>
                <c:pt idx="2300">
                  <c:v>41576</c:v>
                </c:pt>
                <c:pt idx="2301">
                  <c:v>41577</c:v>
                </c:pt>
                <c:pt idx="2302">
                  <c:v>41578</c:v>
                </c:pt>
                <c:pt idx="2303">
                  <c:v>41579</c:v>
                </c:pt>
                <c:pt idx="2304">
                  <c:v>41582</c:v>
                </c:pt>
                <c:pt idx="2305">
                  <c:v>41583</c:v>
                </c:pt>
                <c:pt idx="2306">
                  <c:v>41584</c:v>
                </c:pt>
                <c:pt idx="2307">
                  <c:v>41585</c:v>
                </c:pt>
                <c:pt idx="2308">
                  <c:v>41586</c:v>
                </c:pt>
                <c:pt idx="2309">
                  <c:v>41589</c:v>
                </c:pt>
                <c:pt idx="2310">
                  <c:v>41590</c:v>
                </c:pt>
                <c:pt idx="2311">
                  <c:v>41591</c:v>
                </c:pt>
                <c:pt idx="2312">
                  <c:v>41592</c:v>
                </c:pt>
                <c:pt idx="2313">
                  <c:v>41593</c:v>
                </c:pt>
                <c:pt idx="2314">
                  <c:v>41596</c:v>
                </c:pt>
                <c:pt idx="2315">
                  <c:v>41597</c:v>
                </c:pt>
                <c:pt idx="2316">
                  <c:v>41598</c:v>
                </c:pt>
                <c:pt idx="2317">
                  <c:v>41599</c:v>
                </c:pt>
                <c:pt idx="2318">
                  <c:v>41600</c:v>
                </c:pt>
                <c:pt idx="2319">
                  <c:v>41603</c:v>
                </c:pt>
                <c:pt idx="2320">
                  <c:v>41604</c:v>
                </c:pt>
                <c:pt idx="2321">
                  <c:v>41605</c:v>
                </c:pt>
                <c:pt idx="2322">
                  <c:v>41606</c:v>
                </c:pt>
                <c:pt idx="2323">
                  <c:v>41607</c:v>
                </c:pt>
                <c:pt idx="2324">
                  <c:v>41610</c:v>
                </c:pt>
                <c:pt idx="2325">
                  <c:v>41611</c:v>
                </c:pt>
                <c:pt idx="2326">
                  <c:v>41612</c:v>
                </c:pt>
                <c:pt idx="2327">
                  <c:v>41613</c:v>
                </c:pt>
                <c:pt idx="2328">
                  <c:v>41614</c:v>
                </c:pt>
                <c:pt idx="2329">
                  <c:v>41617</c:v>
                </c:pt>
                <c:pt idx="2330">
                  <c:v>41618</c:v>
                </c:pt>
                <c:pt idx="2331">
                  <c:v>41619</c:v>
                </c:pt>
                <c:pt idx="2332">
                  <c:v>41620</c:v>
                </c:pt>
                <c:pt idx="2333">
                  <c:v>41621</c:v>
                </c:pt>
                <c:pt idx="2334">
                  <c:v>41624</c:v>
                </c:pt>
                <c:pt idx="2335">
                  <c:v>41625</c:v>
                </c:pt>
                <c:pt idx="2336">
                  <c:v>41626</c:v>
                </c:pt>
                <c:pt idx="2337">
                  <c:v>41627</c:v>
                </c:pt>
                <c:pt idx="2338">
                  <c:v>41628</c:v>
                </c:pt>
                <c:pt idx="2339">
                  <c:v>41631</c:v>
                </c:pt>
                <c:pt idx="2340">
                  <c:v>41632</c:v>
                </c:pt>
                <c:pt idx="2341">
                  <c:v>41633</c:v>
                </c:pt>
                <c:pt idx="2342">
                  <c:v>41634</c:v>
                </c:pt>
                <c:pt idx="2343">
                  <c:v>41635</c:v>
                </c:pt>
                <c:pt idx="2344">
                  <c:v>41638</c:v>
                </c:pt>
                <c:pt idx="2345">
                  <c:v>41639</c:v>
                </c:pt>
                <c:pt idx="2346">
                  <c:v>41640</c:v>
                </c:pt>
                <c:pt idx="2347">
                  <c:v>41641</c:v>
                </c:pt>
                <c:pt idx="2348">
                  <c:v>41642</c:v>
                </c:pt>
                <c:pt idx="2349">
                  <c:v>41645</c:v>
                </c:pt>
                <c:pt idx="2350">
                  <c:v>41646</c:v>
                </c:pt>
                <c:pt idx="2351">
                  <c:v>41647</c:v>
                </c:pt>
                <c:pt idx="2352">
                  <c:v>41648</c:v>
                </c:pt>
                <c:pt idx="2353">
                  <c:v>41649</c:v>
                </c:pt>
                <c:pt idx="2354">
                  <c:v>41652</c:v>
                </c:pt>
                <c:pt idx="2355">
                  <c:v>41653</c:v>
                </c:pt>
                <c:pt idx="2356">
                  <c:v>41654</c:v>
                </c:pt>
                <c:pt idx="2357">
                  <c:v>41655</c:v>
                </c:pt>
                <c:pt idx="2358">
                  <c:v>41656</c:v>
                </c:pt>
                <c:pt idx="2359">
                  <c:v>41659</c:v>
                </c:pt>
                <c:pt idx="2360">
                  <c:v>41660</c:v>
                </c:pt>
                <c:pt idx="2361">
                  <c:v>41661</c:v>
                </c:pt>
                <c:pt idx="2362">
                  <c:v>41662</c:v>
                </c:pt>
                <c:pt idx="2363">
                  <c:v>41663</c:v>
                </c:pt>
                <c:pt idx="2364">
                  <c:v>41666</c:v>
                </c:pt>
                <c:pt idx="2365">
                  <c:v>41667</c:v>
                </c:pt>
                <c:pt idx="2366">
                  <c:v>41668</c:v>
                </c:pt>
                <c:pt idx="2367">
                  <c:v>41669</c:v>
                </c:pt>
                <c:pt idx="2368">
                  <c:v>41670</c:v>
                </c:pt>
                <c:pt idx="2369">
                  <c:v>41673</c:v>
                </c:pt>
                <c:pt idx="2370">
                  <c:v>41674</c:v>
                </c:pt>
                <c:pt idx="2371">
                  <c:v>41675</c:v>
                </c:pt>
                <c:pt idx="2372">
                  <c:v>41676</c:v>
                </c:pt>
                <c:pt idx="2373">
                  <c:v>41677</c:v>
                </c:pt>
                <c:pt idx="2374">
                  <c:v>41680</c:v>
                </c:pt>
                <c:pt idx="2375">
                  <c:v>41681</c:v>
                </c:pt>
                <c:pt idx="2376">
                  <c:v>41682</c:v>
                </c:pt>
                <c:pt idx="2377">
                  <c:v>41683</c:v>
                </c:pt>
                <c:pt idx="2378">
                  <c:v>41684</c:v>
                </c:pt>
                <c:pt idx="2379">
                  <c:v>41687</c:v>
                </c:pt>
                <c:pt idx="2380">
                  <c:v>41688</c:v>
                </c:pt>
                <c:pt idx="2381">
                  <c:v>41689</c:v>
                </c:pt>
                <c:pt idx="2382">
                  <c:v>41690</c:v>
                </c:pt>
                <c:pt idx="2383">
                  <c:v>41691</c:v>
                </c:pt>
                <c:pt idx="2384">
                  <c:v>41694</c:v>
                </c:pt>
                <c:pt idx="2385">
                  <c:v>41695</c:v>
                </c:pt>
                <c:pt idx="2386">
                  <c:v>41696</c:v>
                </c:pt>
                <c:pt idx="2387">
                  <c:v>41697</c:v>
                </c:pt>
                <c:pt idx="2388">
                  <c:v>41698</c:v>
                </c:pt>
                <c:pt idx="2389">
                  <c:v>41701</c:v>
                </c:pt>
                <c:pt idx="2390">
                  <c:v>41702</c:v>
                </c:pt>
                <c:pt idx="2391">
                  <c:v>41703</c:v>
                </c:pt>
                <c:pt idx="2392">
                  <c:v>41704</c:v>
                </c:pt>
                <c:pt idx="2393">
                  <c:v>41705</c:v>
                </c:pt>
                <c:pt idx="2394">
                  <c:v>41708</c:v>
                </c:pt>
                <c:pt idx="2395">
                  <c:v>41709</c:v>
                </c:pt>
                <c:pt idx="2396">
                  <c:v>41710</c:v>
                </c:pt>
                <c:pt idx="2397">
                  <c:v>41711</c:v>
                </c:pt>
                <c:pt idx="2398">
                  <c:v>41712</c:v>
                </c:pt>
                <c:pt idx="2399">
                  <c:v>41715</c:v>
                </c:pt>
                <c:pt idx="2400">
                  <c:v>41716</c:v>
                </c:pt>
                <c:pt idx="2401">
                  <c:v>41717</c:v>
                </c:pt>
                <c:pt idx="2402">
                  <c:v>41718</c:v>
                </c:pt>
                <c:pt idx="2403">
                  <c:v>41719</c:v>
                </c:pt>
                <c:pt idx="2404">
                  <c:v>41722</c:v>
                </c:pt>
                <c:pt idx="2405">
                  <c:v>41723</c:v>
                </c:pt>
                <c:pt idx="2406">
                  <c:v>41724</c:v>
                </c:pt>
                <c:pt idx="2407">
                  <c:v>41725</c:v>
                </c:pt>
                <c:pt idx="2408">
                  <c:v>41726</c:v>
                </c:pt>
                <c:pt idx="2409">
                  <c:v>41729</c:v>
                </c:pt>
                <c:pt idx="2410">
                  <c:v>41730</c:v>
                </c:pt>
                <c:pt idx="2411">
                  <c:v>41731</c:v>
                </c:pt>
                <c:pt idx="2412">
                  <c:v>41732</c:v>
                </c:pt>
                <c:pt idx="2413">
                  <c:v>41733</c:v>
                </c:pt>
                <c:pt idx="2414">
                  <c:v>41736</c:v>
                </c:pt>
                <c:pt idx="2415">
                  <c:v>41737</c:v>
                </c:pt>
                <c:pt idx="2416">
                  <c:v>41738</c:v>
                </c:pt>
                <c:pt idx="2417">
                  <c:v>41739</c:v>
                </c:pt>
                <c:pt idx="2418">
                  <c:v>41740</c:v>
                </c:pt>
                <c:pt idx="2419">
                  <c:v>41743</c:v>
                </c:pt>
                <c:pt idx="2420">
                  <c:v>41744</c:v>
                </c:pt>
                <c:pt idx="2421">
                  <c:v>41745</c:v>
                </c:pt>
                <c:pt idx="2422">
                  <c:v>41746</c:v>
                </c:pt>
                <c:pt idx="2423">
                  <c:v>41747</c:v>
                </c:pt>
                <c:pt idx="2424">
                  <c:v>41750</c:v>
                </c:pt>
                <c:pt idx="2425">
                  <c:v>41751</c:v>
                </c:pt>
                <c:pt idx="2426">
                  <c:v>41752</c:v>
                </c:pt>
                <c:pt idx="2427">
                  <c:v>41753</c:v>
                </c:pt>
                <c:pt idx="2428">
                  <c:v>41754</c:v>
                </c:pt>
                <c:pt idx="2429">
                  <c:v>41757</c:v>
                </c:pt>
                <c:pt idx="2430">
                  <c:v>41758</c:v>
                </c:pt>
                <c:pt idx="2431">
                  <c:v>41759</c:v>
                </c:pt>
                <c:pt idx="2432">
                  <c:v>41760</c:v>
                </c:pt>
                <c:pt idx="2433">
                  <c:v>41761</c:v>
                </c:pt>
                <c:pt idx="2434">
                  <c:v>41764</c:v>
                </c:pt>
                <c:pt idx="2435">
                  <c:v>41765</c:v>
                </c:pt>
                <c:pt idx="2436">
                  <c:v>41766</c:v>
                </c:pt>
                <c:pt idx="2437">
                  <c:v>41767</c:v>
                </c:pt>
                <c:pt idx="2438">
                  <c:v>41768</c:v>
                </c:pt>
                <c:pt idx="2439">
                  <c:v>41771</c:v>
                </c:pt>
                <c:pt idx="2440">
                  <c:v>41772</c:v>
                </c:pt>
                <c:pt idx="2441">
                  <c:v>41773</c:v>
                </c:pt>
                <c:pt idx="2442">
                  <c:v>41774</c:v>
                </c:pt>
                <c:pt idx="2443">
                  <c:v>41775</c:v>
                </c:pt>
                <c:pt idx="2444">
                  <c:v>41778</c:v>
                </c:pt>
                <c:pt idx="2445">
                  <c:v>41779</c:v>
                </c:pt>
                <c:pt idx="2446">
                  <c:v>41780</c:v>
                </c:pt>
                <c:pt idx="2447">
                  <c:v>41781</c:v>
                </c:pt>
                <c:pt idx="2448">
                  <c:v>41782</c:v>
                </c:pt>
                <c:pt idx="2449">
                  <c:v>41785</c:v>
                </c:pt>
                <c:pt idx="2450">
                  <c:v>41786</c:v>
                </c:pt>
                <c:pt idx="2451">
                  <c:v>41787</c:v>
                </c:pt>
                <c:pt idx="2452">
                  <c:v>41788</c:v>
                </c:pt>
                <c:pt idx="2453">
                  <c:v>41789</c:v>
                </c:pt>
                <c:pt idx="2454">
                  <c:v>41792</c:v>
                </c:pt>
                <c:pt idx="2455">
                  <c:v>41793</c:v>
                </c:pt>
                <c:pt idx="2456">
                  <c:v>41794</c:v>
                </c:pt>
                <c:pt idx="2457">
                  <c:v>41795</c:v>
                </c:pt>
                <c:pt idx="2458">
                  <c:v>41796</c:v>
                </c:pt>
                <c:pt idx="2459">
                  <c:v>41799</c:v>
                </c:pt>
                <c:pt idx="2460">
                  <c:v>41800</c:v>
                </c:pt>
                <c:pt idx="2461">
                  <c:v>41801</c:v>
                </c:pt>
                <c:pt idx="2462">
                  <c:v>41802</c:v>
                </c:pt>
                <c:pt idx="2463">
                  <c:v>41803</c:v>
                </c:pt>
                <c:pt idx="2464">
                  <c:v>41806</c:v>
                </c:pt>
                <c:pt idx="2465">
                  <c:v>41807</c:v>
                </c:pt>
                <c:pt idx="2466">
                  <c:v>41808</c:v>
                </c:pt>
                <c:pt idx="2467">
                  <c:v>41809</c:v>
                </c:pt>
                <c:pt idx="2468">
                  <c:v>41810</c:v>
                </c:pt>
                <c:pt idx="2469">
                  <c:v>41813</c:v>
                </c:pt>
                <c:pt idx="2470">
                  <c:v>41814</c:v>
                </c:pt>
                <c:pt idx="2471">
                  <c:v>41815</c:v>
                </c:pt>
                <c:pt idx="2472">
                  <c:v>41816</c:v>
                </c:pt>
                <c:pt idx="2473">
                  <c:v>41817</c:v>
                </c:pt>
                <c:pt idx="2474">
                  <c:v>41820</c:v>
                </c:pt>
                <c:pt idx="2475">
                  <c:v>41821</c:v>
                </c:pt>
                <c:pt idx="2476">
                  <c:v>41822</c:v>
                </c:pt>
                <c:pt idx="2477">
                  <c:v>41823</c:v>
                </c:pt>
                <c:pt idx="2478">
                  <c:v>41824</c:v>
                </c:pt>
                <c:pt idx="2479">
                  <c:v>41827</c:v>
                </c:pt>
                <c:pt idx="2480">
                  <c:v>41828</c:v>
                </c:pt>
                <c:pt idx="2481">
                  <c:v>41829</c:v>
                </c:pt>
                <c:pt idx="2482">
                  <c:v>41830</c:v>
                </c:pt>
                <c:pt idx="2483">
                  <c:v>41831</c:v>
                </c:pt>
                <c:pt idx="2484">
                  <c:v>41834</c:v>
                </c:pt>
                <c:pt idx="2485">
                  <c:v>41835</c:v>
                </c:pt>
                <c:pt idx="2486">
                  <c:v>41836</c:v>
                </c:pt>
                <c:pt idx="2487">
                  <c:v>41837</c:v>
                </c:pt>
                <c:pt idx="2488">
                  <c:v>41838</c:v>
                </c:pt>
                <c:pt idx="2489">
                  <c:v>41841</c:v>
                </c:pt>
                <c:pt idx="2490">
                  <c:v>41842</c:v>
                </c:pt>
                <c:pt idx="2491">
                  <c:v>41843</c:v>
                </c:pt>
                <c:pt idx="2492">
                  <c:v>41844</c:v>
                </c:pt>
                <c:pt idx="2493">
                  <c:v>41845</c:v>
                </c:pt>
                <c:pt idx="2494">
                  <c:v>41848</c:v>
                </c:pt>
                <c:pt idx="2495">
                  <c:v>41849</c:v>
                </c:pt>
                <c:pt idx="2496">
                  <c:v>41850</c:v>
                </c:pt>
                <c:pt idx="2497">
                  <c:v>41851</c:v>
                </c:pt>
                <c:pt idx="2498">
                  <c:v>41852</c:v>
                </c:pt>
                <c:pt idx="2499">
                  <c:v>41855</c:v>
                </c:pt>
                <c:pt idx="2500">
                  <c:v>41856</c:v>
                </c:pt>
                <c:pt idx="2501">
                  <c:v>41857</c:v>
                </c:pt>
                <c:pt idx="2502">
                  <c:v>41858</c:v>
                </c:pt>
                <c:pt idx="2503">
                  <c:v>41859</c:v>
                </c:pt>
                <c:pt idx="2504">
                  <c:v>41862</c:v>
                </c:pt>
                <c:pt idx="2505">
                  <c:v>41863</c:v>
                </c:pt>
                <c:pt idx="2506">
                  <c:v>41864</c:v>
                </c:pt>
                <c:pt idx="2507">
                  <c:v>41865</c:v>
                </c:pt>
                <c:pt idx="2508">
                  <c:v>41866</c:v>
                </c:pt>
                <c:pt idx="2509">
                  <c:v>41869</c:v>
                </c:pt>
                <c:pt idx="2510">
                  <c:v>41870</c:v>
                </c:pt>
                <c:pt idx="2511">
                  <c:v>41871</c:v>
                </c:pt>
                <c:pt idx="2512">
                  <c:v>41872</c:v>
                </c:pt>
                <c:pt idx="2513">
                  <c:v>41873</c:v>
                </c:pt>
                <c:pt idx="2514">
                  <c:v>41876</c:v>
                </c:pt>
                <c:pt idx="2515">
                  <c:v>41877</c:v>
                </c:pt>
                <c:pt idx="2516">
                  <c:v>41878</c:v>
                </c:pt>
                <c:pt idx="2517">
                  <c:v>41879</c:v>
                </c:pt>
                <c:pt idx="2518">
                  <c:v>41880</c:v>
                </c:pt>
                <c:pt idx="2519">
                  <c:v>41883</c:v>
                </c:pt>
                <c:pt idx="2520">
                  <c:v>41884</c:v>
                </c:pt>
                <c:pt idx="2521">
                  <c:v>41885</c:v>
                </c:pt>
                <c:pt idx="2522">
                  <c:v>41886</c:v>
                </c:pt>
                <c:pt idx="2523">
                  <c:v>41887</c:v>
                </c:pt>
                <c:pt idx="2524">
                  <c:v>41890</c:v>
                </c:pt>
                <c:pt idx="2525">
                  <c:v>41891</c:v>
                </c:pt>
                <c:pt idx="2526">
                  <c:v>41892</c:v>
                </c:pt>
                <c:pt idx="2527">
                  <c:v>41893</c:v>
                </c:pt>
                <c:pt idx="2528">
                  <c:v>41894</c:v>
                </c:pt>
                <c:pt idx="2529">
                  <c:v>41897</c:v>
                </c:pt>
                <c:pt idx="2530">
                  <c:v>41898</c:v>
                </c:pt>
                <c:pt idx="2531">
                  <c:v>41899</c:v>
                </c:pt>
                <c:pt idx="2532">
                  <c:v>41900</c:v>
                </c:pt>
                <c:pt idx="2533">
                  <c:v>41901</c:v>
                </c:pt>
                <c:pt idx="2534">
                  <c:v>41904</c:v>
                </c:pt>
                <c:pt idx="2535">
                  <c:v>41905</c:v>
                </c:pt>
                <c:pt idx="2536">
                  <c:v>41906</c:v>
                </c:pt>
                <c:pt idx="2537">
                  <c:v>41907</c:v>
                </c:pt>
                <c:pt idx="2538">
                  <c:v>41908</c:v>
                </c:pt>
                <c:pt idx="2539">
                  <c:v>41911</c:v>
                </c:pt>
                <c:pt idx="2540">
                  <c:v>41912</c:v>
                </c:pt>
                <c:pt idx="2541">
                  <c:v>41913</c:v>
                </c:pt>
                <c:pt idx="2542">
                  <c:v>41914</c:v>
                </c:pt>
                <c:pt idx="2543">
                  <c:v>41915</c:v>
                </c:pt>
                <c:pt idx="2544">
                  <c:v>41918</c:v>
                </c:pt>
                <c:pt idx="2545">
                  <c:v>41919</c:v>
                </c:pt>
                <c:pt idx="2546">
                  <c:v>41920</c:v>
                </c:pt>
                <c:pt idx="2547">
                  <c:v>41921</c:v>
                </c:pt>
                <c:pt idx="2548">
                  <c:v>41922</c:v>
                </c:pt>
                <c:pt idx="2549">
                  <c:v>41925</c:v>
                </c:pt>
                <c:pt idx="2550">
                  <c:v>41926</c:v>
                </c:pt>
                <c:pt idx="2551">
                  <c:v>41927</c:v>
                </c:pt>
                <c:pt idx="2552">
                  <c:v>41928</c:v>
                </c:pt>
                <c:pt idx="2553">
                  <c:v>41929</c:v>
                </c:pt>
                <c:pt idx="2554">
                  <c:v>41932</c:v>
                </c:pt>
                <c:pt idx="2555">
                  <c:v>41933</c:v>
                </c:pt>
                <c:pt idx="2556">
                  <c:v>41934</c:v>
                </c:pt>
                <c:pt idx="2557">
                  <c:v>41935</c:v>
                </c:pt>
                <c:pt idx="2558">
                  <c:v>41936</c:v>
                </c:pt>
                <c:pt idx="2559">
                  <c:v>41939</c:v>
                </c:pt>
                <c:pt idx="2560">
                  <c:v>41940</c:v>
                </c:pt>
                <c:pt idx="2561">
                  <c:v>41941</c:v>
                </c:pt>
                <c:pt idx="2562">
                  <c:v>41942</c:v>
                </c:pt>
                <c:pt idx="2563">
                  <c:v>41943</c:v>
                </c:pt>
                <c:pt idx="2564">
                  <c:v>41946</c:v>
                </c:pt>
                <c:pt idx="2565">
                  <c:v>41947</c:v>
                </c:pt>
                <c:pt idx="2566">
                  <c:v>41948</c:v>
                </c:pt>
                <c:pt idx="2567">
                  <c:v>41949</c:v>
                </c:pt>
                <c:pt idx="2568">
                  <c:v>41950</c:v>
                </c:pt>
                <c:pt idx="2569">
                  <c:v>41953</c:v>
                </c:pt>
                <c:pt idx="2570">
                  <c:v>41954</c:v>
                </c:pt>
                <c:pt idx="2571">
                  <c:v>41955</c:v>
                </c:pt>
                <c:pt idx="2572">
                  <c:v>41956</c:v>
                </c:pt>
                <c:pt idx="2573">
                  <c:v>41957</c:v>
                </c:pt>
                <c:pt idx="2574">
                  <c:v>41960</c:v>
                </c:pt>
                <c:pt idx="2575">
                  <c:v>41961</c:v>
                </c:pt>
                <c:pt idx="2576">
                  <c:v>41962</c:v>
                </c:pt>
                <c:pt idx="2577">
                  <c:v>41963</c:v>
                </c:pt>
                <c:pt idx="2578">
                  <c:v>41964</c:v>
                </c:pt>
                <c:pt idx="2579">
                  <c:v>41967</c:v>
                </c:pt>
                <c:pt idx="2580">
                  <c:v>41968</c:v>
                </c:pt>
                <c:pt idx="2581">
                  <c:v>41969</c:v>
                </c:pt>
                <c:pt idx="2582">
                  <c:v>41970</c:v>
                </c:pt>
                <c:pt idx="2583">
                  <c:v>41971</c:v>
                </c:pt>
                <c:pt idx="2584">
                  <c:v>41974</c:v>
                </c:pt>
                <c:pt idx="2585">
                  <c:v>41975</c:v>
                </c:pt>
                <c:pt idx="2586">
                  <c:v>41976</c:v>
                </c:pt>
                <c:pt idx="2587">
                  <c:v>41977</c:v>
                </c:pt>
                <c:pt idx="2588">
                  <c:v>41978</c:v>
                </c:pt>
                <c:pt idx="2589">
                  <c:v>41981</c:v>
                </c:pt>
                <c:pt idx="2590">
                  <c:v>41982</c:v>
                </c:pt>
                <c:pt idx="2591">
                  <c:v>41983</c:v>
                </c:pt>
                <c:pt idx="2592">
                  <c:v>41984</c:v>
                </c:pt>
                <c:pt idx="2593">
                  <c:v>41985</c:v>
                </c:pt>
                <c:pt idx="2594">
                  <c:v>41988</c:v>
                </c:pt>
                <c:pt idx="2595">
                  <c:v>41989</c:v>
                </c:pt>
                <c:pt idx="2596">
                  <c:v>41990</c:v>
                </c:pt>
                <c:pt idx="2597">
                  <c:v>41991</c:v>
                </c:pt>
                <c:pt idx="2598">
                  <c:v>41992</c:v>
                </c:pt>
                <c:pt idx="2599">
                  <c:v>41995</c:v>
                </c:pt>
                <c:pt idx="2600">
                  <c:v>41996</c:v>
                </c:pt>
                <c:pt idx="2601">
                  <c:v>41997</c:v>
                </c:pt>
                <c:pt idx="2602">
                  <c:v>41998</c:v>
                </c:pt>
                <c:pt idx="2603">
                  <c:v>41999</c:v>
                </c:pt>
                <c:pt idx="2604">
                  <c:v>42002</c:v>
                </c:pt>
                <c:pt idx="2605">
                  <c:v>42003</c:v>
                </c:pt>
                <c:pt idx="2606">
                  <c:v>42004</c:v>
                </c:pt>
                <c:pt idx="2607">
                  <c:v>42005</c:v>
                </c:pt>
                <c:pt idx="2608">
                  <c:v>42006</c:v>
                </c:pt>
                <c:pt idx="2609">
                  <c:v>42009</c:v>
                </c:pt>
                <c:pt idx="2610">
                  <c:v>42010</c:v>
                </c:pt>
                <c:pt idx="2611">
                  <c:v>42011</c:v>
                </c:pt>
                <c:pt idx="2612">
                  <c:v>42012</c:v>
                </c:pt>
                <c:pt idx="2613">
                  <c:v>42013</c:v>
                </c:pt>
                <c:pt idx="2614">
                  <c:v>42016</c:v>
                </c:pt>
                <c:pt idx="2615">
                  <c:v>42017</c:v>
                </c:pt>
                <c:pt idx="2616">
                  <c:v>42018</c:v>
                </c:pt>
                <c:pt idx="2617">
                  <c:v>42019</c:v>
                </c:pt>
                <c:pt idx="2618">
                  <c:v>42020</c:v>
                </c:pt>
                <c:pt idx="2619">
                  <c:v>42023</c:v>
                </c:pt>
                <c:pt idx="2620">
                  <c:v>42024</c:v>
                </c:pt>
                <c:pt idx="2621">
                  <c:v>42025</c:v>
                </c:pt>
                <c:pt idx="2622">
                  <c:v>42026</c:v>
                </c:pt>
                <c:pt idx="2623">
                  <c:v>42027</c:v>
                </c:pt>
                <c:pt idx="2624">
                  <c:v>42030</c:v>
                </c:pt>
                <c:pt idx="2625">
                  <c:v>42031</c:v>
                </c:pt>
                <c:pt idx="2626">
                  <c:v>42032</c:v>
                </c:pt>
                <c:pt idx="2627">
                  <c:v>42033</c:v>
                </c:pt>
                <c:pt idx="2628">
                  <c:v>42034</c:v>
                </c:pt>
                <c:pt idx="2629">
                  <c:v>42037</c:v>
                </c:pt>
                <c:pt idx="2630">
                  <c:v>42038</c:v>
                </c:pt>
                <c:pt idx="2631">
                  <c:v>42039</c:v>
                </c:pt>
                <c:pt idx="2632">
                  <c:v>42040</c:v>
                </c:pt>
                <c:pt idx="2633">
                  <c:v>42041</c:v>
                </c:pt>
                <c:pt idx="2634">
                  <c:v>42044</c:v>
                </c:pt>
                <c:pt idx="2635">
                  <c:v>42045</c:v>
                </c:pt>
                <c:pt idx="2636">
                  <c:v>42046</c:v>
                </c:pt>
                <c:pt idx="2637">
                  <c:v>42047</c:v>
                </c:pt>
                <c:pt idx="2638">
                  <c:v>42048</c:v>
                </c:pt>
                <c:pt idx="2639">
                  <c:v>42051</c:v>
                </c:pt>
                <c:pt idx="2640">
                  <c:v>42052</c:v>
                </c:pt>
                <c:pt idx="2641">
                  <c:v>42053</c:v>
                </c:pt>
                <c:pt idx="2642">
                  <c:v>42054</c:v>
                </c:pt>
                <c:pt idx="2643">
                  <c:v>42055</c:v>
                </c:pt>
                <c:pt idx="2644">
                  <c:v>42058</c:v>
                </c:pt>
                <c:pt idx="2645">
                  <c:v>42059</c:v>
                </c:pt>
                <c:pt idx="2646">
                  <c:v>42060</c:v>
                </c:pt>
                <c:pt idx="2647">
                  <c:v>42061</c:v>
                </c:pt>
                <c:pt idx="2648">
                  <c:v>42062</c:v>
                </c:pt>
                <c:pt idx="2649">
                  <c:v>42065</c:v>
                </c:pt>
                <c:pt idx="2650">
                  <c:v>42066</c:v>
                </c:pt>
                <c:pt idx="2651">
                  <c:v>42067</c:v>
                </c:pt>
                <c:pt idx="2652">
                  <c:v>42068</c:v>
                </c:pt>
                <c:pt idx="2653">
                  <c:v>42069</c:v>
                </c:pt>
                <c:pt idx="2654">
                  <c:v>42072</c:v>
                </c:pt>
                <c:pt idx="2655">
                  <c:v>42073</c:v>
                </c:pt>
                <c:pt idx="2656">
                  <c:v>42074</c:v>
                </c:pt>
                <c:pt idx="2657">
                  <c:v>42075</c:v>
                </c:pt>
                <c:pt idx="2658">
                  <c:v>42076</c:v>
                </c:pt>
                <c:pt idx="2659">
                  <c:v>42079</c:v>
                </c:pt>
                <c:pt idx="2660">
                  <c:v>42080</c:v>
                </c:pt>
                <c:pt idx="2661">
                  <c:v>42081</c:v>
                </c:pt>
                <c:pt idx="2662">
                  <c:v>42082</c:v>
                </c:pt>
                <c:pt idx="2663">
                  <c:v>42083</c:v>
                </c:pt>
                <c:pt idx="2664">
                  <c:v>42086</c:v>
                </c:pt>
                <c:pt idx="2665">
                  <c:v>42087</c:v>
                </c:pt>
                <c:pt idx="2666">
                  <c:v>42088</c:v>
                </c:pt>
                <c:pt idx="2667">
                  <c:v>42089</c:v>
                </c:pt>
                <c:pt idx="2668">
                  <c:v>42090</c:v>
                </c:pt>
                <c:pt idx="2669">
                  <c:v>42093</c:v>
                </c:pt>
                <c:pt idx="2670">
                  <c:v>42094</c:v>
                </c:pt>
                <c:pt idx="2671">
                  <c:v>42095</c:v>
                </c:pt>
                <c:pt idx="2672">
                  <c:v>42096</c:v>
                </c:pt>
                <c:pt idx="2673">
                  <c:v>42097</c:v>
                </c:pt>
                <c:pt idx="2674">
                  <c:v>42100</c:v>
                </c:pt>
                <c:pt idx="2675">
                  <c:v>42101</c:v>
                </c:pt>
                <c:pt idx="2676">
                  <c:v>42102</c:v>
                </c:pt>
                <c:pt idx="2677">
                  <c:v>42103</c:v>
                </c:pt>
                <c:pt idx="2678">
                  <c:v>42104</c:v>
                </c:pt>
                <c:pt idx="2679">
                  <c:v>42107</c:v>
                </c:pt>
                <c:pt idx="2680">
                  <c:v>42108</c:v>
                </c:pt>
                <c:pt idx="2681">
                  <c:v>42109</c:v>
                </c:pt>
                <c:pt idx="2682">
                  <c:v>42110</c:v>
                </c:pt>
                <c:pt idx="2683">
                  <c:v>42111</c:v>
                </c:pt>
                <c:pt idx="2684">
                  <c:v>42114</c:v>
                </c:pt>
                <c:pt idx="2685">
                  <c:v>42115</c:v>
                </c:pt>
                <c:pt idx="2686">
                  <c:v>42116</c:v>
                </c:pt>
                <c:pt idx="2687">
                  <c:v>42117</c:v>
                </c:pt>
                <c:pt idx="2688">
                  <c:v>42118</c:v>
                </c:pt>
                <c:pt idx="2689">
                  <c:v>42121</c:v>
                </c:pt>
                <c:pt idx="2690">
                  <c:v>42122</c:v>
                </c:pt>
                <c:pt idx="2691">
                  <c:v>42123</c:v>
                </c:pt>
                <c:pt idx="2692">
                  <c:v>42124</c:v>
                </c:pt>
                <c:pt idx="2693">
                  <c:v>42125</c:v>
                </c:pt>
                <c:pt idx="2694">
                  <c:v>42128</c:v>
                </c:pt>
                <c:pt idx="2695">
                  <c:v>42129</c:v>
                </c:pt>
                <c:pt idx="2696">
                  <c:v>42130</c:v>
                </c:pt>
                <c:pt idx="2697">
                  <c:v>42131</c:v>
                </c:pt>
                <c:pt idx="2698">
                  <c:v>42132</c:v>
                </c:pt>
                <c:pt idx="2699">
                  <c:v>42135</c:v>
                </c:pt>
                <c:pt idx="2700">
                  <c:v>42136</c:v>
                </c:pt>
                <c:pt idx="2701">
                  <c:v>42137</c:v>
                </c:pt>
                <c:pt idx="2702">
                  <c:v>42138</c:v>
                </c:pt>
                <c:pt idx="2703">
                  <c:v>42139</c:v>
                </c:pt>
                <c:pt idx="2704">
                  <c:v>42142</c:v>
                </c:pt>
                <c:pt idx="2705">
                  <c:v>42143</c:v>
                </c:pt>
                <c:pt idx="2706">
                  <c:v>42144</c:v>
                </c:pt>
                <c:pt idx="2707">
                  <c:v>42145</c:v>
                </c:pt>
                <c:pt idx="2708">
                  <c:v>42146</c:v>
                </c:pt>
                <c:pt idx="2709">
                  <c:v>42149</c:v>
                </c:pt>
                <c:pt idx="2710">
                  <c:v>42150</c:v>
                </c:pt>
                <c:pt idx="2711">
                  <c:v>42151</c:v>
                </c:pt>
                <c:pt idx="2712">
                  <c:v>42152</c:v>
                </c:pt>
                <c:pt idx="2713">
                  <c:v>42153</c:v>
                </c:pt>
                <c:pt idx="2714">
                  <c:v>42156</c:v>
                </c:pt>
                <c:pt idx="2715">
                  <c:v>42157</c:v>
                </c:pt>
                <c:pt idx="2716">
                  <c:v>42158</c:v>
                </c:pt>
                <c:pt idx="2717">
                  <c:v>42159</c:v>
                </c:pt>
                <c:pt idx="2718">
                  <c:v>42160</c:v>
                </c:pt>
                <c:pt idx="2719">
                  <c:v>42163</c:v>
                </c:pt>
                <c:pt idx="2720">
                  <c:v>42164</c:v>
                </c:pt>
                <c:pt idx="2721">
                  <c:v>42165</c:v>
                </c:pt>
                <c:pt idx="2722">
                  <c:v>42166</c:v>
                </c:pt>
                <c:pt idx="2723">
                  <c:v>42167</c:v>
                </c:pt>
                <c:pt idx="2724">
                  <c:v>42170</c:v>
                </c:pt>
                <c:pt idx="2725">
                  <c:v>42171</c:v>
                </c:pt>
                <c:pt idx="2726">
                  <c:v>42172</c:v>
                </c:pt>
                <c:pt idx="2727">
                  <c:v>42173</c:v>
                </c:pt>
                <c:pt idx="2728">
                  <c:v>42174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42184</c:v>
                </c:pt>
                <c:pt idx="2735">
                  <c:v>42185</c:v>
                </c:pt>
                <c:pt idx="2736">
                  <c:v>42186</c:v>
                </c:pt>
                <c:pt idx="2737">
                  <c:v>42187</c:v>
                </c:pt>
                <c:pt idx="2738">
                  <c:v>42188</c:v>
                </c:pt>
                <c:pt idx="2739">
                  <c:v>42191</c:v>
                </c:pt>
                <c:pt idx="2740">
                  <c:v>42192</c:v>
                </c:pt>
                <c:pt idx="2741">
                  <c:v>42193</c:v>
                </c:pt>
                <c:pt idx="2742">
                  <c:v>42194</c:v>
                </c:pt>
                <c:pt idx="2743">
                  <c:v>42195</c:v>
                </c:pt>
                <c:pt idx="2744">
                  <c:v>42198</c:v>
                </c:pt>
                <c:pt idx="2745">
                  <c:v>42199</c:v>
                </c:pt>
                <c:pt idx="2746">
                  <c:v>42200</c:v>
                </c:pt>
                <c:pt idx="2747">
                  <c:v>42201</c:v>
                </c:pt>
                <c:pt idx="2748">
                  <c:v>42202</c:v>
                </c:pt>
                <c:pt idx="2749">
                  <c:v>42205</c:v>
                </c:pt>
                <c:pt idx="2750">
                  <c:v>42206</c:v>
                </c:pt>
                <c:pt idx="2751">
                  <c:v>42207</c:v>
                </c:pt>
                <c:pt idx="2752">
                  <c:v>42208</c:v>
                </c:pt>
                <c:pt idx="2753">
                  <c:v>42209</c:v>
                </c:pt>
                <c:pt idx="2754">
                  <c:v>42212</c:v>
                </c:pt>
                <c:pt idx="2755">
                  <c:v>42213</c:v>
                </c:pt>
                <c:pt idx="2756">
                  <c:v>42214</c:v>
                </c:pt>
                <c:pt idx="2757">
                  <c:v>42215</c:v>
                </c:pt>
                <c:pt idx="2758">
                  <c:v>42216</c:v>
                </c:pt>
                <c:pt idx="2759">
                  <c:v>42219</c:v>
                </c:pt>
                <c:pt idx="2760">
                  <c:v>42220</c:v>
                </c:pt>
                <c:pt idx="2761">
                  <c:v>42221</c:v>
                </c:pt>
                <c:pt idx="2762">
                  <c:v>42222</c:v>
                </c:pt>
                <c:pt idx="2763">
                  <c:v>42223</c:v>
                </c:pt>
                <c:pt idx="2764">
                  <c:v>42226</c:v>
                </c:pt>
                <c:pt idx="2765">
                  <c:v>42227</c:v>
                </c:pt>
                <c:pt idx="2766">
                  <c:v>42228</c:v>
                </c:pt>
                <c:pt idx="2767">
                  <c:v>42229</c:v>
                </c:pt>
                <c:pt idx="2768">
                  <c:v>42230</c:v>
                </c:pt>
                <c:pt idx="2769">
                  <c:v>42233</c:v>
                </c:pt>
                <c:pt idx="2770">
                  <c:v>42234</c:v>
                </c:pt>
                <c:pt idx="2771">
                  <c:v>42235</c:v>
                </c:pt>
                <c:pt idx="2772">
                  <c:v>42236</c:v>
                </c:pt>
                <c:pt idx="2773">
                  <c:v>42237</c:v>
                </c:pt>
                <c:pt idx="2774">
                  <c:v>42240</c:v>
                </c:pt>
                <c:pt idx="2775">
                  <c:v>42241</c:v>
                </c:pt>
                <c:pt idx="2776">
                  <c:v>42242</c:v>
                </c:pt>
                <c:pt idx="2777">
                  <c:v>42243</c:v>
                </c:pt>
                <c:pt idx="2778">
                  <c:v>42244</c:v>
                </c:pt>
                <c:pt idx="2779">
                  <c:v>42247</c:v>
                </c:pt>
                <c:pt idx="2780">
                  <c:v>42248</c:v>
                </c:pt>
                <c:pt idx="2781">
                  <c:v>42249</c:v>
                </c:pt>
                <c:pt idx="2782">
                  <c:v>42250</c:v>
                </c:pt>
                <c:pt idx="2783">
                  <c:v>42251</c:v>
                </c:pt>
                <c:pt idx="2784">
                  <c:v>42254</c:v>
                </c:pt>
                <c:pt idx="2785">
                  <c:v>42255</c:v>
                </c:pt>
                <c:pt idx="2786">
                  <c:v>42256</c:v>
                </c:pt>
                <c:pt idx="2787">
                  <c:v>42257</c:v>
                </c:pt>
                <c:pt idx="2788">
                  <c:v>42258</c:v>
                </c:pt>
                <c:pt idx="2789">
                  <c:v>42261</c:v>
                </c:pt>
                <c:pt idx="2790">
                  <c:v>42262</c:v>
                </c:pt>
                <c:pt idx="2791">
                  <c:v>42263</c:v>
                </c:pt>
                <c:pt idx="2792">
                  <c:v>42264</c:v>
                </c:pt>
                <c:pt idx="2793">
                  <c:v>42265</c:v>
                </c:pt>
                <c:pt idx="2794">
                  <c:v>42268</c:v>
                </c:pt>
                <c:pt idx="2795">
                  <c:v>42269</c:v>
                </c:pt>
                <c:pt idx="2796">
                  <c:v>42270</c:v>
                </c:pt>
                <c:pt idx="2797">
                  <c:v>42271</c:v>
                </c:pt>
                <c:pt idx="2798">
                  <c:v>42272</c:v>
                </c:pt>
                <c:pt idx="2799">
                  <c:v>42275</c:v>
                </c:pt>
                <c:pt idx="2800">
                  <c:v>42276</c:v>
                </c:pt>
                <c:pt idx="2801">
                  <c:v>42277</c:v>
                </c:pt>
                <c:pt idx="2802">
                  <c:v>42278</c:v>
                </c:pt>
                <c:pt idx="2803">
                  <c:v>42279</c:v>
                </c:pt>
                <c:pt idx="2804">
                  <c:v>42282</c:v>
                </c:pt>
                <c:pt idx="2805">
                  <c:v>42283</c:v>
                </c:pt>
                <c:pt idx="2806">
                  <c:v>42284</c:v>
                </c:pt>
                <c:pt idx="2807">
                  <c:v>42285</c:v>
                </c:pt>
                <c:pt idx="2808">
                  <c:v>42286</c:v>
                </c:pt>
                <c:pt idx="2809">
                  <c:v>42289</c:v>
                </c:pt>
                <c:pt idx="2810">
                  <c:v>42290</c:v>
                </c:pt>
                <c:pt idx="2811">
                  <c:v>42291</c:v>
                </c:pt>
                <c:pt idx="2812">
                  <c:v>42292</c:v>
                </c:pt>
                <c:pt idx="2813">
                  <c:v>42293</c:v>
                </c:pt>
                <c:pt idx="2814">
                  <c:v>42296</c:v>
                </c:pt>
                <c:pt idx="2815">
                  <c:v>42297</c:v>
                </c:pt>
                <c:pt idx="2816">
                  <c:v>42298</c:v>
                </c:pt>
                <c:pt idx="2817">
                  <c:v>42299</c:v>
                </c:pt>
                <c:pt idx="2818">
                  <c:v>42300</c:v>
                </c:pt>
                <c:pt idx="2819">
                  <c:v>42303</c:v>
                </c:pt>
                <c:pt idx="2820">
                  <c:v>42304</c:v>
                </c:pt>
                <c:pt idx="2821">
                  <c:v>42305</c:v>
                </c:pt>
                <c:pt idx="2822">
                  <c:v>42306</c:v>
                </c:pt>
                <c:pt idx="2823">
                  <c:v>42307</c:v>
                </c:pt>
                <c:pt idx="2824">
                  <c:v>42310</c:v>
                </c:pt>
                <c:pt idx="2825">
                  <c:v>42311</c:v>
                </c:pt>
                <c:pt idx="2826">
                  <c:v>42312</c:v>
                </c:pt>
                <c:pt idx="2827">
                  <c:v>42313</c:v>
                </c:pt>
                <c:pt idx="2828">
                  <c:v>42314</c:v>
                </c:pt>
                <c:pt idx="2829">
                  <c:v>42317</c:v>
                </c:pt>
                <c:pt idx="2830">
                  <c:v>42318</c:v>
                </c:pt>
                <c:pt idx="2831">
                  <c:v>42319</c:v>
                </c:pt>
                <c:pt idx="2832">
                  <c:v>42320</c:v>
                </c:pt>
                <c:pt idx="2833">
                  <c:v>42321</c:v>
                </c:pt>
                <c:pt idx="2834">
                  <c:v>42324</c:v>
                </c:pt>
                <c:pt idx="2835">
                  <c:v>42325</c:v>
                </c:pt>
                <c:pt idx="2836">
                  <c:v>42326</c:v>
                </c:pt>
                <c:pt idx="2837">
                  <c:v>42327</c:v>
                </c:pt>
                <c:pt idx="2838">
                  <c:v>42328</c:v>
                </c:pt>
                <c:pt idx="2839">
                  <c:v>42331</c:v>
                </c:pt>
                <c:pt idx="2840">
                  <c:v>42332</c:v>
                </c:pt>
                <c:pt idx="2841">
                  <c:v>42333</c:v>
                </c:pt>
                <c:pt idx="2842">
                  <c:v>42334</c:v>
                </c:pt>
                <c:pt idx="2843">
                  <c:v>42335</c:v>
                </c:pt>
                <c:pt idx="2844">
                  <c:v>42338</c:v>
                </c:pt>
                <c:pt idx="2845">
                  <c:v>42339</c:v>
                </c:pt>
                <c:pt idx="2846">
                  <c:v>42340</c:v>
                </c:pt>
                <c:pt idx="2847">
                  <c:v>42341</c:v>
                </c:pt>
                <c:pt idx="2848">
                  <c:v>42342</c:v>
                </c:pt>
                <c:pt idx="2849">
                  <c:v>42345</c:v>
                </c:pt>
                <c:pt idx="2850">
                  <c:v>42346</c:v>
                </c:pt>
                <c:pt idx="2851">
                  <c:v>42347</c:v>
                </c:pt>
                <c:pt idx="2852">
                  <c:v>42348</c:v>
                </c:pt>
                <c:pt idx="2853">
                  <c:v>42349</c:v>
                </c:pt>
                <c:pt idx="2854">
                  <c:v>42352</c:v>
                </c:pt>
                <c:pt idx="2855">
                  <c:v>42353</c:v>
                </c:pt>
                <c:pt idx="2856">
                  <c:v>42354</c:v>
                </c:pt>
                <c:pt idx="2857">
                  <c:v>42355</c:v>
                </c:pt>
                <c:pt idx="2858">
                  <c:v>42356</c:v>
                </c:pt>
                <c:pt idx="2859">
                  <c:v>42359</c:v>
                </c:pt>
                <c:pt idx="2860">
                  <c:v>42360</c:v>
                </c:pt>
                <c:pt idx="2861">
                  <c:v>42361</c:v>
                </c:pt>
                <c:pt idx="2862">
                  <c:v>42362</c:v>
                </c:pt>
                <c:pt idx="2863">
                  <c:v>42363</c:v>
                </c:pt>
                <c:pt idx="2864">
                  <c:v>42366</c:v>
                </c:pt>
                <c:pt idx="2865">
                  <c:v>42367</c:v>
                </c:pt>
                <c:pt idx="2866">
                  <c:v>42368</c:v>
                </c:pt>
                <c:pt idx="2867">
                  <c:v>42369</c:v>
                </c:pt>
                <c:pt idx="2868">
                  <c:v>42370</c:v>
                </c:pt>
                <c:pt idx="2869">
                  <c:v>42373</c:v>
                </c:pt>
                <c:pt idx="2870">
                  <c:v>42374</c:v>
                </c:pt>
                <c:pt idx="2871">
                  <c:v>42375</c:v>
                </c:pt>
                <c:pt idx="2872">
                  <c:v>42376</c:v>
                </c:pt>
                <c:pt idx="2873">
                  <c:v>42377</c:v>
                </c:pt>
                <c:pt idx="2874">
                  <c:v>42380</c:v>
                </c:pt>
                <c:pt idx="2875">
                  <c:v>42381</c:v>
                </c:pt>
                <c:pt idx="2876">
                  <c:v>42382</c:v>
                </c:pt>
                <c:pt idx="2877">
                  <c:v>42383</c:v>
                </c:pt>
                <c:pt idx="2878">
                  <c:v>42384</c:v>
                </c:pt>
                <c:pt idx="2879">
                  <c:v>42387</c:v>
                </c:pt>
                <c:pt idx="2880">
                  <c:v>42388</c:v>
                </c:pt>
                <c:pt idx="2881">
                  <c:v>42389</c:v>
                </c:pt>
                <c:pt idx="2882">
                  <c:v>42390</c:v>
                </c:pt>
                <c:pt idx="2883">
                  <c:v>42391</c:v>
                </c:pt>
                <c:pt idx="2884">
                  <c:v>42394</c:v>
                </c:pt>
                <c:pt idx="2885">
                  <c:v>42395</c:v>
                </c:pt>
                <c:pt idx="2886">
                  <c:v>42396</c:v>
                </c:pt>
                <c:pt idx="2887">
                  <c:v>42397</c:v>
                </c:pt>
                <c:pt idx="2888">
                  <c:v>42398</c:v>
                </c:pt>
                <c:pt idx="2889">
                  <c:v>42401</c:v>
                </c:pt>
                <c:pt idx="2890">
                  <c:v>42402</c:v>
                </c:pt>
                <c:pt idx="2891">
                  <c:v>42403</c:v>
                </c:pt>
                <c:pt idx="2892">
                  <c:v>42404</c:v>
                </c:pt>
                <c:pt idx="2893">
                  <c:v>42405</c:v>
                </c:pt>
                <c:pt idx="2894">
                  <c:v>42408</c:v>
                </c:pt>
                <c:pt idx="2895">
                  <c:v>42409</c:v>
                </c:pt>
                <c:pt idx="2896">
                  <c:v>42410</c:v>
                </c:pt>
                <c:pt idx="2897">
                  <c:v>42411</c:v>
                </c:pt>
                <c:pt idx="2898">
                  <c:v>42412</c:v>
                </c:pt>
                <c:pt idx="2899">
                  <c:v>42415</c:v>
                </c:pt>
                <c:pt idx="2900">
                  <c:v>42416</c:v>
                </c:pt>
                <c:pt idx="2901">
                  <c:v>42417</c:v>
                </c:pt>
                <c:pt idx="2902">
                  <c:v>42418</c:v>
                </c:pt>
                <c:pt idx="2903">
                  <c:v>42419</c:v>
                </c:pt>
                <c:pt idx="2904">
                  <c:v>42422</c:v>
                </c:pt>
                <c:pt idx="2905">
                  <c:v>42423</c:v>
                </c:pt>
                <c:pt idx="2906">
                  <c:v>42424</c:v>
                </c:pt>
                <c:pt idx="2907">
                  <c:v>42425</c:v>
                </c:pt>
                <c:pt idx="2908">
                  <c:v>42426</c:v>
                </c:pt>
                <c:pt idx="2909">
                  <c:v>42429</c:v>
                </c:pt>
                <c:pt idx="2910">
                  <c:v>42430</c:v>
                </c:pt>
                <c:pt idx="2911">
                  <c:v>42431</c:v>
                </c:pt>
                <c:pt idx="2912">
                  <c:v>42432</c:v>
                </c:pt>
                <c:pt idx="2913">
                  <c:v>42433</c:v>
                </c:pt>
                <c:pt idx="2914">
                  <c:v>42436</c:v>
                </c:pt>
                <c:pt idx="2915">
                  <c:v>42437</c:v>
                </c:pt>
                <c:pt idx="2916">
                  <c:v>42438</c:v>
                </c:pt>
                <c:pt idx="2917">
                  <c:v>42439</c:v>
                </c:pt>
                <c:pt idx="2918">
                  <c:v>42440</c:v>
                </c:pt>
                <c:pt idx="2919">
                  <c:v>42443</c:v>
                </c:pt>
                <c:pt idx="2920">
                  <c:v>42444</c:v>
                </c:pt>
                <c:pt idx="2921">
                  <c:v>42445</c:v>
                </c:pt>
                <c:pt idx="2922">
                  <c:v>42446</c:v>
                </c:pt>
                <c:pt idx="2923">
                  <c:v>42447</c:v>
                </c:pt>
                <c:pt idx="2924">
                  <c:v>42450</c:v>
                </c:pt>
                <c:pt idx="2925">
                  <c:v>42451</c:v>
                </c:pt>
                <c:pt idx="2926">
                  <c:v>42452</c:v>
                </c:pt>
                <c:pt idx="2927">
                  <c:v>42453</c:v>
                </c:pt>
                <c:pt idx="2928">
                  <c:v>42454</c:v>
                </c:pt>
                <c:pt idx="2929">
                  <c:v>42457</c:v>
                </c:pt>
                <c:pt idx="2930">
                  <c:v>42458</c:v>
                </c:pt>
                <c:pt idx="2931">
                  <c:v>42459</c:v>
                </c:pt>
                <c:pt idx="2932">
                  <c:v>42460</c:v>
                </c:pt>
                <c:pt idx="2933">
                  <c:v>42461</c:v>
                </c:pt>
                <c:pt idx="2934">
                  <c:v>42464</c:v>
                </c:pt>
                <c:pt idx="2935">
                  <c:v>42465</c:v>
                </c:pt>
                <c:pt idx="2936">
                  <c:v>42466</c:v>
                </c:pt>
                <c:pt idx="2937">
                  <c:v>42467</c:v>
                </c:pt>
                <c:pt idx="2938">
                  <c:v>42468</c:v>
                </c:pt>
                <c:pt idx="2939">
                  <c:v>42471</c:v>
                </c:pt>
                <c:pt idx="2940">
                  <c:v>42472</c:v>
                </c:pt>
                <c:pt idx="2941">
                  <c:v>42473</c:v>
                </c:pt>
                <c:pt idx="2942">
                  <c:v>42474</c:v>
                </c:pt>
                <c:pt idx="2943">
                  <c:v>42475</c:v>
                </c:pt>
                <c:pt idx="2944">
                  <c:v>42478</c:v>
                </c:pt>
                <c:pt idx="2945">
                  <c:v>42479</c:v>
                </c:pt>
                <c:pt idx="2946">
                  <c:v>42480</c:v>
                </c:pt>
                <c:pt idx="2947">
                  <c:v>42481</c:v>
                </c:pt>
                <c:pt idx="2948">
                  <c:v>42482</c:v>
                </c:pt>
                <c:pt idx="2949">
                  <c:v>42485</c:v>
                </c:pt>
                <c:pt idx="2950">
                  <c:v>42486</c:v>
                </c:pt>
                <c:pt idx="2951">
                  <c:v>42487</c:v>
                </c:pt>
                <c:pt idx="2952">
                  <c:v>42488</c:v>
                </c:pt>
                <c:pt idx="2953">
                  <c:v>42489</c:v>
                </c:pt>
                <c:pt idx="2954">
                  <c:v>42492</c:v>
                </c:pt>
                <c:pt idx="2955">
                  <c:v>42493</c:v>
                </c:pt>
                <c:pt idx="2956">
                  <c:v>42494</c:v>
                </c:pt>
                <c:pt idx="2957">
                  <c:v>42495</c:v>
                </c:pt>
                <c:pt idx="2958">
                  <c:v>42496</c:v>
                </c:pt>
                <c:pt idx="2959">
                  <c:v>42499</c:v>
                </c:pt>
                <c:pt idx="2960">
                  <c:v>42500</c:v>
                </c:pt>
                <c:pt idx="2961">
                  <c:v>42501</c:v>
                </c:pt>
                <c:pt idx="2962">
                  <c:v>42502</c:v>
                </c:pt>
                <c:pt idx="2963">
                  <c:v>42503</c:v>
                </c:pt>
                <c:pt idx="2964">
                  <c:v>42506</c:v>
                </c:pt>
                <c:pt idx="2965">
                  <c:v>42507</c:v>
                </c:pt>
                <c:pt idx="2966">
                  <c:v>42508</c:v>
                </c:pt>
                <c:pt idx="2967">
                  <c:v>42509</c:v>
                </c:pt>
                <c:pt idx="2968">
                  <c:v>42510</c:v>
                </c:pt>
                <c:pt idx="2969">
                  <c:v>42513</c:v>
                </c:pt>
                <c:pt idx="2970">
                  <c:v>42514</c:v>
                </c:pt>
                <c:pt idx="2971">
                  <c:v>42515</c:v>
                </c:pt>
                <c:pt idx="2972">
                  <c:v>42516</c:v>
                </c:pt>
                <c:pt idx="2973">
                  <c:v>42517</c:v>
                </c:pt>
                <c:pt idx="2974">
                  <c:v>42520</c:v>
                </c:pt>
                <c:pt idx="2975">
                  <c:v>42521</c:v>
                </c:pt>
                <c:pt idx="2976">
                  <c:v>42522</c:v>
                </c:pt>
                <c:pt idx="2977">
                  <c:v>42523</c:v>
                </c:pt>
                <c:pt idx="2978">
                  <c:v>42524</c:v>
                </c:pt>
                <c:pt idx="2979">
                  <c:v>42527</c:v>
                </c:pt>
                <c:pt idx="2980">
                  <c:v>42528</c:v>
                </c:pt>
                <c:pt idx="2981">
                  <c:v>42529</c:v>
                </c:pt>
                <c:pt idx="2982">
                  <c:v>42530</c:v>
                </c:pt>
                <c:pt idx="2983">
                  <c:v>42531</c:v>
                </c:pt>
                <c:pt idx="2984">
                  <c:v>42534</c:v>
                </c:pt>
                <c:pt idx="2985">
                  <c:v>42535</c:v>
                </c:pt>
                <c:pt idx="2986">
                  <c:v>42536</c:v>
                </c:pt>
                <c:pt idx="2987">
                  <c:v>42537</c:v>
                </c:pt>
                <c:pt idx="2988">
                  <c:v>42538</c:v>
                </c:pt>
                <c:pt idx="2989">
                  <c:v>42541</c:v>
                </c:pt>
                <c:pt idx="2990">
                  <c:v>42542</c:v>
                </c:pt>
                <c:pt idx="2991">
                  <c:v>42543</c:v>
                </c:pt>
                <c:pt idx="2992">
                  <c:v>42544</c:v>
                </c:pt>
                <c:pt idx="2993">
                  <c:v>42545</c:v>
                </c:pt>
                <c:pt idx="2994">
                  <c:v>42548</c:v>
                </c:pt>
                <c:pt idx="2995">
                  <c:v>42549</c:v>
                </c:pt>
                <c:pt idx="2996">
                  <c:v>42550</c:v>
                </c:pt>
                <c:pt idx="2997">
                  <c:v>42551</c:v>
                </c:pt>
                <c:pt idx="2998">
                  <c:v>42552</c:v>
                </c:pt>
                <c:pt idx="2999">
                  <c:v>42555</c:v>
                </c:pt>
                <c:pt idx="3000">
                  <c:v>42556</c:v>
                </c:pt>
                <c:pt idx="3001">
                  <c:v>42557</c:v>
                </c:pt>
                <c:pt idx="3002">
                  <c:v>42558</c:v>
                </c:pt>
                <c:pt idx="3003">
                  <c:v>42559</c:v>
                </c:pt>
                <c:pt idx="3004">
                  <c:v>42562</c:v>
                </c:pt>
                <c:pt idx="3005">
                  <c:v>42563</c:v>
                </c:pt>
                <c:pt idx="3006">
                  <c:v>42564</c:v>
                </c:pt>
                <c:pt idx="3007">
                  <c:v>42565</c:v>
                </c:pt>
                <c:pt idx="3008">
                  <c:v>42566</c:v>
                </c:pt>
                <c:pt idx="3009">
                  <c:v>42569</c:v>
                </c:pt>
                <c:pt idx="3010">
                  <c:v>42570</c:v>
                </c:pt>
                <c:pt idx="3011">
                  <c:v>42571</c:v>
                </c:pt>
                <c:pt idx="3012">
                  <c:v>42572</c:v>
                </c:pt>
                <c:pt idx="3013">
                  <c:v>42573</c:v>
                </c:pt>
                <c:pt idx="3014">
                  <c:v>42576</c:v>
                </c:pt>
                <c:pt idx="3015">
                  <c:v>42577</c:v>
                </c:pt>
                <c:pt idx="3016">
                  <c:v>42578</c:v>
                </c:pt>
                <c:pt idx="3017">
                  <c:v>42579</c:v>
                </c:pt>
                <c:pt idx="3018">
                  <c:v>42580</c:v>
                </c:pt>
                <c:pt idx="3019">
                  <c:v>42583</c:v>
                </c:pt>
                <c:pt idx="3020">
                  <c:v>42584</c:v>
                </c:pt>
                <c:pt idx="3021">
                  <c:v>42585</c:v>
                </c:pt>
                <c:pt idx="3022">
                  <c:v>42586</c:v>
                </c:pt>
                <c:pt idx="3023">
                  <c:v>42587</c:v>
                </c:pt>
                <c:pt idx="3024">
                  <c:v>42590</c:v>
                </c:pt>
                <c:pt idx="3025">
                  <c:v>42591</c:v>
                </c:pt>
                <c:pt idx="3026">
                  <c:v>42592</c:v>
                </c:pt>
                <c:pt idx="3027">
                  <c:v>42593</c:v>
                </c:pt>
                <c:pt idx="3028">
                  <c:v>42594</c:v>
                </c:pt>
                <c:pt idx="3029">
                  <c:v>42597</c:v>
                </c:pt>
                <c:pt idx="3030">
                  <c:v>42598</c:v>
                </c:pt>
                <c:pt idx="3031">
                  <c:v>42599</c:v>
                </c:pt>
                <c:pt idx="3032">
                  <c:v>42600</c:v>
                </c:pt>
                <c:pt idx="3033">
                  <c:v>42601</c:v>
                </c:pt>
                <c:pt idx="3034">
                  <c:v>42604</c:v>
                </c:pt>
                <c:pt idx="3035">
                  <c:v>42605</c:v>
                </c:pt>
                <c:pt idx="3036">
                  <c:v>42606</c:v>
                </c:pt>
                <c:pt idx="3037">
                  <c:v>42607</c:v>
                </c:pt>
                <c:pt idx="3038">
                  <c:v>42608</c:v>
                </c:pt>
                <c:pt idx="3039">
                  <c:v>42611</c:v>
                </c:pt>
                <c:pt idx="3040">
                  <c:v>42612</c:v>
                </c:pt>
                <c:pt idx="3041">
                  <c:v>42613</c:v>
                </c:pt>
                <c:pt idx="3042">
                  <c:v>42614</c:v>
                </c:pt>
                <c:pt idx="3043">
                  <c:v>42615</c:v>
                </c:pt>
                <c:pt idx="3044">
                  <c:v>42618</c:v>
                </c:pt>
                <c:pt idx="3045">
                  <c:v>42619</c:v>
                </c:pt>
                <c:pt idx="3046">
                  <c:v>42620</c:v>
                </c:pt>
                <c:pt idx="3047">
                  <c:v>42621</c:v>
                </c:pt>
                <c:pt idx="3048">
                  <c:v>42622</c:v>
                </c:pt>
                <c:pt idx="3049">
                  <c:v>42625</c:v>
                </c:pt>
                <c:pt idx="3050">
                  <c:v>42626</c:v>
                </c:pt>
                <c:pt idx="3051">
                  <c:v>42627</c:v>
                </c:pt>
                <c:pt idx="3052">
                  <c:v>42628</c:v>
                </c:pt>
                <c:pt idx="3053">
                  <c:v>42629</c:v>
                </c:pt>
                <c:pt idx="3054">
                  <c:v>42632</c:v>
                </c:pt>
                <c:pt idx="3055">
                  <c:v>42633</c:v>
                </c:pt>
                <c:pt idx="3056">
                  <c:v>42634</c:v>
                </c:pt>
                <c:pt idx="3057">
                  <c:v>42635</c:v>
                </c:pt>
                <c:pt idx="3058">
                  <c:v>42636</c:v>
                </c:pt>
                <c:pt idx="3059">
                  <c:v>42639</c:v>
                </c:pt>
                <c:pt idx="3060">
                  <c:v>42640</c:v>
                </c:pt>
                <c:pt idx="3061">
                  <c:v>42641</c:v>
                </c:pt>
                <c:pt idx="3062">
                  <c:v>42642</c:v>
                </c:pt>
                <c:pt idx="3063">
                  <c:v>42643</c:v>
                </c:pt>
                <c:pt idx="3064">
                  <c:v>42646</c:v>
                </c:pt>
                <c:pt idx="3065">
                  <c:v>42647</c:v>
                </c:pt>
                <c:pt idx="3066">
                  <c:v>42648</c:v>
                </c:pt>
                <c:pt idx="3067">
                  <c:v>42649</c:v>
                </c:pt>
                <c:pt idx="3068">
                  <c:v>42650</c:v>
                </c:pt>
                <c:pt idx="3069">
                  <c:v>42653</c:v>
                </c:pt>
                <c:pt idx="3070">
                  <c:v>42654</c:v>
                </c:pt>
                <c:pt idx="3071">
                  <c:v>42655</c:v>
                </c:pt>
                <c:pt idx="3072">
                  <c:v>42656</c:v>
                </c:pt>
                <c:pt idx="3073">
                  <c:v>42657</c:v>
                </c:pt>
                <c:pt idx="3074">
                  <c:v>42660</c:v>
                </c:pt>
                <c:pt idx="3075">
                  <c:v>42661</c:v>
                </c:pt>
                <c:pt idx="3076">
                  <c:v>42662</c:v>
                </c:pt>
                <c:pt idx="3077">
                  <c:v>42663</c:v>
                </c:pt>
                <c:pt idx="3078">
                  <c:v>42664</c:v>
                </c:pt>
                <c:pt idx="3079">
                  <c:v>42667</c:v>
                </c:pt>
                <c:pt idx="3080">
                  <c:v>42668</c:v>
                </c:pt>
                <c:pt idx="3081">
                  <c:v>42669</c:v>
                </c:pt>
                <c:pt idx="3082">
                  <c:v>42670</c:v>
                </c:pt>
                <c:pt idx="3083">
                  <c:v>42671</c:v>
                </c:pt>
                <c:pt idx="3084">
                  <c:v>42674</c:v>
                </c:pt>
                <c:pt idx="3085">
                  <c:v>42675</c:v>
                </c:pt>
                <c:pt idx="3086">
                  <c:v>42676</c:v>
                </c:pt>
                <c:pt idx="3087">
                  <c:v>42677</c:v>
                </c:pt>
                <c:pt idx="3088">
                  <c:v>42678</c:v>
                </c:pt>
                <c:pt idx="3089">
                  <c:v>42681</c:v>
                </c:pt>
                <c:pt idx="3090">
                  <c:v>42682</c:v>
                </c:pt>
                <c:pt idx="3091">
                  <c:v>42683</c:v>
                </c:pt>
                <c:pt idx="3092">
                  <c:v>42684</c:v>
                </c:pt>
                <c:pt idx="3093">
                  <c:v>42685</c:v>
                </c:pt>
                <c:pt idx="3094">
                  <c:v>42688</c:v>
                </c:pt>
                <c:pt idx="3095">
                  <c:v>42689</c:v>
                </c:pt>
                <c:pt idx="3096">
                  <c:v>42690</c:v>
                </c:pt>
                <c:pt idx="3097">
                  <c:v>42691</c:v>
                </c:pt>
                <c:pt idx="3098">
                  <c:v>42692</c:v>
                </c:pt>
                <c:pt idx="3099">
                  <c:v>42695</c:v>
                </c:pt>
                <c:pt idx="3100">
                  <c:v>42696</c:v>
                </c:pt>
                <c:pt idx="3101">
                  <c:v>42697</c:v>
                </c:pt>
                <c:pt idx="3102">
                  <c:v>42698</c:v>
                </c:pt>
                <c:pt idx="3103">
                  <c:v>42699</c:v>
                </c:pt>
                <c:pt idx="3104">
                  <c:v>42702</c:v>
                </c:pt>
                <c:pt idx="3105">
                  <c:v>42703</c:v>
                </c:pt>
                <c:pt idx="3106">
                  <c:v>42704</c:v>
                </c:pt>
                <c:pt idx="3107">
                  <c:v>42705</c:v>
                </c:pt>
                <c:pt idx="3108">
                  <c:v>42706</c:v>
                </c:pt>
                <c:pt idx="3109">
                  <c:v>42709</c:v>
                </c:pt>
                <c:pt idx="3110">
                  <c:v>42710</c:v>
                </c:pt>
                <c:pt idx="3111">
                  <c:v>42711</c:v>
                </c:pt>
                <c:pt idx="3112">
                  <c:v>42712</c:v>
                </c:pt>
                <c:pt idx="3113">
                  <c:v>42713</c:v>
                </c:pt>
                <c:pt idx="3114">
                  <c:v>42716</c:v>
                </c:pt>
                <c:pt idx="3115">
                  <c:v>42717</c:v>
                </c:pt>
                <c:pt idx="3116">
                  <c:v>42718</c:v>
                </c:pt>
                <c:pt idx="3117">
                  <c:v>42719</c:v>
                </c:pt>
                <c:pt idx="3118">
                  <c:v>42720</c:v>
                </c:pt>
                <c:pt idx="3119">
                  <c:v>42723</c:v>
                </c:pt>
                <c:pt idx="3120">
                  <c:v>42724</c:v>
                </c:pt>
                <c:pt idx="3121">
                  <c:v>42725</c:v>
                </c:pt>
                <c:pt idx="3122">
                  <c:v>42726</c:v>
                </c:pt>
                <c:pt idx="3123">
                  <c:v>42727</c:v>
                </c:pt>
                <c:pt idx="3124">
                  <c:v>42730</c:v>
                </c:pt>
                <c:pt idx="3125">
                  <c:v>42731</c:v>
                </c:pt>
                <c:pt idx="3126">
                  <c:v>42732</c:v>
                </c:pt>
                <c:pt idx="3127">
                  <c:v>42733</c:v>
                </c:pt>
                <c:pt idx="3128">
                  <c:v>42734</c:v>
                </c:pt>
                <c:pt idx="3129">
                  <c:v>42737</c:v>
                </c:pt>
                <c:pt idx="3130">
                  <c:v>42738</c:v>
                </c:pt>
                <c:pt idx="3131">
                  <c:v>42739</c:v>
                </c:pt>
                <c:pt idx="3132">
                  <c:v>42740</c:v>
                </c:pt>
                <c:pt idx="3133">
                  <c:v>42741</c:v>
                </c:pt>
                <c:pt idx="3134">
                  <c:v>42744</c:v>
                </c:pt>
                <c:pt idx="3135">
                  <c:v>42745</c:v>
                </c:pt>
                <c:pt idx="3136">
                  <c:v>42746</c:v>
                </c:pt>
                <c:pt idx="3137">
                  <c:v>42747</c:v>
                </c:pt>
                <c:pt idx="3138">
                  <c:v>42748</c:v>
                </c:pt>
                <c:pt idx="3139">
                  <c:v>42751</c:v>
                </c:pt>
                <c:pt idx="3140">
                  <c:v>42752</c:v>
                </c:pt>
                <c:pt idx="3141">
                  <c:v>42753</c:v>
                </c:pt>
                <c:pt idx="3142">
                  <c:v>42754</c:v>
                </c:pt>
                <c:pt idx="3143">
                  <c:v>42755</c:v>
                </c:pt>
                <c:pt idx="3144">
                  <c:v>42758</c:v>
                </c:pt>
                <c:pt idx="3145">
                  <c:v>42759</c:v>
                </c:pt>
                <c:pt idx="3146">
                  <c:v>42760</c:v>
                </c:pt>
                <c:pt idx="3147">
                  <c:v>42761</c:v>
                </c:pt>
                <c:pt idx="3148">
                  <c:v>42762</c:v>
                </c:pt>
                <c:pt idx="3149">
                  <c:v>42765</c:v>
                </c:pt>
                <c:pt idx="3150">
                  <c:v>42766</c:v>
                </c:pt>
                <c:pt idx="3151">
                  <c:v>42767</c:v>
                </c:pt>
                <c:pt idx="3152">
                  <c:v>42768</c:v>
                </c:pt>
                <c:pt idx="3153">
                  <c:v>42769</c:v>
                </c:pt>
                <c:pt idx="3154">
                  <c:v>42772</c:v>
                </c:pt>
                <c:pt idx="3155">
                  <c:v>42773</c:v>
                </c:pt>
                <c:pt idx="3156">
                  <c:v>42774</c:v>
                </c:pt>
                <c:pt idx="3157">
                  <c:v>42775</c:v>
                </c:pt>
                <c:pt idx="3158">
                  <c:v>42776</c:v>
                </c:pt>
                <c:pt idx="3159">
                  <c:v>42779</c:v>
                </c:pt>
                <c:pt idx="3160">
                  <c:v>42780</c:v>
                </c:pt>
                <c:pt idx="3161">
                  <c:v>42781</c:v>
                </c:pt>
                <c:pt idx="3162">
                  <c:v>42782</c:v>
                </c:pt>
                <c:pt idx="3163">
                  <c:v>42783</c:v>
                </c:pt>
                <c:pt idx="3164">
                  <c:v>42786</c:v>
                </c:pt>
                <c:pt idx="3165">
                  <c:v>42787</c:v>
                </c:pt>
                <c:pt idx="3166">
                  <c:v>42788</c:v>
                </c:pt>
                <c:pt idx="3167">
                  <c:v>42789</c:v>
                </c:pt>
                <c:pt idx="3168">
                  <c:v>42790</c:v>
                </c:pt>
                <c:pt idx="3169">
                  <c:v>42793</c:v>
                </c:pt>
                <c:pt idx="3170">
                  <c:v>42794</c:v>
                </c:pt>
                <c:pt idx="3171">
                  <c:v>42795</c:v>
                </c:pt>
                <c:pt idx="3172">
                  <c:v>42796</c:v>
                </c:pt>
                <c:pt idx="3173">
                  <c:v>42797</c:v>
                </c:pt>
                <c:pt idx="3174">
                  <c:v>42800</c:v>
                </c:pt>
                <c:pt idx="3175">
                  <c:v>42801</c:v>
                </c:pt>
                <c:pt idx="3176">
                  <c:v>42802</c:v>
                </c:pt>
                <c:pt idx="3177">
                  <c:v>42803</c:v>
                </c:pt>
                <c:pt idx="3178">
                  <c:v>42804</c:v>
                </c:pt>
                <c:pt idx="3179">
                  <c:v>42807</c:v>
                </c:pt>
                <c:pt idx="3180">
                  <c:v>42808</c:v>
                </c:pt>
                <c:pt idx="3181">
                  <c:v>42809</c:v>
                </c:pt>
                <c:pt idx="3182">
                  <c:v>42810</c:v>
                </c:pt>
                <c:pt idx="3183">
                  <c:v>42811</c:v>
                </c:pt>
                <c:pt idx="3184">
                  <c:v>42814</c:v>
                </c:pt>
                <c:pt idx="3185">
                  <c:v>42815</c:v>
                </c:pt>
                <c:pt idx="3186">
                  <c:v>42816</c:v>
                </c:pt>
                <c:pt idx="3187">
                  <c:v>42817</c:v>
                </c:pt>
                <c:pt idx="3188">
                  <c:v>42818</c:v>
                </c:pt>
                <c:pt idx="3189">
                  <c:v>42821</c:v>
                </c:pt>
                <c:pt idx="3190">
                  <c:v>42822</c:v>
                </c:pt>
                <c:pt idx="3191">
                  <c:v>42823</c:v>
                </c:pt>
                <c:pt idx="3192">
                  <c:v>42824</c:v>
                </c:pt>
                <c:pt idx="3193">
                  <c:v>42825</c:v>
                </c:pt>
                <c:pt idx="3194">
                  <c:v>42828</c:v>
                </c:pt>
                <c:pt idx="3195">
                  <c:v>42829</c:v>
                </c:pt>
                <c:pt idx="3196">
                  <c:v>42830</c:v>
                </c:pt>
                <c:pt idx="3197">
                  <c:v>42831</c:v>
                </c:pt>
                <c:pt idx="3198">
                  <c:v>42832</c:v>
                </c:pt>
                <c:pt idx="3199">
                  <c:v>42835</c:v>
                </c:pt>
                <c:pt idx="3200">
                  <c:v>42836</c:v>
                </c:pt>
                <c:pt idx="3201">
                  <c:v>42837</c:v>
                </c:pt>
                <c:pt idx="3202">
                  <c:v>42838</c:v>
                </c:pt>
                <c:pt idx="3203">
                  <c:v>42839</c:v>
                </c:pt>
                <c:pt idx="3204">
                  <c:v>42842</c:v>
                </c:pt>
                <c:pt idx="3205">
                  <c:v>42843</c:v>
                </c:pt>
                <c:pt idx="3206">
                  <c:v>42844</c:v>
                </c:pt>
                <c:pt idx="3207">
                  <c:v>42845</c:v>
                </c:pt>
                <c:pt idx="3208">
                  <c:v>42846</c:v>
                </c:pt>
                <c:pt idx="3209">
                  <c:v>42849</c:v>
                </c:pt>
                <c:pt idx="3210">
                  <c:v>42850</c:v>
                </c:pt>
                <c:pt idx="3211">
                  <c:v>42851</c:v>
                </c:pt>
                <c:pt idx="3212">
                  <c:v>42852</c:v>
                </c:pt>
                <c:pt idx="3213">
                  <c:v>42853</c:v>
                </c:pt>
                <c:pt idx="3214">
                  <c:v>42856</c:v>
                </c:pt>
                <c:pt idx="3215">
                  <c:v>42857</c:v>
                </c:pt>
                <c:pt idx="3216">
                  <c:v>42858</c:v>
                </c:pt>
                <c:pt idx="3217">
                  <c:v>42859</c:v>
                </c:pt>
                <c:pt idx="3218">
                  <c:v>42860</c:v>
                </c:pt>
                <c:pt idx="3219">
                  <c:v>42863</c:v>
                </c:pt>
                <c:pt idx="3220">
                  <c:v>42864</c:v>
                </c:pt>
                <c:pt idx="3221">
                  <c:v>42865</c:v>
                </c:pt>
                <c:pt idx="3222">
                  <c:v>42866</c:v>
                </c:pt>
                <c:pt idx="3223">
                  <c:v>42867</c:v>
                </c:pt>
                <c:pt idx="3224">
                  <c:v>42870</c:v>
                </c:pt>
                <c:pt idx="3225">
                  <c:v>42871</c:v>
                </c:pt>
                <c:pt idx="3226">
                  <c:v>42872</c:v>
                </c:pt>
                <c:pt idx="3227">
                  <c:v>42873</c:v>
                </c:pt>
                <c:pt idx="3228">
                  <c:v>42874</c:v>
                </c:pt>
                <c:pt idx="3229">
                  <c:v>42877</c:v>
                </c:pt>
                <c:pt idx="3230">
                  <c:v>42878</c:v>
                </c:pt>
                <c:pt idx="3231">
                  <c:v>42879</c:v>
                </c:pt>
                <c:pt idx="3232">
                  <c:v>42880</c:v>
                </c:pt>
                <c:pt idx="3233">
                  <c:v>42881</c:v>
                </c:pt>
                <c:pt idx="3234">
                  <c:v>42884</c:v>
                </c:pt>
                <c:pt idx="3235">
                  <c:v>42885</c:v>
                </c:pt>
                <c:pt idx="3236">
                  <c:v>42886</c:v>
                </c:pt>
                <c:pt idx="3237">
                  <c:v>42887</c:v>
                </c:pt>
                <c:pt idx="3238">
                  <c:v>42888</c:v>
                </c:pt>
                <c:pt idx="3239">
                  <c:v>42891</c:v>
                </c:pt>
                <c:pt idx="3240">
                  <c:v>42892</c:v>
                </c:pt>
                <c:pt idx="3241">
                  <c:v>42893</c:v>
                </c:pt>
                <c:pt idx="3242">
                  <c:v>42894</c:v>
                </c:pt>
                <c:pt idx="3243">
                  <c:v>42895</c:v>
                </c:pt>
                <c:pt idx="3244">
                  <c:v>42898</c:v>
                </c:pt>
                <c:pt idx="3245">
                  <c:v>42899</c:v>
                </c:pt>
                <c:pt idx="3246">
                  <c:v>42900</c:v>
                </c:pt>
                <c:pt idx="3247">
                  <c:v>42901</c:v>
                </c:pt>
                <c:pt idx="3248">
                  <c:v>42902</c:v>
                </c:pt>
                <c:pt idx="3249">
                  <c:v>42905</c:v>
                </c:pt>
                <c:pt idx="3250">
                  <c:v>42906</c:v>
                </c:pt>
                <c:pt idx="3251">
                  <c:v>42907</c:v>
                </c:pt>
                <c:pt idx="3252">
                  <c:v>42908</c:v>
                </c:pt>
                <c:pt idx="3253">
                  <c:v>42909</c:v>
                </c:pt>
                <c:pt idx="3254">
                  <c:v>42912</c:v>
                </c:pt>
                <c:pt idx="3255">
                  <c:v>42913</c:v>
                </c:pt>
                <c:pt idx="3256">
                  <c:v>42914</c:v>
                </c:pt>
                <c:pt idx="3257">
                  <c:v>42914</c:v>
                </c:pt>
                <c:pt idx="3258">
                  <c:v>42909</c:v>
                </c:pt>
                <c:pt idx="3259">
                  <c:v>42912</c:v>
                </c:pt>
                <c:pt idx="3260">
                  <c:v>42913</c:v>
                </c:pt>
                <c:pt idx="3261">
                  <c:v>42914</c:v>
                </c:pt>
                <c:pt idx="3262">
                  <c:v>42905</c:v>
                </c:pt>
                <c:pt idx="3263">
                  <c:v>42906</c:v>
                </c:pt>
                <c:pt idx="3264">
                  <c:v>42907</c:v>
                </c:pt>
                <c:pt idx="3265">
                  <c:v>42908</c:v>
                </c:pt>
                <c:pt idx="3266">
                  <c:v>42909</c:v>
                </c:pt>
                <c:pt idx="3267">
                  <c:v>42912</c:v>
                </c:pt>
                <c:pt idx="3268">
                  <c:v>42913</c:v>
                </c:pt>
                <c:pt idx="3269">
                  <c:v>42914</c:v>
                </c:pt>
              </c:numCache>
            </c:numRef>
          </c:cat>
          <c:val>
            <c:numRef>
              <c:f>RF!$B$19:$B$5000</c:f>
              <c:numCache>
                <c:formatCode>General</c:formatCode>
                <c:ptCount val="4982"/>
                <c:pt idx="0">
                  <c:v>2.9390000000000001</c:v>
                </c:pt>
                <c:pt idx="1">
                  <c:v>2.9379999999999997</c:v>
                </c:pt>
                <c:pt idx="2">
                  <c:v>2.9329999999999998</c:v>
                </c:pt>
                <c:pt idx="3">
                  <c:v>2.9239999999999999</c:v>
                </c:pt>
                <c:pt idx="4">
                  <c:v>2.9249999999999998</c:v>
                </c:pt>
                <c:pt idx="5">
                  <c:v>2.9350000000000001</c:v>
                </c:pt>
                <c:pt idx="6">
                  <c:v>2.9670000000000001</c:v>
                </c:pt>
                <c:pt idx="7">
                  <c:v>2.956</c:v>
                </c:pt>
                <c:pt idx="8">
                  <c:v>2.9470000000000001</c:v>
                </c:pt>
                <c:pt idx="9">
                  <c:v>2.9220000000000002</c:v>
                </c:pt>
                <c:pt idx="10">
                  <c:v>2.9210000000000003</c:v>
                </c:pt>
                <c:pt idx="11">
                  <c:v>2.9249999999999998</c:v>
                </c:pt>
                <c:pt idx="12">
                  <c:v>2.94</c:v>
                </c:pt>
                <c:pt idx="13">
                  <c:v>2.944</c:v>
                </c:pt>
                <c:pt idx="14">
                  <c:v>2.9409999999999998</c:v>
                </c:pt>
                <c:pt idx="15">
                  <c:v>2.9359999999999999</c:v>
                </c:pt>
                <c:pt idx="16">
                  <c:v>2.9329999999999998</c:v>
                </c:pt>
                <c:pt idx="17">
                  <c:v>2.9409999999999998</c:v>
                </c:pt>
                <c:pt idx="18">
                  <c:v>2.9430000000000001</c:v>
                </c:pt>
                <c:pt idx="19">
                  <c:v>2.94</c:v>
                </c:pt>
                <c:pt idx="20">
                  <c:v>2.9370000000000003</c:v>
                </c:pt>
                <c:pt idx="21">
                  <c:v>2.9379999999999997</c:v>
                </c:pt>
                <c:pt idx="22">
                  <c:v>2.9379999999999997</c:v>
                </c:pt>
                <c:pt idx="23">
                  <c:v>2.9169999999999998</c:v>
                </c:pt>
                <c:pt idx="24">
                  <c:v>2.91</c:v>
                </c:pt>
                <c:pt idx="25">
                  <c:v>2.9039999999999999</c:v>
                </c:pt>
                <c:pt idx="26">
                  <c:v>2.8940000000000001</c:v>
                </c:pt>
                <c:pt idx="27">
                  <c:v>2.89</c:v>
                </c:pt>
                <c:pt idx="28">
                  <c:v>2.8919999999999999</c:v>
                </c:pt>
                <c:pt idx="29">
                  <c:v>2.931</c:v>
                </c:pt>
                <c:pt idx="30">
                  <c:v>2.9329999999999998</c:v>
                </c:pt>
                <c:pt idx="31">
                  <c:v>2.9319999999999999</c:v>
                </c:pt>
                <c:pt idx="32">
                  <c:v>2.9329999999999998</c:v>
                </c:pt>
                <c:pt idx="33">
                  <c:v>2.94</c:v>
                </c:pt>
                <c:pt idx="34">
                  <c:v>2.9390000000000001</c:v>
                </c:pt>
                <c:pt idx="35">
                  <c:v>2.9459999999999997</c:v>
                </c:pt>
                <c:pt idx="36">
                  <c:v>2.9569999999999999</c:v>
                </c:pt>
                <c:pt idx="37">
                  <c:v>2.9619999999999997</c:v>
                </c:pt>
                <c:pt idx="38">
                  <c:v>2.9729999999999999</c:v>
                </c:pt>
                <c:pt idx="39">
                  <c:v>2.9849999999999999</c:v>
                </c:pt>
                <c:pt idx="40">
                  <c:v>2.9750000000000001</c:v>
                </c:pt>
                <c:pt idx="41">
                  <c:v>2.9950000000000001</c:v>
                </c:pt>
                <c:pt idx="42">
                  <c:v>2.9910000000000001</c:v>
                </c:pt>
                <c:pt idx="43">
                  <c:v>2.984</c:v>
                </c:pt>
                <c:pt idx="44">
                  <c:v>2.9820000000000002</c:v>
                </c:pt>
                <c:pt idx="45">
                  <c:v>3.0009999999999999</c:v>
                </c:pt>
                <c:pt idx="46">
                  <c:v>2.9980000000000002</c:v>
                </c:pt>
                <c:pt idx="47">
                  <c:v>3.0009999999999999</c:v>
                </c:pt>
                <c:pt idx="48">
                  <c:v>2.9939999999999998</c:v>
                </c:pt>
                <c:pt idx="49">
                  <c:v>2.9889999999999999</c:v>
                </c:pt>
                <c:pt idx="50">
                  <c:v>2.9929999999999999</c:v>
                </c:pt>
                <c:pt idx="51">
                  <c:v>2.99</c:v>
                </c:pt>
                <c:pt idx="52">
                  <c:v>2.996</c:v>
                </c:pt>
                <c:pt idx="53">
                  <c:v>3.0009999999999999</c:v>
                </c:pt>
                <c:pt idx="54">
                  <c:v>2.9969999999999999</c:v>
                </c:pt>
                <c:pt idx="55">
                  <c:v>2.9969999999999999</c:v>
                </c:pt>
                <c:pt idx="56">
                  <c:v>3.0089999999999999</c:v>
                </c:pt>
                <c:pt idx="57">
                  <c:v>3.0059999999999998</c:v>
                </c:pt>
                <c:pt idx="58">
                  <c:v>3.0070000000000001</c:v>
                </c:pt>
                <c:pt idx="59">
                  <c:v>3.0070000000000001</c:v>
                </c:pt>
                <c:pt idx="60">
                  <c:v>3.004</c:v>
                </c:pt>
                <c:pt idx="61">
                  <c:v>3.004</c:v>
                </c:pt>
                <c:pt idx="62">
                  <c:v>3.0030000000000001</c:v>
                </c:pt>
                <c:pt idx="63">
                  <c:v>3.0089999999999999</c:v>
                </c:pt>
                <c:pt idx="64">
                  <c:v>3.01</c:v>
                </c:pt>
                <c:pt idx="65">
                  <c:v>3.0070000000000001</c:v>
                </c:pt>
                <c:pt idx="66">
                  <c:v>3.004</c:v>
                </c:pt>
                <c:pt idx="67">
                  <c:v>3.004</c:v>
                </c:pt>
                <c:pt idx="68">
                  <c:v>2.992</c:v>
                </c:pt>
                <c:pt idx="69">
                  <c:v>2.98</c:v>
                </c:pt>
                <c:pt idx="70">
                  <c:v>2.9779999999999998</c:v>
                </c:pt>
                <c:pt idx="71">
                  <c:v>2.9769999999999999</c:v>
                </c:pt>
                <c:pt idx="72">
                  <c:v>2.9670000000000001</c:v>
                </c:pt>
                <c:pt idx="73">
                  <c:v>2.948</c:v>
                </c:pt>
                <c:pt idx="74">
                  <c:v>2.9350000000000001</c:v>
                </c:pt>
                <c:pt idx="75">
                  <c:v>2.9249999999999998</c:v>
                </c:pt>
                <c:pt idx="76">
                  <c:v>2.9159999999999999</c:v>
                </c:pt>
                <c:pt idx="77">
                  <c:v>2.9180000000000001</c:v>
                </c:pt>
                <c:pt idx="78">
                  <c:v>2.9180000000000001</c:v>
                </c:pt>
                <c:pt idx="79">
                  <c:v>2.919</c:v>
                </c:pt>
                <c:pt idx="80">
                  <c:v>2.923</c:v>
                </c:pt>
                <c:pt idx="81">
                  <c:v>2.927</c:v>
                </c:pt>
                <c:pt idx="82">
                  <c:v>2.9239999999999999</c:v>
                </c:pt>
                <c:pt idx="83">
                  <c:v>2.9089999999999998</c:v>
                </c:pt>
                <c:pt idx="84">
                  <c:v>2.9089999999999998</c:v>
                </c:pt>
                <c:pt idx="85">
                  <c:v>2.9089999999999998</c:v>
                </c:pt>
                <c:pt idx="86">
                  <c:v>2.9140000000000001</c:v>
                </c:pt>
                <c:pt idx="87">
                  <c:v>2.9140000000000001</c:v>
                </c:pt>
                <c:pt idx="88">
                  <c:v>2.92</c:v>
                </c:pt>
                <c:pt idx="89">
                  <c:v>2.9210000000000003</c:v>
                </c:pt>
                <c:pt idx="90">
                  <c:v>2.9180000000000001</c:v>
                </c:pt>
                <c:pt idx="91">
                  <c:v>2.9009999999999998</c:v>
                </c:pt>
                <c:pt idx="92">
                  <c:v>2.8959999999999999</c:v>
                </c:pt>
                <c:pt idx="93">
                  <c:v>2.8879999999999999</c:v>
                </c:pt>
                <c:pt idx="94">
                  <c:v>2.8639999999999999</c:v>
                </c:pt>
                <c:pt idx="95">
                  <c:v>2.86</c:v>
                </c:pt>
                <c:pt idx="96">
                  <c:v>2.86</c:v>
                </c:pt>
                <c:pt idx="97">
                  <c:v>2.847</c:v>
                </c:pt>
                <c:pt idx="98">
                  <c:v>2.82</c:v>
                </c:pt>
                <c:pt idx="99">
                  <c:v>2.823</c:v>
                </c:pt>
                <c:pt idx="100">
                  <c:v>2.827</c:v>
                </c:pt>
                <c:pt idx="101">
                  <c:v>2.819</c:v>
                </c:pt>
                <c:pt idx="102">
                  <c:v>2.8159999999999998</c:v>
                </c:pt>
                <c:pt idx="103">
                  <c:v>2.8079999999999998</c:v>
                </c:pt>
                <c:pt idx="104">
                  <c:v>2.8079999999999998</c:v>
                </c:pt>
                <c:pt idx="105">
                  <c:v>2.8040000000000003</c:v>
                </c:pt>
                <c:pt idx="106">
                  <c:v>2.77</c:v>
                </c:pt>
                <c:pt idx="107">
                  <c:v>2.75</c:v>
                </c:pt>
                <c:pt idx="108">
                  <c:v>2.76</c:v>
                </c:pt>
                <c:pt idx="109">
                  <c:v>2.7650000000000001</c:v>
                </c:pt>
                <c:pt idx="110">
                  <c:v>2.7679999999999998</c:v>
                </c:pt>
                <c:pt idx="111">
                  <c:v>2.778</c:v>
                </c:pt>
                <c:pt idx="112">
                  <c:v>2.798</c:v>
                </c:pt>
                <c:pt idx="113">
                  <c:v>2.8149999999999999</c:v>
                </c:pt>
                <c:pt idx="114">
                  <c:v>2.8260000000000001</c:v>
                </c:pt>
                <c:pt idx="115">
                  <c:v>2.8279999999999998</c:v>
                </c:pt>
                <c:pt idx="116">
                  <c:v>2.83</c:v>
                </c:pt>
                <c:pt idx="117">
                  <c:v>2.8380000000000001</c:v>
                </c:pt>
                <c:pt idx="118">
                  <c:v>2.84</c:v>
                </c:pt>
                <c:pt idx="119">
                  <c:v>2.8410000000000002</c:v>
                </c:pt>
                <c:pt idx="120">
                  <c:v>2.8319999999999999</c:v>
                </c:pt>
                <c:pt idx="121">
                  <c:v>2.8120000000000003</c:v>
                </c:pt>
                <c:pt idx="122">
                  <c:v>2.8170000000000002</c:v>
                </c:pt>
                <c:pt idx="123">
                  <c:v>2.806</c:v>
                </c:pt>
                <c:pt idx="124">
                  <c:v>2.8010000000000002</c:v>
                </c:pt>
                <c:pt idx="125">
                  <c:v>2.8149999999999999</c:v>
                </c:pt>
                <c:pt idx="126">
                  <c:v>2.82</c:v>
                </c:pt>
                <c:pt idx="127">
                  <c:v>2.8359999999999999</c:v>
                </c:pt>
                <c:pt idx="128">
                  <c:v>2.8460000000000001</c:v>
                </c:pt>
                <c:pt idx="129">
                  <c:v>2.8460000000000001</c:v>
                </c:pt>
                <c:pt idx="130">
                  <c:v>2.8519999999999999</c:v>
                </c:pt>
                <c:pt idx="131">
                  <c:v>2.8540000000000001</c:v>
                </c:pt>
                <c:pt idx="132">
                  <c:v>2.8479999999999999</c:v>
                </c:pt>
                <c:pt idx="133">
                  <c:v>2.847</c:v>
                </c:pt>
                <c:pt idx="134">
                  <c:v>2.851</c:v>
                </c:pt>
                <c:pt idx="135">
                  <c:v>2.855</c:v>
                </c:pt>
                <c:pt idx="136">
                  <c:v>2.867</c:v>
                </c:pt>
                <c:pt idx="137">
                  <c:v>2.87</c:v>
                </c:pt>
                <c:pt idx="138">
                  <c:v>2.86</c:v>
                </c:pt>
                <c:pt idx="139">
                  <c:v>2.863</c:v>
                </c:pt>
                <c:pt idx="140">
                  <c:v>2.8689999999999998</c:v>
                </c:pt>
                <c:pt idx="141">
                  <c:v>2.8609999999999998</c:v>
                </c:pt>
                <c:pt idx="142">
                  <c:v>2.851</c:v>
                </c:pt>
                <c:pt idx="143">
                  <c:v>2.8529999999999998</c:v>
                </c:pt>
                <c:pt idx="144">
                  <c:v>2.8439999999999999</c:v>
                </c:pt>
                <c:pt idx="145">
                  <c:v>2.8519999999999999</c:v>
                </c:pt>
                <c:pt idx="146">
                  <c:v>2.847</c:v>
                </c:pt>
                <c:pt idx="147">
                  <c:v>2.8410000000000002</c:v>
                </c:pt>
                <c:pt idx="148">
                  <c:v>2.847</c:v>
                </c:pt>
                <c:pt idx="149">
                  <c:v>2.851</c:v>
                </c:pt>
                <c:pt idx="150">
                  <c:v>2.8660000000000001</c:v>
                </c:pt>
                <c:pt idx="151">
                  <c:v>2.867</c:v>
                </c:pt>
                <c:pt idx="152">
                  <c:v>2.8890000000000002</c:v>
                </c:pt>
                <c:pt idx="153">
                  <c:v>2.9130000000000003</c:v>
                </c:pt>
                <c:pt idx="154">
                  <c:v>2.9140000000000001</c:v>
                </c:pt>
                <c:pt idx="155">
                  <c:v>2.919</c:v>
                </c:pt>
                <c:pt idx="156">
                  <c:v>2.9249999999999998</c:v>
                </c:pt>
                <c:pt idx="157">
                  <c:v>2.9249999999999998</c:v>
                </c:pt>
                <c:pt idx="158">
                  <c:v>2.923</c:v>
                </c:pt>
                <c:pt idx="159">
                  <c:v>2.9350000000000001</c:v>
                </c:pt>
                <c:pt idx="160">
                  <c:v>2.9210000000000003</c:v>
                </c:pt>
                <c:pt idx="161">
                  <c:v>2.9119999999999999</c:v>
                </c:pt>
                <c:pt idx="162">
                  <c:v>2.8959999999999999</c:v>
                </c:pt>
                <c:pt idx="163">
                  <c:v>2.8959999999999999</c:v>
                </c:pt>
                <c:pt idx="164">
                  <c:v>2.895</c:v>
                </c:pt>
                <c:pt idx="165">
                  <c:v>2.911</c:v>
                </c:pt>
                <c:pt idx="166">
                  <c:v>2.9060000000000001</c:v>
                </c:pt>
                <c:pt idx="167">
                  <c:v>2.9</c:v>
                </c:pt>
                <c:pt idx="168">
                  <c:v>2.9009999999999998</c:v>
                </c:pt>
                <c:pt idx="169">
                  <c:v>2.9</c:v>
                </c:pt>
                <c:pt idx="170">
                  <c:v>2.8890000000000002</c:v>
                </c:pt>
                <c:pt idx="171">
                  <c:v>2.8639999999999999</c:v>
                </c:pt>
                <c:pt idx="172">
                  <c:v>2.8519999999999999</c:v>
                </c:pt>
                <c:pt idx="173">
                  <c:v>2.8689999999999998</c:v>
                </c:pt>
                <c:pt idx="174">
                  <c:v>2.871</c:v>
                </c:pt>
                <c:pt idx="175">
                  <c:v>2.879</c:v>
                </c:pt>
                <c:pt idx="176">
                  <c:v>2.88</c:v>
                </c:pt>
                <c:pt idx="177">
                  <c:v>2.8639999999999999</c:v>
                </c:pt>
                <c:pt idx="178">
                  <c:v>2.855</c:v>
                </c:pt>
                <c:pt idx="179">
                  <c:v>2.8570000000000002</c:v>
                </c:pt>
                <c:pt idx="180">
                  <c:v>2.8570000000000002</c:v>
                </c:pt>
                <c:pt idx="181">
                  <c:v>2.8570000000000002</c:v>
                </c:pt>
                <c:pt idx="182">
                  <c:v>2.8519999999999999</c:v>
                </c:pt>
                <c:pt idx="183">
                  <c:v>2.855</c:v>
                </c:pt>
                <c:pt idx="184">
                  <c:v>2.8519999999999999</c:v>
                </c:pt>
                <c:pt idx="185">
                  <c:v>2.859</c:v>
                </c:pt>
                <c:pt idx="186">
                  <c:v>2.86</c:v>
                </c:pt>
                <c:pt idx="187">
                  <c:v>2.8860000000000001</c:v>
                </c:pt>
                <c:pt idx="188">
                  <c:v>2.9</c:v>
                </c:pt>
                <c:pt idx="189">
                  <c:v>2.92</c:v>
                </c:pt>
                <c:pt idx="190">
                  <c:v>2.9319999999999999</c:v>
                </c:pt>
                <c:pt idx="191">
                  <c:v>2.9319999999999999</c:v>
                </c:pt>
                <c:pt idx="192">
                  <c:v>2.94</c:v>
                </c:pt>
                <c:pt idx="193">
                  <c:v>2.9569999999999999</c:v>
                </c:pt>
                <c:pt idx="194">
                  <c:v>2.9660000000000002</c:v>
                </c:pt>
                <c:pt idx="195">
                  <c:v>2.9660000000000002</c:v>
                </c:pt>
                <c:pt idx="196">
                  <c:v>2.9489999999999998</c:v>
                </c:pt>
                <c:pt idx="197">
                  <c:v>2.95</c:v>
                </c:pt>
                <c:pt idx="198">
                  <c:v>2.9449999999999998</c:v>
                </c:pt>
                <c:pt idx="199">
                  <c:v>2.9409999999999998</c:v>
                </c:pt>
                <c:pt idx="200">
                  <c:v>2.9290000000000003</c:v>
                </c:pt>
                <c:pt idx="201">
                  <c:v>2.948</c:v>
                </c:pt>
                <c:pt idx="202">
                  <c:v>2.9699999999999998</c:v>
                </c:pt>
                <c:pt idx="203">
                  <c:v>2.9910000000000001</c:v>
                </c:pt>
                <c:pt idx="204">
                  <c:v>2.9980000000000002</c:v>
                </c:pt>
                <c:pt idx="205">
                  <c:v>3.004</c:v>
                </c:pt>
                <c:pt idx="206">
                  <c:v>3.004</c:v>
                </c:pt>
                <c:pt idx="207">
                  <c:v>2.9859999999999998</c:v>
                </c:pt>
                <c:pt idx="208">
                  <c:v>2.9740000000000002</c:v>
                </c:pt>
                <c:pt idx="209">
                  <c:v>2.968</c:v>
                </c:pt>
                <c:pt idx="210">
                  <c:v>2.9910000000000001</c:v>
                </c:pt>
                <c:pt idx="211">
                  <c:v>3.0110000000000001</c:v>
                </c:pt>
                <c:pt idx="212">
                  <c:v>3.0019999999999998</c:v>
                </c:pt>
                <c:pt idx="213">
                  <c:v>2.9969999999999999</c:v>
                </c:pt>
                <c:pt idx="214">
                  <c:v>2.9980000000000002</c:v>
                </c:pt>
                <c:pt idx="215">
                  <c:v>2.9859999999999998</c:v>
                </c:pt>
                <c:pt idx="216">
                  <c:v>2.9889999999999999</c:v>
                </c:pt>
                <c:pt idx="217">
                  <c:v>3.01</c:v>
                </c:pt>
                <c:pt idx="218">
                  <c:v>3.05</c:v>
                </c:pt>
                <c:pt idx="219">
                  <c:v>3.0470000000000002</c:v>
                </c:pt>
                <c:pt idx="220">
                  <c:v>3.0459999999999998</c:v>
                </c:pt>
                <c:pt idx="221">
                  <c:v>3.0419999999999998</c:v>
                </c:pt>
                <c:pt idx="222">
                  <c:v>3.0489999999999999</c:v>
                </c:pt>
                <c:pt idx="223">
                  <c:v>3.0459999999999998</c:v>
                </c:pt>
                <c:pt idx="224">
                  <c:v>3.0489999999999999</c:v>
                </c:pt>
                <c:pt idx="225">
                  <c:v>3.0209999999999999</c:v>
                </c:pt>
                <c:pt idx="226">
                  <c:v>2.972</c:v>
                </c:pt>
                <c:pt idx="227">
                  <c:v>2.9459999999999997</c:v>
                </c:pt>
                <c:pt idx="228">
                  <c:v>2.9390000000000001</c:v>
                </c:pt>
                <c:pt idx="229">
                  <c:v>2.9329999999999998</c:v>
                </c:pt>
                <c:pt idx="230">
                  <c:v>2.9329999999999998</c:v>
                </c:pt>
                <c:pt idx="231">
                  <c:v>2.931</c:v>
                </c:pt>
                <c:pt idx="232">
                  <c:v>2.95</c:v>
                </c:pt>
                <c:pt idx="233">
                  <c:v>2.9529999999999998</c:v>
                </c:pt>
                <c:pt idx="234">
                  <c:v>2.952</c:v>
                </c:pt>
                <c:pt idx="235">
                  <c:v>2.956</c:v>
                </c:pt>
                <c:pt idx="236">
                  <c:v>2.9580000000000002</c:v>
                </c:pt>
                <c:pt idx="237">
                  <c:v>2.9550000000000001</c:v>
                </c:pt>
                <c:pt idx="238">
                  <c:v>2.9590000000000001</c:v>
                </c:pt>
                <c:pt idx="239">
                  <c:v>2.968</c:v>
                </c:pt>
                <c:pt idx="240">
                  <c:v>2.9660000000000002</c:v>
                </c:pt>
                <c:pt idx="241">
                  <c:v>2.98</c:v>
                </c:pt>
                <c:pt idx="242">
                  <c:v>2.9889999999999999</c:v>
                </c:pt>
                <c:pt idx="243">
                  <c:v>3.0059999999999998</c:v>
                </c:pt>
                <c:pt idx="244">
                  <c:v>3.0190000000000001</c:v>
                </c:pt>
                <c:pt idx="245">
                  <c:v>3.0249999999999999</c:v>
                </c:pt>
                <c:pt idx="246">
                  <c:v>3.0459999999999998</c:v>
                </c:pt>
                <c:pt idx="247">
                  <c:v>3.0409999999999999</c:v>
                </c:pt>
                <c:pt idx="248">
                  <c:v>3.0310000000000001</c:v>
                </c:pt>
                <c:pt idx="249">
                  <c:v>3.0049999999999999</c:v>
                </c:pt>
                <c:pt idx="250">
                  <c:v>2.9859999999999998</c:v>
                </c:pt>
                <c:pt idx="251">
                  <c:v>2.9809999999999999</c:v>
                </c:pt>
                <c:pt idx="252">
                  <c:v>2.9889999999999999</c:v>
                </c:pt>
                <c:pt idx="253">
                  <c:v>2.9870000000000001</c:v>
                </c:pt>
                <c:pt idx="254">
                  <c:v>2.9870000000000001</c:v>
                </c:pt>
                <c:pt idx="255">
                  <c:v>2.984</c:v>
                </c:pt>
                <c:pt idx="256">
                  <c:v>2.9830000000000001</c:v>
                </c:pt>
                <c:pt idx="257">
                  <c:v>2.9790000000000001</c:v>
                </c:pt>
                <c:pt idx="258">
                  <c:v>2.9769999999999999</c:v>
                </c:pt>
                <c:pt idx="259">
                  <c:v>2.9779999999999998</c:v>
                </c:pt>
                <c:pt idx="260">
                  <c:v>2.9809999999999999</c:v>
                </c:pt>
                <c:pt idx="261">
                  <c:v>2.98</c:v>
                </c:pt>
                <c:pt idx="262">
                  <c:v>2.9790000000000001</c:v>
                </c:pt>
                <c:pt idx="263">
                  <c:v>2.9619999999999997</c:v>
                </c:pt>
                <c:pt idx="264">
                  <c:v>2.9619999999999997</c:v>
                </c:pt>
                <c:pt idx="265">
                  <c:v>2.9699999999999998</c:v>
                </c:pt>
                <c:pt idx="266">
                  <c:v>2.9990000000000001</c:v>
                </c:pt>
                <c:pt idx="267">
                  <c:v>3.0030000000000001</c:v>
                </c:pt>
                <c:pt idx="268">
                  <c:v>2.99</c:v>
                </c:pt>
                <c:pt idx="269">
                  <c:v>2.9910000000000001</c:v>
                </c:pt>
                <c:pt idx="270">
                  <c:v>3.0110000000000001</c:v>
                </c:pt>
                <c:pt idx="271">
                  <c:v>2.9980000000000002</c:v>
                </c:pt>
                <c:pt idx="272">
                  <c:v>2.95</c:v>
                </c:pt>
                <c:pt idx="273">
                  <c:v>2.964</c:v>
                </c:pt>
                <c:pt idx="274">
                  <c:v>2.9699999999999998</c:v>
                </c:pt>
                <c:pt idx="275">
                  <c:v>2.9779999999999998</c:v>
                </c:pt>
                <c:pt idx="276">
                  <c:v>2.988</c:v>
                </c:pt>
                <c:pt idx="277">
                  <c:v>2.9990000000000001</c:v>
                </c:pt>
                <c:pt idx="278">
                  <c:v>2.9990000000000001</c:v>
                </c:pt>
                <c:pt idx="279">
                  <c:v>3.0129999999999999</c:v>
                </c:pt>
                <c:pt idx="280">
                  <c:v>3.0209999999999999</c:v>
                </c:pt>
                <c:pt idx="281">
                  <c:v>3.0270000000000001</c:v>
                </c:pt>
                <c:pt idx="282">
                  <c:v>3.0139999999999998</c:v>
                </c:pt>
                <c:pt idx="283">
                  <c:v>3.0219999999999998</c:v>
                </c:pt>
                <c:pt idx="284">
                  <c:v>3.0139999999999998</c:v>
                </c:pt>
                <c:pt idx="285">
                  <c:v>3.0150000000000001</c:v>
                </c:pt>
                <c:pt idx="286">
                  <c:v>3.0179999999999998</c:v>
                </c:pt>
                <c:pt idx="287">
                  <c:v>3.0329999999999999</c:v>
                </c:pt>
                <c:pt idx="288">
                  <c:v>3.0539999999999998</c:v>
                </c:pt>
                <c:pt idx="289">
                  <c:v>3.0190000000000001</c:v>
                </c:pt>
                <c:pt idx="290">
                  <c:v>3.0289999999999999</c:v>
                </c:pt>
                <c:pt idx="291">
                  <c:v>3.0289999999999999</c:v>
                </c:pt>
                <c:pt idx="292">
                  <c:v>3.0139999999999998</c:v>
                </c:pt>
                <c:pt idx="293">
                  <c:v>3.016</c:v>
                </c:pt>
                <c:pt idx="294">
                  <c:v>3.0259999999999998</c:v>
                </c:pt>
                <c:pt idx="295">
                  <c:v>3.0289999999999999</c:v>
                </c:pt>
                <c:pt idx="296">
                  <c:v>3.03</c:v>
                </c:pt>
                <c:pt idx="297">
                  <c:v>3.0219999999999998</c:v>
                </c:pt>
                <c:pt idx="298">
                  <c:v>3.01</c:v>
                </c:pt>
                <c:pt idx="299">
                  <c:v>3.0110000000000001</c:v>
                </c:pt>
                <c:pt idx="300">
                  <c:v>3.016</c:v>
                </c:pt>
                <c:pt idx="301">
                  <c:v>3.0150000000000001</c:v>
                </c:pt>
                <c:pt idx="302">
                  <c:v>2.9969999999999999</c:v>
                </c:pt>
                <c:pt idx="303">
                  <c:v>2.996</c:v>
                </c:pt>
                <c:pt idx="304">
                  <c:v>3.0009999999999999</c:v>
                </c:pt>
                <c:pt idx="305">
                  <c:v>3.0129999999999999</c:v>
                </c:pt>
                <c:pt idx="306">
                  <c:v>3.0070000000000001</c:v>
                </c:pt>
                <c:pt idx="307">
                  <c:v>3.0139999999999998</c:v>
                </c:pt>
                <c:pt idx="308">
                  <c:v>3.0190000000000001</c:v>
                </c:pt>
                <c:pt idx="309">
                  <c:v>3.016</c:v>
                </c:pt>
                <c:pt idx="310">
                  <c:v>3.0209999999999999</c:v>
                </c:pt>
                <c:pt idx="311">
                  <c:v>3.0209999999999999</c:v>
                </c:pt>
                <c:pt idx="312">
                  <c:v>3.0259999999999998</c:v>
                </c:pt>
                <c:pt idx="313">
                  <c:v>3.0179999999999998</c:v>
                </c:pt>
                <c:pt idx="314">
                  <c:v>3.0179999999999998</c:v>
                </c:pt>
                <c:pt idx="315">
                  <c:v>3.02</c:v>
                </c:pt>
                <c:pt idx="316">
                  <c:v>3.0169999999999999</c:v>
                </c:pt>
                <c:pt idx="317">
                  <c:v>3.0169999999999999</c:v>
                </c:pt>
                <c:pt idx="318">
                  <c:v>3.0249999999999999</c:v>
                </c:pt>
                <c:pt idx="319">
                  <c:v>3.0339999999999998</c:v>
                </c:pt>
                <c:pt idx="320">
                  <c:v>3.044</c:v>
                </c:pt>
                <c:pt idx="321">
                  <c:v>3.0430000000000001</c:v>
                </c:pt>
                <c:pt idx="322">
                  <c:v>3.048</c:v>
                </c:pt>
                <c:pt idx="323">
                  <c:v>3.0470000000000002</c:v>
                </c:pt>
                <c:pt idx="324">
                  <c:v>3.0339999999999998</c:v>
                </c:pt>
                <c:pt idx="325">
                  <c:v>3.0329999999999999</c:v>
                </c:pt>
                <c:pt idx="326">
                  <c:v>3.0310000000000001</c:v>
                </c:pt>
                <c:pt idx="327">
                  <c:v>3.0619999999999998</c:v>
                </c:pt>
                <c:pt idx="328">
                  <c:v>3.048</c:v>
                </c:pt>
                <c:pt idx="329">
                  <c:v>3.048</c:v>
                </c:pt>
                <c:pt idx="330">
                  <c:v>3.0529999999999999</c:v>
                </c:pt>
                <c:pt idx="331">
                  <c:v>3.05</c:v>
                </c:pt>
                <c:pt idx="332">
                  <c:v>3.0419999999999998</c:v>
                </c:pt>
                <c:pt idx="333">
                  <c:v>3.0419999999999998</c:v>
                </c:pt>
                <c:pt idx="334">
                  <c:v>3.0419999999999998</c:v>
                </c:pt>
                <c:pt idx="335">
                  <c:v>3.0419999999999998</c:v>
                </c:pt>
                <c:pt idx="336">
                  <c:v>3.0369999999999999</c:v>
                </c:pt>
                <c:pt idx="337">
                  <c:v>3.0310000000000001</c:v>
                </c:pt>
                <c:pt idx="338">
                  <c:v>3.0350000000000001</c:v>
                </c:pt>
                <c:pt idx="339">
                  <c:v>3.016</c:v>
                </c:pt>
                <c:pt idx="340">
                  <c:v>3.012</c:v>
                </c:pt>
                <c:pt idx="341">
                  <c:v>3.0249999999999999</c:v>
                </c:pt>
                <c:pt idx="342">
                  <c:v>3.0539999999999998</c:v>
                </c:pt>
                <c:pt idx="343">
                  <c:v>3.016</c:v>
                </c:pt>
                <c:pt idx="344">
                  <c:v>3.0510000000000002</c:v>
                </c:pt>
                <c:pt idx="345">
                  <c:v>3.073</c:v>
                </c:pt>
                <c:pt idx="346">
                  <c:v>3.109</c:v>
                </c:pt>
                <c:pt idx="347">
                  <c:v>3.093</c:v>
                </c:pt>
                <c:pt idx="348">
                  <c:v>3.0960000000000001</c:v>
                </c:pt>
                <c:pt idx="349">
                  <c:v>3.0950000000000002</c:v>
                </c:pt>
                <c:pt idx="350">
                  <c:v>3.0840000000000001</c:v>
                </c:pt>
                <c:pt idx="351">
                  <c:v>3.0739999999999998</c:v>
                </c:pt>
                <c:pt idx="352">
                  <c:v>3.09</c:v>
                </c:pt>
                <c:pt idx="353">
                  <c:v>3.085</c:v>
                </c:pt>
                <c:pt idx="354">
                  <c:v>3.0590000000000002</c:v>
                </c:pt>
                <c:pt idx="355">
                  <c:v>3.0379999999999998</c:v>
                </c:pt>
                <c:pt idx="356">
                  <c:v>3.0230000000000001</c:v>
                </c:pt>
                <c:pt idx="357">
                  <c:v>3.0129999999999999</c:v>
                </c:pt>
                <c:pt idx="358">
                  <c:v>3.0150000000000001</c:v>
                </c:pt>
                <c:pt idx="359">
                  <c:v>3.0190000000000001</c:v>
                </c:pt>
                <c:pt idx="360">
                  <c:v>3.012</c:v>
                </c:pt>
                <c:pt idx="361">
                  <c:v>3</c:v>
                </c:pt>
                <c:pt idx="362">
                  <c:v>2.9990000000000001</c:v>
                </c:pt>
                <c:pt idx="363">
                  <c:v>2.9990000000000001</c:v>
                </c:pt>
                <c:pt idx="364">
                  <c:v>2.9990000000000001</c:v>
                </c:pt>
                <c:pt idx="365">
                  <c:v>3</c:v>
                </c:pt>
                <c:pt idx="366">
                  <c:v>3.0230000000000001</c:v>
                </c:pt>
                <c:pt idx="367">
                  <c:v>3.016</c:v>
                </c:pt>
                <c:pt idx="368">
                  <c:v>3.01</c:v>
                </c:pt>
                <c:pt idx="369">
                  <c:v>3.0089999999999999</c:v>
                </c:pt>
                <c:pt idx="370">
                  <c:v>3.01</c:v>
                </c:pt>
                <c:pt idx="371">
                  <c:v>3.0150000000000001</c:v>
                </c:pt>
                <c:pt idx="372">
                  <c:v>2.996</c:v>
                </c:pt>
                <c:pt idx="373">
                  <c:v>3.008</c:v>
                </c:pt>
                <c:pt idx="374">
                  <c:v>2.9950000000000001</c:v>
                </c:pt>
                <c:pt idx="375">
                  <c:v>3.0129999999999999</c:v>
                </c:pt>
                <c:pt idx="376">
                  <c:v>3.032</c:v>
                </c:pt>
                <c:pt idx="377">
                  <c:v>3.0379999999999998</c:v>
                </c:pt>
                <c:pt idx="378">
                  <c:v>3.0409999999999999</c:v>
                </c:pt>
                <c:pt idx="379">
                  <c:v>3.04</c:v>
                </c:pt>
                <c:pt idx="380">
                  <c:v>3.0369999999999999</c:v>
                </c:pt>
                <c:pt idx="381">
                  <c:v>3.0379999999999998</c:v>
                </c:pt>
                <c:pt idx="382">
                  <c:v>3.0379999999999998</c:v>
                </c:pt>
                <c:pt idx="383">
                  <c:v>3.0609999999999999</c:v>
                </c:pt>
                <c:pt idx="384">
                  <c:v>3.0569999999999999</c:v>
                </c:pt>
                <c:pt idx="385">
                  <c:v>3.0579999999999998</c:v>
                </c:pt>
                <c:pt idx="386">
                  <c:v>3.0619999999999998</c:v>
                </c:pt>
                <c:pt idx="387">
                  <c:v>3.0659999999999998</c:v>
                </c:pt>
                <c:pt idx="388">
                  <c:v>3.1019999999999999</c:v>
                </c:pt>
                <c:pt idx="389">
                  <c:v>3.097</c:v>
                </c:pt>
                <c:pt idx="390">
                  <c:v>3.0830000000000002</c:v>
                </c:pt>
                <c:pt idx="391">
                  <c:v>3.089</c:v>
                </c:pt>
                <c:pt idx="392">
                  <c:v>3.0870000000000002</c:v>
                </c:pt>
                <c:pt idx="393">
                  <c:v>3.085</c:v>
                </c:pt>
                <c:pt idx="394">
                  <c:v>3.0870000000000002</c:v>
                </c:pt>
                <c:pt idx="395">
                  <c:v>3.0910000000000002</c:v>
                </c:pt>
                <c:pt idx="396">
                  <c:v>3.0990000000000002</c:v>
                </c:pt>
                <c:pt idx="397">
                  <c:v>3.0910000000000002</c:v>
                </c:pt>
                <c:pt idx="398">
                  <c:v>3.0939999999999999</c:v>
                </c:pt>
                <c:pt idx="399">
                  <c:v>3.0990000000000002</c:v>
                </c:pt>
                <c:pt idx="400">
                  <c:v>3.1230000000000002</c:v>
                </c:pt>
                <c:pt idx="401">
                  <c:v>3.1480000000000001</c:v>
                </c:pt>
                <c:pt idx="402">
                  <c:v>3.1659999999999999</c:v>
                </c:pt>
                <c:pt idx="403">
                  <c:v>3.1560000000000001</c:v>
                </c:pt>
                <c:pt idx="404">
                  <c:v>3.1629999999999998</c:v>
                </c:pt>
                <c:pt idx="405">
                  <c:v>3.145</c:v>
                </c:pt>
                <c:pt idx="406">
                  <c:v>3.137</c:v>
                </c:pt>
                <c:pt idx="407">
                  <c:v>3.1440000000000001</c:v>
                </c:pt>
                <c:pt idx="408">
                  <c:v>3.1390000000000002</c:v>
                </c:pt>
                <c:pt idx="409">
                  <c:v>3.1440000000000001</c:v>
                </c:pt>
                <c:pt idx="410">
                  <c:v>3.1419999999999999</c:v>
                </c:pt>
                <c:pt idx="411">
                  <c:v>3.13</c:v>
                </c:pt>
                <c:pt idx="412">
                  <c:v>3.1230000000000002</c:v>
                </c:pt>
                <c:pt idx="413">
                  <c:v>3.1320000000000001</c:v>
                </c:pt>
                <c:pt idx="414">
                  <c:v>3.1360000000000001</c:v>
                </c:pt>
                <c:pt idx="415">
                  <c:v>3.1549999999999998</c:v>
                </c:pt>
                <c:pt idx="416">
                  <c:v>3.1779999999999999</c:v>
                </c:pt>
                <c:pt idx="417">
                  <c:v>3.1720000000000002</c:v>
                </c:pt>
                <c:pt idx="418">
                  <c:v>3.1739999999999999</c:v>
                </c:pt>
                <c:pt idx="419">
                  <c:v>3.1869999999999998</c:v>
                </c:pt>
                <c:pt idx="420">
                  <c:v>3.1739999999999999</c:v>
                </c:pt>
                <c:pt idx="421">
                  <c:v>3.1840000000000002</c:v>
                </c:pt>
                <c:pt idx="422">
                  <c:v>3.149</c:v>
                </c:pt>
                <c:pt idx="423">
                  <c:v>3.149</c:v>
                </c:pt>
                <c:pt idx="424">
                  <c:v>3.14</c:v>
                </c:pt>
                <c:pt idx="425">
                  <c:v>3.1520000000000001</c:v>
                </c:pt>
                <c:pt idx="426">
                  <c:v>3.1760000000000002</c:v>
                </c:pt>
                <c:pt idx="427">
                  <c:v>3.1440000000000001</c:v>
                </c:pt>
                <c:pt idx="428">
                  <c:v>3.1509999999999998</c:v>
                </c:pt>
                <c:pt idx="429">
                  <c:v>3.1539999999999999</c:v>
                </c:pt>
                <c:pt idx="430">
                  <c:v>3.1469999999999998</c:v>
                </c:pt>
                <c:pt idx="431">
                  <c:v>3.1310000000000002</c:v>
                </c:pt>
                <c:pt idx="432">
                  <c:v>3.121</c:v>
                </c:pt>
                <c:pt idx="433">
                  <c:v>3.1230000000000002</c:v>
                </c:pt>
                <c:pt idx="434">
                  <c:v>3.125</c:v>
                </c:pt>
                <c:pt idx="435">
                  <c:v>3.1240000000000001</c:v>
                </c:pt>
                <c:pt idx="436">
                  <c:v>3.125</c:v>
                </c:pt>
                <c:pt idx="437">
                  <c:v>3.1280000000000001</c:v>
                </c:pt>
                <c:pt idx="438">
                  <c:v>3.125</c:v>
                </c:pt>
                <c:pt idx="439">
                  <c:v>3.12</c:v>
                </c:pt>
                <c:pt idx="440">
                  <c:v>3.1230000000000002</c:v>
                </c:pt>
                <c:pt idx="441">
                  <c:v>3.1230000000000002</c:v>
                </c:pt>
                <c:pt idx="442">
                  <c:v>3.1310000000000002</c:v>
                </c:pt>
                <c:pt idx="443">
                  <c:v>3.137</c:v>
                </c:pt>
                <c:pt idx="444">
                  <c:v>3.1390000000000002</c:v>
                </c:pt>
                <c:pt idx="445">
                  <c:v>3.1379999999999999</c:v>
                </c:pt>
                <c:pt idx="446">
                  <c:v>3.1230000000000002</c:v>
                </c:pt>
                <c:pt idx="447">
                  <c:v>3.1179999999999999</c:v>
                </c:pt>
                <c:pt idx="448">
                  <c:v>3.0990000000000002</c:v>
                </c:pt>
                <c:pt idx="449">
                  <c:v>3.089</c:v>
                </c:pt>
                <c:pt idx="450">
                  <c:v>3.0840000000000001</c:v>
                </c:pt>
                <c:pt idx="451">
                  <c:v>3.097</c:v>
                </c:pt>
                <c:pt idx="452">
                  <c:v>3.08</c:v>
                </c:pt>
                <c:pt idx="453">
                  <c:v>3.081</c:v>
                </c:pt>
                <c:pt idx="454">
                  <c:v>3.101</c:v>
                </c:pt>
                <c:pt idx="455">
                  <c:v>3.1059999999999999</c:v>
                </c:pt>
                <c:pt idx="456">
                  <c:v>3.0950000000000002</c:v>
                </c:pt>
                <c:pt idx="457">
                  <c:v>3.09</c:v>
                </c:pt>
                <c:pt idx="458">
                  <c:v>3.0939999999999999</c:v>
                </c:pt>
                <c:pt idx="459">
                  <c:v>3.101</c:v>
                </c:pt>
                <c:pt idx="460">
                  <c:v>3.1120000000000001</c:v>
                </c:pt>
                <c:pt idx="461">
                  <c:v>3.1160000000000001</c:v>
                </c:pt>
                <c:pt idx="462">
                  <c:v>3.1179999999999999</c:v>
                </c:pt>
                <c:pt idx="463">
                  <c:v>3.113</c:v>
                </c:pt>
                <c:pt idx="464">
                  <c:v>3.1189999999999998</c:v>
                </c:pt>
                <c:pt idx="465">
                  <c:v>3.1150000000000002</c:v>
                </c:pt>
                <c:pt idx="466">
                  <c:v>3.1059999999999999</c:v>
                </c:pt>
                <c:pt idx="467">
                  <c:v>3.097</c:v>
                </c:pt>
                <c:pt idx="468">
                  <c:v>3.0939999999999999</c:v>
                </c:pt>
                <c:pt idx="469">
                  <c:v>3.101</c:v>
                </c:pt>
                <c:pt idx="470">
                  <c:v>3.13</c:v>
                </c:pt>
                <c:pt idx="471">
                  <c:v>3.1320000000000001</c:v>
                </c:pt>
                <c:pt idx="472">
                  <c:v>3.133</c:v>
                </c:pt>
                <c:pt idx="473">
                  <c:v>3.1259999999999999</c:v>
                </c:pt>
                <c:pt idx="474">
                  <c:v>3.129</c:v>
                </c:pt>
                <c:pt idx="475">
                  <c:v>3.1179999999999999</c:v>
                </c:pt>
                <c:pt idx="476">
                  <c:v>3.1</c:v>
                </c:pt>
                <c:pt idx="477">
                  <c:v>3.1</c:v>
                </c:pt>
                <c:pt idx="478">
                  <c:v>3.13</c:v>
                </c:pt>
                <c:pt idx="479">
                  <c:v>3.1419999999999999</c:v>
                </c:pt>
                <c:pt idx="480">
                  <c:v>3.137</c:v>
                </c:pt>
                <c:pt idx="481">
                  <c:v>3.137</c:v>
                </c:pt>
                <c:pt idx="482">
                  <c:v>3.14</c:v>
                </c:pt>
                <c:pt idx="483">
                  <c:v>3.1310000000000002</c:v>
                </c:pt>
                <c:pt idx="484">
                  <c:v>3.1280000000000001</c:v>
                </c:pt>
                <c:pt idx="485">
                  <c:v>3.1280000000000001</c:v>
                </c:pt>
                <c:pt idx="486">
                  <c:v>3.1339999999999999</c:v>
                </c:pt>
                <c:pt idx="487">
                  <c:v>3.137</c:v>
                </c:pt>
                <c:pt idx="488">
                  <c:v>3.14</c:v>
                </c:pt>
                <c:pt idx="489">
                  <c:v>3.1379999999999999</c:v>
                </c:pt>
                <c:pt idx="490">
                  <c:v>3.141</c:v>
                </c:pt>
                <c:pt idx="491">
                  <c:v>3.137</c:v>
                </c:pt>
                <c:pt idx="492">
                  <c:v>3.133</c:v>
                </c:pt>
                <c:pt idx="493">
                  <c:v>3.1339999999999999</c:v>
                </c:pt>
                <c:pt idx="494">
                  <c:v>3.137</c:v>
                </c:pt>
                <c:pt idx="495">
                  <c:v>3.14</c:v>
                </c:pt>
                <c:pt idx="496">
                  <c:v>3.137</c:v>
                </c:pt>
                <c:pt idx="497">
                  <c:v>3.1440000000000001</c:v>
                </c:pt>
                <c:pt idx="498">
                  <c:v>3.1360000000000001</c:v>
                </c:pt>
                <c:pt idx="499">
                  <c:v>3.1349999999999998</c:v>
                </c:pt>
                <c:pt idx="500">
                  <c:v>3.1339999999999999</c:v>
                </c:pt>
                <c:pt idx="501">
                  <c:v>3.125</c:v>
                </c:pt>
                <c:pt idx="502">
                  <c:v>3.121</c:v>
                </c:pt>
                <c:pt idx="503">
                  <c:v>3.121</c:v>
                </c:pt>
                <c:pt idx="504">
                  <c:v>3.129</c:v>
                </c:pt>
                <c:pt idx="505">
                  <c:v>3.13</c:v>
                </c:pt>
                <c:pt idx="506">
                  <c:v>3.1280000000000001</c:v>
                </c:pt>
                <c:pt idx="507">
                  <c:v>3.165</c:v>
                </c:pt>
                <c:pt idx="508">
                  <c:v>3.1589999999999998</c:v>
                </c:pt>
                <c:pt idx="509">
                  <c:v>3.1629999999999998</c:v>
                </c:pt>
                <c:pt idx="510">
                  <c:v>3.1680000000000001</c:v>
                </c:pt>
                <c:pt idx="511">
                  <c:v>3.1680000000000001</c:v>
                </c:pt>
                <c:pt idx="512">
                  <c:v>3.1680000000000001</c:v>
                </c:pt>
                <c:pt idx="513">
                  <c:v>3.1669999999999998</c:v>
                </c:pt>
                <c:pt idx="514">
                  <c:v>3.1680000000000001</c:v>
                </c:pt>
                <c:pt idx="515">
                  <c:v>3.1680000000000001</c:v>
                </c:pt>
                <c:pt idx="516">
                  <c:v>3.169</c:v>
                </c:pt>
                <c:pt idx="517">
                  <c:v>3.1659999999999999</c:v>
                </c:pt>
                <c:pt idx="518">
                  <c:v>3.1659999999999999</c:v>
                </c:pt>
                <c:pt idx="519">
                  <c:v>3.1669999999999998</c:v>
                </c:pt>
                <c:pt idx="520">
                  <c:v>3.1789999999999998</c:v>
                </c:pt>
                <c:pt idx="521">
                  <c:v>3.1829999999999998</c:v>
                </c:pt>
                <c:pt idx="522">
                  <c:v>3.1840000000000002</c:v>
                </c:pt>
                <c:pt idx="523">
                  <c:v>3.2010000000000001</c:v>
                </c:pt>
                <c:pt idx="524">
                  <c:v>3.21</c:v>
                </c:pt>
                <c:pt idx="525">
                  <c:v>3.1949999999999998</c:v>
                </c:pt>
                <c:pt idx="526">
                  <c:v>3.1880000000000002</c:v>
                </c:pt>
                <c:pt idx="527">
                  <c:v>3.1930000000000001</c:v>
                </c:pt>
                <c:pt idx="528">
                  <c:v>3.194</c:v>
                </c:pt>
                <c:pt idx="529">
                  <c:v>3.1709999999999998</c:v>
                </c:pt>
                <c:pt idx="530">
                  <c:v>3.1859999999999999</c:v>
                </c:pt>
                <c:pt idx="531">
                  <c:v>3.1909999999999998</c:v>
                </c:pt>
                <c:pt idx="532">
                  <c:v>3.2109999999999999</c:v>
                </c:pt>
                <c:pt idx="533">
                  <c:v>3.2109999999999999</c:v>
                </c:pt>
                <c:pt idx="534">
                  <c:v>3.2090000000000001</c:v>
                </c:pt>
                <c:pt idx="535">
                  <c:v>3.202</c:v>
                </c:pt>
                <c:pt idx="536">
                  <c:v>3.19</c:v>
                </c:pt>
                <c:pt idx="537">
                  <c:v>3.19</c:v>
                </c:pt>
                <c:pt idx="538">
                  <c:v>3.19</c:v>
                </c:pt>
                <c:pt idx="539">
                  <c:v>3.1920000000000002</c:v>
                </c:pt>
                <c:pt idx="540">
                  <c:v>3.1840000000000002</c:v>
                </c:pt>
                <c:pt idx="541">
                  <c:v>3.1909999999999998</c:v>
                </c:pt>
                <c:pt idx="542">
                  <c:v>3.19</c:v>
                </c:pt>
                <c:pt idx="543">
                  <c:v>3.1930000000000001</c:v>
                </c:pt>
                <c:pt idx="544">
                  <c:v>3.1930000000000001</c:v>
                </c:pt>
                <c:pt idx="545">
                  <c:v>3.1989999999999998</c:v>
                </c:pt>
                <c:pt idx="546">
                  <c:v>3.2029999999999998</c:v>
                </c:pt>
                <c:pt idx="547">
                  <c:v>3.1989999999999998</c:v>
                </c:pt>
                <c:pt idx="548">
                  <c:v>3.2359999999999998</c:v>
                </c:pt>
                <c:pt idx="549">
                  <c:v>3.2359999999999998</c:v>
                </c:pt>
                <c:pt idx="550">
                  <c:v>3.2359999999999998</c:v>
                </c:pt>
                <c:pt idx="551">
                  <c:v>3.2959999999999998</c:v>
                </c:pt>
                <c:pt idx="552">
                  <c:v>3.2869999999999999</c:v>
                </c:pt>
                <c:pt idx="553">
                  <c:v>3.286</c:v>
                </c:pt>
                <c:pt idx="554">
                  <c:v>3.2669999999999999</c:v>
                </c:pt>
                <c:pt idx="555">
                  <c:v>3.27</c:v>
                </c:pt>
                <c:pt idx="556">
                  <c:v>3.2549999999999999</c:v>
                </c:pt>
                <c:pt idx="557">
                  <c:v>3.2519999999999998</c:v>
                </c:pt>
                <c:pt idx="558">
                  <c:v>3.25</c:v>
                </c:pt>
                <c:pt idx="559">
                  <c:v>3.2490000000000001</c:v>
                </c:pt>
                <c:pt idx="560">
                  <c:v>3.24</c:v>
                </c:pt>
                <c:pt idx="561">
                  <c:v>3.2429999999999999</c:v>
                </c:pt>
                <c:pt idx="562">
                  <c:v>3.238</c:v>
                </c:pt>
                <c:pt idx="563">
                  <c:v>3.23</c:v>
                </c:pt>
                <c:pt idx="564">
                  <c:v>3.22</c:v>
                </c:pt>
                <c:pt idx="565">
                  <c:v>3.2250000000000001</c:v>
                </c:pt>
                <c:pt idx="566">
                  <c:v>3.22</c:v>
                </c:pt>
                <c:pt idx="567">
                  <c:v>3.222</c:v>
                </c:pt>
                <c:pt idx="568">
                  <c:v>3.2210000000000001</c:v>
                </c:pt>
                <c:pt idx="569">
                  <c:v>3.2149999999999999</c:v>
                </c:pt>
                <c:pt idx="570">
                  <c:v>3.206</c:v>
                </c:pt>
                <c:pt idx="571">
                  <c:v>3.206</c:v>
                </c:pt>
                <c:pt idx="572">
                  <c:v>3.2029999999999998</c:v>
                </c:pt>
                <c:pt idx="573">
                  <c:v>3.2069999999999999</c:v>
                </c:pt>
                <c:pt idx="574">
                  <c:v>3.2130000000000001</c:v>
                </c:pt>
                <c:pt idx="575">
                  <c:v>3.2370000000000001</c:v>
                </c:pt>
                <c:pt idx="576">
                  <c:v>3.24</c:v>
                </c:pt>
                <c:pt idx="577">
                  <c:v>3.2439999999999998</c:v>
                </c:pt>
                <c:pt idx="578">
                  <c:v>3.2560000000000002</c:v>
                </c:pt>
                <c:pt idx="579">
                  <c:v>3.266</c:v>
                </c:pt>
                <c:pt idx="580">
                  <c:v>3.2650000000000001</c:v>
                </c:pt>
                <c:pt idx="581">
                  <c:v>3.2640000000000002</c:v>
                </c:pt>
                <c:pt idx="582">
                  <c:v>3.2730000000000001</c:v>
                </c:pt>
                <c:pt idx="583">
                  <c:v>3.286</c:v>
                </c:pt>
                <c:pt idx="584">
                  <c:v>3.2919999999999998</c:v>
                </c:pt>
                <c:pt idx="585">
                  <c:v>3.2909999999999999</c:v>
                </c:pt>
                <c:pt idx="586">
                  <c:v>3.29</c:v>
                </c:pt>
                <c:pt idx="587">
                  <c:v>3.2970000000000002</c:v>
                </c:pt>
                <c:pt idx="588">
                  <c:v>3.2959999999999998</c:v>
                </c:pt>
                <c:pt idx="589">
                  <c:v>3.2959999999999998</c:v>
                </c:pt>
                <c:pt idx="590">
                  <c:v>3.3029999999999999</c:v>
                </c:pt>
                <c:pt idx="591">
                  <c:v>3.3109999999999999</c:v>
                </c:pt>
                <c:pt idx="592">
                  <c:v>3.3119999999999998</c:v>
                </c:pt>
                <c:pt idx="593">
                  <c:v>3.3130000000000002</c:v>
                </c:pt>
                <c:pt idx="594">
                  <c:v>3.3220000000000001</c:v>
                </c:pt>
                <c:pt idx="595">
                  <c:v>3.3239999999999998</c:v>
                </c:pt>
                <c:pt idx="596">
                  <c:v>3.3220000000000001</c:v>
                </c:pt>
                <c:pt idx="597">
                  <c:v>3.319</c:v>
                </c:pt>
                <c:pt idx="598">
                  <c:v>3.3090000000000002</c:v>
                </c:pt>
                <c:pt idx="599">
                  <c:v>3.3079999999999998</c:v>
                </c:pt>
                <c:pt idx="600">
                  <c:v>3.3130000000000002</c:v>
                </c:pt>
                <c:pt idx="601">
                  <c:v>3.2989999999999999</c:v>
                </c:pt>
                <c:pt idx="602">
                  <c:v>3.2970000000000002</c:v>
                </c:pt>
                <c:pt idx="603">
                  <c:v>3.3039999999999998</c:v>
                </c:pt>
                <c:pt idx="604">
                  <c:v>3.3119999999999998</c:v>
                </c:pt>
                <c:pt idx="605">
                  <c:v>3.3119999999999998</c:v>
                </c:pt>
                <c:pt idx="606">
                  <c:v>3.3119999999999998</c:v>
                </c:pt>
                <c:pt idx="607">
                  <c:v>3.31</c:v>
                </c:pt>
                <c:pt idx="608">
                  <c:v>3.302</c:v>
                </c:pt>
                <c:pt idx="609">
                  <c:v>3.302</c:v>
                </c:pt>
                <c:pt idx="610">
                  <c:v>3.2989999999999999</c:v>
                </c:pt>
                <c:pt idx="611">
                  <c:v>3.2930000000000001</c:v>
                </c:pt>
                <c:pt idx="612">
                  <c:v>3.2930000000000001</c:v>
                </c:pt>
                <c:pt idx="613">
                  <c:v>3.2970000000000002</c:v>
                </c:pt>
                <c:pt idx="614">
                  <c:v>3.2949999999999999</c:v>
                </c:pt>
                <c:pt idx="615">
                  <c:v>3.2970000000000002</c:v>
                </c:pt>
                <c:pt idx="616">
                  <c:v>3.2959999999999998</c:v>
                </c:pt>
                <c:pt idx="617">
                  <c:v>3.2989999999999999</c:v>
                </c:pt>
                <c:pt idx="618">
                  <c:v>3.2959999999999998</c:v>
                </c:pt>
                <c:pt idx="619">
                  <c:v>3.2949999999999999</c:v>
                </c:pt>
                <c:pt idx="620">
                  <c:v>3.302</c:v>
                </c:pt>
                <c:pt idx="621">
                  <c:v>3.3130000000000002</c:v>
                </c:pt>
                <c:pt idx="622">
                  <c:v>3.3170000000000002</c:v>
                </c:pt>
                <c:pt idx="623">
                  <c:v>3.3220000000000001</c:v>
                </c:pt>
                <c:pt idx="624">
                  <c:v>3.3220000000000001</c:v>
                </c:pt>
                <c:pt idx="625">
                  <c:v>3.3210000000000002</c:v>
                </c:pt>
                <c:pt idx="626">
                  <c:v>3.3319999999999999</c:v>
                </c:pt>
                <c:pt idx="627">
                  <c:v>3.34</c:v>
                </c:pt>
                <c:pt idx="628">
                  <c:v>3.3449999999999998</c:v>
                </c:pt>
                <c:pt idx="629">
                  <c:v>3.343</c:v>
                </c:pt>
                <c:pt idx="630">
                  <c:v>3.359</c:v>
                </c:pt>
                <c:pt idx="631">
                  <c:v>3.3839999999999999</c:v>
                </c:pt>
                <c:pt idx="632">
                  <c:v>3.407</c:v>
                </c:pt>
                <c:pt idx="633">
                  <c:v>3.4319999999999999</c:v>
                </c:pt>
                <c:pt idx="634">
                  <c:v>3.4380000000000002</c:v>
                </c:pt>
                <c:pt idx="635">
                  <c:v>3.484</c:v>
                </c:pt>
                <c:pt idx="636">
                  <c:v>3.5</c:v>
                </c:pt>
                <c:pt idx="637">
                  <c:v>3.504</c:v>
                </c:pt>
                <c:pt idx="638">
                  <c:v>3.5070000000000001</c:v>
                </c:pt>
                <c:pt idx="639">
                  <c:v>3.5300000000000002</c:v>
                </c:pt>
                <c:pt idx="640">
                  <c:v>3.556</c:v>
                </c:pt>
                <c:pt idx="641">
                  <c:v>3.5649999999999999</c:v>
                </c:pt>
                <c:pt idx="642">
                  <c:v>3.5720000000000001</c:v>
                </c:pt>
                <c:pt idx="643">
                  <c:v>3.5830000000000002</c:v>
                </c:pt>
                <c:pt idx="644">
                  <c:v>3.5460000000000003</c:v>
                </c:pt>
                <c:pt idx="645">
                  <c:v>3.5190000000000001</c:v>
                </c:pt>
                <c:pt idx="646">
                  <c:v>3.4689999999999999</c:v>
                </c:pt>
                <c:pt idx="647">
                  <c:v>3.49</c:v>
                </c:pt>
                <c:pt idx="648">
                  <c:v>3.5220000000000002</c:v>
                </c:pt>
                <c:pt idx="649">
                  <c:v>3.5220000000000002</c:v>
                </c:pt>
                <c:pt idx="650">
                  <c:v>3.4870000000000001</c:v>
                </c:pt>
                <c:pt idx="651">
                  <c:v>3.4929999999999999</c:v>
                </c:pt>
                <c:pt idx="652">
                  <c:v>3.48</c:v>
                </c:pt>
                <c:pt idx="653">
                  <c:v>3.496</c:v>
                </c:pt>
                <c:pt idx="654">
                  <c:v>3.4969999999999999</c:v>
                </c:pt>
                <c:pt idx="655">
                  <c:v>3.5070000000000001</c:v>
                </c:pt>
                <c:pt idx="656">
                  <c:v>3.4889999999999999</c:v>
                </c:pt>
                <c:pt idx="657">
                  <c:v>3.4830000000000001</c:v>
                </c:pt>
                <c:pt idx="658">
                  <c:v>3.48</c:v>
                </c:pt>
                <c:pt idx="659">
                  <c:v>3.484</c:v>
                </c:pt>
                <c:pt idx="660">
                  <c:v>3.4939999999999998</c:v>
                </c:pt>
                <c:pt idx="661">
                  <c:v>3.5110000000000001</c:v>
                </c:pt>
                <c:pt idx="662">
                  <c:v>3.52</c:v>
                </c:pt>
                <c:pt idx="663">
                  <c:v>3.484</c:v>
                </c:pt>
                <c:pt idx="664">
                  <c:v>3.4750000000000001</c:v>
                </c:pt>
                <c:pt idx="665">
                  <c:v>3.4740000000000002</c:v>
                </c:pt>
                <c:pt idx="666">
                  <c:v>3.472</c:v>
                </c:pt>
                <c:pt idx="667">
                  <c:v>3.46</c:v>
                </c:pt>
                <c:pt idx="668">
                  <c:v>3.4449999999999998</c:v>
                </c:pt>
                <c:pt idx="669">
                  <c:v>3.4449999999999998</c:v>
                </c:pt>
                <c:pt idx="670">
                  <c:v>3.464</c:v>
                </c:pt>
                <c:pt idx="671">
                  <c:v>3.4569999999999999</c:v>
                </c:pt>
                <c:pt idx="672">
                  <c:v>3.4699999999999998</c:v>
                </c:pt>
                <c:pt idx="673">
                  <c:v>3.4830000000000001</c:v>
                </c:pt>
                <c:pt idx="674">
                  <c:v>3.484</c:v>
                </c:pt>
                <c:pt idx="675">
                  <c:v>3.4870000000000001</c:v>
                </c:pt>
                <c:pt idx="676">
                  <c:v>3.5009999999999999</c:v>
                </c:pt>
                <c:pt idx="677">
                  <c:v>3.49</c:v>
                </c:pt>
                <c:pt idx="678">
                  <c:v>3.4750000000000001</c:v>
                </c:pt>
                <c:pt idx="679">
                  <c:v>3.4670000000000001</c:v>
                </c:pt>
                <c:pt idx="680">
                  <c:v>3.4510000000000001</c:v>
                </c:pt>
                <c:pt idx="681">
                  <c:v>3.4340000000000002</c:v>
                </c:pt>
                <c:pt idx="682">
                  <c:v>3.4380000000000002</c:v>
                </c:pt>
                <c:pt idx="683">
                  <c:v>3.4350000000000001</c:v>
                </c:pt>
                <c:pt idx="684">
                  <c:v>3.4380000000000002</c:v>
                </c:pt>
                <c:pt idx="685">
                  <c:v>3.423</c:v>
                </c:pt>
                <c:pt idx="686">
                  <c:v>3.4249999999999998</c:v>
                </c:pt>
                <c:pt idx="687">
                  <c:v>3.4350000000000001</c:v>
                </c:pt>
                <c:pt idx="688">
                  <c:v>3.4350000000000001</c:v>
                </c:pt>
                <c:pt idx="689">
                  <c:v>3.4329999999999998</c:v>
                </c:pt>
                <c:pt idx="690">
                  <c:v>3.4350000000000001</c:v>
                </c:pt>
                <c:pt idx="691">
                  <c:v>3.4369999999999998</c:v>
                </c:pt>
                <c:pt idx="692">
                  <c:v>3.4580000000000002</c:v>
                </c:pt>
                <c:pt idx="693">
                  <c:v>3.4740000000000002</c:v>
                </c:pt>
                <c:pt idx="694">
                  <c:v>3.4820000000000002</c:v>
                </c:pt>
                <c:pt idx="695">
                  <c:v>3.504</c:v>
                </c:pt>
                <c:pt idx="696">
                  <c:v>3.5190000000000001</c:v>
                </c:pt>
                <c:pt idx="697">
                  <c:v>3.5070000000000001</c:v>
                </c:pt>
                <c:pt idx="698">
                  <c:v>3.48</c:v>
                </c:pt>
                <c:pt idx="699">
                  <c:v>3.4540000000000002</c:v>
                </c:pt>
                <c:pt idx="700">
                  <c:v>3.4590000000000001</c:v>
                </c:pt>
                <c:pt idx="701">
                  <c:v>3.4670000000000001</c:v>
                </c:pt>
                <c:pt idx="702">
                  <c:v>3.468</c:v>
                </c:pt>
                <c:pt idx="703">
                  <c:v>3.4769999999999999</c:v>
                </c:pt>
                <c:pt idx="704">
                  <c:v>3.4740000000000002</c:v>
                </c:pt>
                <c:pt idx="705">
                  <c:v>3.4830000000000001</c:v>
                </c:pt>
                <c:pt idx="706">
                  <c:v>3.4740000000000002</c:v>
                </c:pt>
                <c:pt idx="707">
                  <c:v>3.4990000000000001</c:v>
                </c:pt>
                <c:pt idx="708">
                  <c:v>3.508</c:v>
                </c:pt>
                <c:pt idx="709">
                  <c:v>3.5070000000000001</c:v>
                </c:pt>
                <c:pt idx="710">
                  <c:v>3.49</c:v>
                </c:pt>
                <c:pt idx="711">
                  <c:v>3.51</c:v>
                </c:pt>
                <c:pt idx="712">
                  <c:v>3.5220000000000002</c:v>
                </c:pt>
                <c:pt idx="713">
                  <c:v>3.5460000000000003</c:v>
                </c:pt>
                <c:pt idx="714">
                  <c:v>3.55</c:v>
                </c:pt>
                <c:pt idx="715">
                  <c:v>3.5680000000000001</c:v>
                </c:pt>
                <c:pt idx="716">
                  <c:v>3.5979999999999999</c:v>
                </c:pt>
                <c:pt idx="717">
                  <c:v>3.5760000000000001</c:v>
                </c:pt>
                <c:pt idx="718">
                  <c:v>3.57</c:v>
                </c:pt>
                <c:pt idx="719">
                  <c:v>3.5430000000000001</c:v>
                </c:pt>
                <c:pt idx="720">
                  <c:v>3.5339999999999998</c:v>
                </c:pt>
                <c:pt idx="721">
                  <c:v>3.5230000000000001</c:v>
                </c:pt>
                <c:pt idx="722">
                  <c:v>3.5430000000000001</c:v>
                </c:pt>
                <c:pt idx="723">
                  <c:v>3.5550000000000002</c:v>
                </c:pt>
                <c:pt idx="724">
                  <c:v>3.5390000000000001</c:v>
                </c:pt>
                <c:pt idx="725">
                  <c:v>3.5390000000000001</c:v>
                </c:pt>
                <c:pt idx="726">
                  <c:v>3.536</c:v>
                </c:pt>
                <c:pt idx="727">
                  <c:v>3.5270000000000001</c:v>
                </c:pt>
                <c:pt idx="728">
                  <c:v>3.516</c:v>
                </c:pt>
                <c:pt idx="729">
                  <c:v>3.4859999999999998</c:v>
                </c:pt>
                <c:pt idx="730">
                  <c:v>3.4710000000000001</c:v>
                </c:pt>
                <c:pt idx="731">
                  <c:v>3.4809999999999999</c:v>
                </c:pt>
                <c:pt idx="732">
                  <c:v>3.464</c:v>
                </c:pt>
                <c:pt idx="733">
                  <c:v>3.4580000000000002</c:v>
                </c:pt>
                <c:pt idx="734">
                  <c:v>3.4750000000000001</c:v>
                </c:pt>
                <c:pt idx="735">
                  <c:v>3.484</c:v>
                </c:pt>
                <c:pt idx="736">
                  <c:v>3.5030000000000001</c:v>
                </c:pt>
                <c:pt idx="737">
                  <c:v>3.5300000000000002</c:v>
                </c:pt>
                <c:pt idx="738">
                  <c:v>3.5329999999999999</c:v>
                </c:pt>
                <c:pt idx="739">
                  <c:v>3.536</c:v>
                </c:pt>
                <c:pt idx="740">
                  <c:v>3.56</c:v>
                </c:pt>
                <c:pt idx="741">
                  <c:v>3.5739999999999998</c:v>
                </c:pt>
                <c:pt idx="742">
                  <c:v>3.5629999999999997</c:v>
                </c:pt>
                <c:pt idx="743">
                  <c:v>3.548</c:v>
                </c:pt>
                <c:pt idx="744">
                  <c:v>3.5460000000000003</c:v>
                </c:pt>
                <c:pt idx="745">
                  <c:v>3.5460000000000003</c:v>
                </c:pt>
                <c:pt idx="746">
                  <c:v>3.55</c:v>
                </c:pt>
                <c:pt idx="747">
                  <c:v>3.5460000000000003</c:v>
                </c:pt>
                <c:pt idx="748">
                  <c:v>3.5190000000000001</c:v>
                </c:pt>
                <c:pt idx="749">
                  <c:v>3.508</c:v>
                </c:pt>
                <c:pt idx="750">
                  <c:v>3.5259999999999998</c:v>
                </c:pt>
                <c:pt idx="751">
                  <c:v>3.5289999999999999</c:v>
                </c:pt>
                <c:pt idx="752">
                  <c:v>3.5259999999999998</c:v>
                </c:pt>
                <c:pt idx="753">
                  <c:v>3.516</c:v>
                </c:pt>
                <c:pt idx="754">
                  <c:v>3.5230000000000001</c:v>
                </c:pt>
                <c:pt idx="755">
                  <c:v>3.5289999999999999</c:v>
                </c:pt>
                <c:pt idx="756">
                  <c:v>3.5489999999999999</c:v>
                </c:pt>
                <c:pt idx="757">
                  <c:v>3.5259999999999998</c:v>
                </c:pt>
                <c:pt idx="758">
                  <c:v>3.5310000000000001</c:v>
                </c:pt>
                <c:pt idx="759">
                  <c:v>3.5289999999999999</c:v>
                </c:pt>
                <c:pt idx="760">
                  <c:v>3.536</c:v>
                </c:pt>
                <c:pt idx="761">
                  <c:v>3.5169999999999999</c:v>
                </c:pt>
                <c:pt idx="762">
                  <c:v>3.512</c:v>
                </c:pt>
                <c:pt idx="763">
                  <c:v>3.4969999999999999</c:v>
                </c:pt>
                <c:pt idx="764">
                  <c:v>3.49</c:v>
                </c:pt>
                <c:pt idx="765">
                  <c:v>3.4969999999999999</c:v>
                </c:pt>
                <c:pt idx="766">
                  <c:v>3.5259999999999998</c:v>
                </c:pt>
                <c:pt idx="767">
                  <c:v>3.54</c:v>
                </c:pt>
                <c:pt idx="768">
                  <c:v>3.5460000000000003</c:v>
                </c:pt>
                <c:pt idx="769">
                  <c:v>3.54</c:v>
                </c:pt>
                <c:pt idx="770">
                  <c:v>3.5460000000000003</c:v>
                </c:pt>
                <c:pt idx="771">
                  <c:v>3.54</c:v>
                </c:pt>
                <c:pt idx="772">
                  <c:v>3.5329999999999999</c:v>
                </c:pt>
                <c:pt idx="773">
                  <c:v>3.54</c:v>
                </c:pt>
                <c:pt idx="774">
                  <c:v>3.5369999999999999</c:v>
                </c:pt>
                <c:pt idx="775">
                  <c:v>3.5329999999999999</c:v>
                </c:pt>
                <c:pt idx="776">
                  <c:v>3.5339999999999998</c:v>
                </c:pt>
                <c:pt idx="777">
                  <c:v>3.5380000000000003</c:v>
                </c:pt>
                <c:pt idx="778">
                  <c:v>3.5390000000000001</c:v>
                </c:pt>
                <c:pt idx="779">
                  <c:v>3.5369999999999999</c:v>
                </c:pt>
                <c:pt idx="780">
                  <c:v>3.536</c:v>
                </c:pt>
                <c:pt idx="781">
                  <c:v>3.524</c:v>
                </c:pt>
                <c:pt idx="782">
                  <c:v>3.5</c:v>
                </c:pt>
                <c:pt idx="783">
                  <c:v>3.484</c:v>
                </c:pt>
                <c:pt idx="784">
                  <c:v>3.4820000000000002</c:v>
                </c:pt>
                <c:pt idx="785">
                  <c:v>3.4969999999999999</c:v>
                </c:pt>
                <c:pt idx="786">
                  <c:v>3.51</c:v>
                </c:pt>
                <c:pt idx="787">
                  <c:v>3.5310000000000001</c:v>
                </c:pt>
                <c:pt idx="788">
                  <c:v>3.5489999999999999</c:v>
                </c:pt>
                <c:pt idx="789">
                  <c:v>3.5430000000000001</c:v>
                </c:pt>
                <c:pt idx="790">
                  <c:v>3.5390000000000001</c:v>
                </c:pt>
                <c:pt idx="791">
                  <c:v>3.5329999999999999</c:v>
                </c:pt>
                <c:pt idx="792">
                  <c:v>3.5620000000000003</c:v>
                </c:pt>
                <c:pt idx="793">
                  <c:v>3.59</c:v>
                </c:pt>
                <c:pt idx="794">
                  <c:v>3.5949999999999998</c:v>
                </c:pt>
                <c:pt idx="795">
                  <c:v>3.6230000000000002</c:v>
                </c:pt>
                <c:pt idx="796">
                  <c:v>3.6259999999999999</c:v>
                </c:pt>
                <c:pt idx="797">
                  <c:v>3.6509999999999998</c:v>
                </c:pt>
                <c:pt idx="798">
                  <c:v>3.6680000000000001</c:v>
                </c:pt>
                <c:pt idx="799">
                  <c:v>3.657</c:v>
                </c:pt>
                <c:pt idx="800">
                  <c:v>3.661</c:v>
                </c:pt>
                <c:pt idx="801">
                  <c:v>3.6480000000000001</c:v>
                </c:pt>
                <c:pt idx="802">
                  <c:v>3.625</c:v>
                </c:pt>
                <c:pt idx="803">
                  <c:v>3.6120000000000001</c:v>
                </c:pt>
                <c:pt idx="804">
                  <c:v>3.5990000000000002</c:v>
                </c:pt>
                <c:pt idx="805">
                  <c:v>3.5859999999999999</c:v>
                </c:pt>
                <c:pt idx="806">
                  <c:v>3.5779999999999998</c:v>
                </c:pt>
                <c:pt idx="807">
                  <c:v>3.581</c:v>
                </c:pt>
                <c:pt idx="808">
                  <c:v>3.573</c:v>
                </c:pt>
                <c:pt idx="809">
                  <c:v>3.5760000000000001</c:v>
                </c:pt>
                <c:pt idx="810">
                  <c:v>3.5750000000000002</c:v>
                </c:pt>
                <c:pt idx="811">
                  <c:v>3.5910000000000002</c:v>
                </c:pt>
                <c:pt idx="812">
                  <c:v>3.6040000000000001</c:v>
                </c:pt>
                <c:pt idx="813">
                  <c:v>3.5859999999999999</c:v>
                </c:pt>
                <c:pt idx="814">
                  <c:v>3.589</c:v>
                </c:pt>
                <c:pt idx="815">
                  <c:v>3.5939999999999999</c:v>
                </c:pt>
                <c:pt idx="816">
                  <c:v>3.5979999999999999</c:v>
                </c:pt>
                <c:pt idx="817">
                  <c:v>3.5990000000000002</c:v>
                </c:pt>
                <c:pt idx="818">
                  <c:v>3.5990000000000002</c:v>
                </c:pt>
                <c:pt idx="819">
                  <c:v>3.5920000000000001</c:v>
                </c:pt>
                <c:pt idx="820">
                  <c:v>3.5920000000000001</c:v>
                </c:pt>
                <c:pt idx="821">
                  <c:v>3.5910000000000002</c:v>
                </c:pt>
                <c:pt idx="822">
                  <c:v>3.5990000000000002</c:v>
                </c:pt>
                <c:pt idx="823">
                  <c:v>3.5990000000000002</c:v>
                </c:pt>
                <c:pt idx="824">
                  <c:v>3.5859999999999999</c:v>
                </c:pt>
                <c:pt idx="825">
                  <c:v>3.58</c:v>
                </c:pt>
                <c:pt idx="826">
                  <c:v>3.58</c:v>
                </c:pt>
                <c:pt idx="827">
                  <c:v>3.5789999999999997</c:v>
                </c:pt>
                <c:pt idx="828">
                  <c:v>3.58</c:v>
                </c:pt>
                <c:pt idx="829">
                  <c:v>3.5789999999999997</c:v>
                </c:pt>
                <c:pt idx="830">
                  <c:v>3.5880000000000001</c:v>
                </c:pt>
                <c:pt idx="831">
                  <c:v>3.609</c:v>
                </c:pt>
                <c:pt idx="832">
                  <c:v>3.6280000000000001</c:v>
                </c:pt>
                <c:pt idx="833">
                  <c:v>3.6390000000000002</c:v>
                </c:pt>
                <c:pt idx="834">
                  <c:v>3.6819999999999999</c:v>
                </c:pt>
                <c:pt idx="835">
                  <c:v>3.7589999999999999</c:v>
                </c:pt>
                <c:pt idx="836">
                  <c:v>3.6949999999999998</c:v>
                </c:pt>
                <c:pt idx="837">
                  <c:v>3.6970000000000001</c:v>
                </c:pt>
                <c:pt idx="838">
                  <c:v>3.6989999999999998</c:v>
                </c:pt>
                <c:pt idx="839">
                  <c:v>3.698</c:v>
                </c:pt>
                <c:pt idx="840">
                  <c:v>3.7170000000000001</c:v>
                </c:pt>
                <c:pt idx="841">
                  <c:v>3.7240000000000002</c:v>
                </c:pt>
                <c:pt idx="842">
                  <c:v>3.6739999999999999</c:v>
                </c:pt>
                <c:pt idx="843">
                  <c:v>3.629</c:v>
                </c:pt>
                <c:pt idx="844">
                  <c:v>3.6390000000000002</c:v>
                </c:pt>
                <c:pt idx="845">
                  <c:v>3.649</c:v>
                </c:pt>
                <c:pt idx="846">
                  <c:v>3.6470000000000002</c:v>
                </c:pt>
                <c:pt idx="847">
                  <c:v>3.6480000000000001</c:v>
                </c:pt>
                <c:pt idx="848">
                  <c:v>3.6539999999999999</c:v>
                </c:pt>
                <c:pt idx="849">
                  <c:v>3.649</c:v>
                </c:pt>
                <c:pt idx="850">
                  <c:v>3.6349999999999998</c:v>
                </c:pt>
                <c:pt idx="851">
                  <c:v>3.6349999999999998</c:v>
                </c:pt>
                <c:pt idx="852">
                  <c:v>3.6390000000000002</c:v>
                </c:pt>
                <c:pt idx="853">
                  <c:v>3.6390000000000002</c:v>
                </c:pt>
                <c:pt idx="854">
                  <c:v>3.6379999999999999</c:v>
                </c:pt>
                <c:pt idx="855">
                  <c:v>3.6390000000000002</c:v>
                </c:pt>
                <c:pt idx="856">
                  <c:v>3.641</c:v>
                </c:pt>
                <c:pt idx="857">
                  <c:v>3.653</c:v>
                </c:pt>
                <c:pt idx="858">
                  <c:v>3.6640000000000001</c:v>
                </c:pt>
                <c:pt idx="859">
                  <c:v>3.6720000000000002</c:v>
                </c:pt>
                <c:pt idx="860">
                  <c:v>3.6749999999999998</c:v>
                </c:pt>
                <c:pt idx="861">
                  <c:v>3.69</c:v>
                </c:pt>
                <c:pt idx="862">
                  <c:v>3.7170000000000001</c:v>
                </c:pt>
                <c:pt idx="863">
                  <c:v>3.75</c:v>
                </c:pt>
                <c:pt idx="864">
                  <c:v>3.7530000000000001</c:v>
                </c:pt>
                <c:pt idx="865">
                  <c:v>3.754</c:v>
                </c:pt>
                <c:pt idx="866">
                  <c:v>3.758</c:v>
                </c:pt>
                <c:pt idx="867">
                  <c:v>3.7530000000000001</c:v>
                </c:pt>
                <c:pt idx="868">
                  <c:v>3.7530000000000001</c:v>
                </c:pt>
                <c:pt idx="869">
                  <c:v>3.7530000000000001</c:v>
                </c:pt>
                <c:pt idx="870">
                  <c:v>3.76</c:v>
                </c:pt>
                <c:pt idx="871">
                  <c:v>3.7679999999999998</c:v>
                </c:pt>
                <c:pt idx="872">
                  <c:v>3.7589999999999999</c:v>
                </c:pt>
                <c:pt idx="873">
                  <c:v>3.754</c:v>
                </c:pt>
                <c:pt idx="874">
                  <c:v>3.76</c:v>
                </c:pt>
                <c:pt idx="875">
                  <c:v>3.8129999999999997</c:v>
                </c:pt>
                <c:pt idx="876">
                  <c:v>3.8410000000000002</c:v>
                </c:pt>
                <c:pt idx="877">
                  <c:v>3.839</c:v>
                </c:pt>
                <c:pt idx="878">
                  <c:v>3.7989999999999999</c:v>
                </c:pt>
                <c:pt idx="879">
                  <c:v>3.7919999999999998</c:v>
                </c:pt>
                <c:pt idx="880">
                  <c:v>3.7930000000000001</c:v>
                </c:pt>
                <c:pt idx="881">
                  <c:v>3.8</c:v>
                </c:pt>
                <c:pt idx="882">
                  <c:v>3.8479999999999999</c:v>
                </c:pt>
                <c:pt idx="883">
                  <c:v>3.8479999999999999</c:v>
                </c:pt>
                <c:pt idx="884">
                  <c:v>3.8479999999999999</c:v>
                </c:pt>
                <c:pt idx="885">
                  <c:v>3.8449999999999998</c:v>
                </c:pt>
                <c:pt idx="886">
                  <c:v>3.8479999999999999</c:v>
                </c:pt>
                <c:pt idx="887">
                  <c:v>3.8609999999999998</c:v>
                </c:pt>
                <c:pt idx="888">
                  <c:v>3.8609999999999998</c:v>
                </c:pt>
                <c:pt idx="889">
                  <c:v>3.8460000000000001</c:v>
                </c:pt>
                <c:pt idx="890">
                  <c:v>3.8759999999999999</c:v>
                </c:pt>
                <c:pt idx="891">
                  <c:v>3.9140000000000001</c:v>
                </c:pt>
                <c:pt idx="892">
                  <c:v>3.984</c:v>
                </c:pt>
                <c:pt idx="893">
                  <c:v>3.9889999999999999</c:v>
                </c:pt>
                <c:pt idx="894">
                  <c:v>3.9990000000000001</c:v>
                </c:pt>
                <c:pt idx="895">
                  <c:v>4.0069999999999997</c:v>
                </c:pt>
                <c:pt idx="896">
                  <c:v>3.9969999999999999</c:v>
                </c:pt>
                <c:pt idx="897">
                  <c:v>4.0529999999999999</c:v>
                </c:pt>
                <c:pt idx="898">
                  <c:v>4.1050000000000004</c:v>
                </c:pt>
                <c:pt idx="899">
                  <c:v>4.1100000000000003</c:v>
                </c:pt>
                <c:pt idx="900">
                  <c:v>4.1040000000000001</c:v>
                </c:pt>
                <c:pt idx="901">
                  <c:v>4.1079999999999997</c:v>
                </c:pt>
                <c:pt idx="902">
                  <c:v>4.1079999999999997</c:v>
                </c:pt>
                <c:pt idx="903">
                  <c:v>4.1079999999999997</c:v>
                </c:pt>
                <c:pt idx="904">
                  <c:v>4.0890000000000004</c:v>
                </c:pt>
                <c:pt idx="905">
                  <c:v>4.0919999999999996</c:v>
                </c:pt>
                <c:pt idx="906">
                  <c:v>4.0720000000000001</c:v>
                </c:pt>
                <c:pt idx="907">
                  <c:v>4.0359999999999996</c:v>
                </c:pt>
                <c:pt idx="908">
                  <c:v>4.0030000000000001</c:v>
                </c:pt>
                <c:pt idx="909">
                  <c:v>4.0209999999999999</c:v>
                </c:pt>
                <c:pt idx="910">
                  <c:v>4.0469999999999997</c:v>
                </c:pt>
                <c:pt idx="911">
                  <c:v>4.0289999999999999</c:v>
                </c:pt>
                <c:pt idx="912">
                  <c:v>4.0199999999999996</c:v>
                </c:pt>
                <c:pt idx="913">
                  <c:v>4.0119999999999996</c:v>
                </c:pt>
                <c:pt idx="914">
                  <c:v>3.99</c:v>
                </c:pt>
                <c:pt idx="915">
                  <c:v>3.9169999999999998</c:v>
                </c:pt>
                <c:pt idx="916">
                  <c:v>3.8879999999999999</c:v>
                </c:pt>
                <c:pt idx="917">
                  <c:v>3.8860000000000001</c:v>
                </c:pt>
                <c:pt idx="918">
                  <c:v>3.8849999999999998</c:v>
                </c:pt>
                <c:pt idx="919">
                  <c:v>3.887</c:v>
                </c:pt>
                <c:pt idx="920">
                  <c:v>3.8890000000000002</c:v>
                </c:pt>
                <c:pt idx="921">
                  <c:v>3.87</c:v>
                </c:pt>
                <c:pt idx="922">
                  <c:v>3.88</c:v>
                </c:pt>
                <c:pt idx="923">
                  <c:v>3.9140000000000001</c:v>
                </c:pt>
                <c:pt idx="924">
                  <c:v>3.9779999999999998</c:v>
                </c:pt>
                <c:pt idx="925">
                  <c:v>3.98</c:v>
                </c:pt>
                <c:pt idx="926">
                  <c:v>4.01</c:v>
                </c:pt>
                <c:pt idx="927">
                  <c:v>3.9340000000000002</c:v>
                </c:pt>
                <c:pt idx="928">
                  <c:v>3.9020000000000001</c:v>
                </c:pt>
                <c:pt idx="929">
                  <c:v>3.899</c:v>
                </c:pt>
                <c:pt idx="930">
                  <c:v>3.9039999999999999</c:v>
                </c:pt>
                <c:pt idx="931">
                  <c:v>3.8929999999999998</c:v>
                </c:pt>
                <c:pt idx="932">
                  <c:v>3.8609999999999998</c:v>
                </c:pt>
                <c:pt idx="933">
                  <c:v>3.875</c:v>
                </c:pt>
                <c:pt idx="934">
                  <c:v>3.9020000000000001</c:v>
                </c:pt>
                <c:pt idx="935">
                  <c:v>3.9220000000000002</c:v>
                </c:pt>
                <c:pt idx="936">
                  <c:v>3.9319999999999999</c:v>
                </c:pt>
                <c:pt idx="937">
                  <c:v>3.9370000000000003</c:v>
                </c:pt>
                <c:pt idx="938">
                  <c:v>3.948</c:v>
                </c:pt>
                <c:pt idx="939">
                  <c:v>3.9689999999999999</c:v>
                </c:pt>
                <c:pt idx="940">
                  <c:v>3.9729999999999999</c:v>
                </c:pt>
                <c:pt idx="941">
                  <c:v>3.9449999999999998</c:v>
                </c:pt>
                <c:pt idx="942">
                  <c:v>3.944</c:v>
                </c:pt>
                <c:pt idx="943">
                  <c:v>3.9159999999999999</c:v>
                </c:pt>
                <c:pt idx="944">
                  <c:v>3.9119999999999999</c:v>
                </c:pt>
                <c:pt idx="945">
                  <c:v>3.891</c:v>
                </c:pt>
                <c:pt idx="946">
                  <c:v>3.8879999999999999</c:v>
                </c:pt>
                <c:pt idx="947">
                  <c:v>3.8890000000000002</c:v>
                </c:pt>
                <c:pt idx="948">
                  <c:v>3.887</c:v>
                </c:pt>
                <c:pt idx="949">
                  <c:v>3.8580000000000001</c:v>
                </c:pt>
                <c:pt idx="950">
                  <c:v>3.883</c:v>
                </c:pt>
                <c:pt idx="951">
                  <c:v>3.8759999999999999</c:v>
                </c:pt>
                <c:pt idx="952">
                  <c:v>3.879</c:v>
                </c:pt>
                <c:pt idx="953">
                  <c:v>3.9249999999999998</c:v>
                </c:pt>
                <c:pt idx="954">
                  <c:v>3.9220000000000002</c:v>
                </c:pt>
                <c:pt idx="955">
                  <c:v>3.8890000000000002</c:v>
                </c:pt>
                <c:pt idx="956">
                  <c:v>3.8620000000000001</c:v>
                </c:pt>
                <c:pt idx="957">
                  <c:v>3.8479999999999999</c:v>
                </c:pt>
                <c:pt idx="958">
                  <c:v>3.7810000000000001</c:v>
                </c:pt>
                <c:pt idx="959">
                  <c:v>3.7709999999999999</c:v>
                </c:pt>
                <c:pt idx="960">
                  <c:v>3.7709999999999999</c:v>
                </c:pt>
                <c:pt idx="961">
                  <c:v>3.774</c:v>
                </c:pt>
                <c:pt idx="962">
                  <c:v>3.77</c:v>
                </c:pt>
                <c:pt idx="963">
                  <c:v>3.7789999999999999</c:v>
                </c:pt>
                <c:pt idx="964">
                  <c:v>3.7530000000000001</c:v>
                </c:pt>
                <c:pt idx="965">
                  <c:v>3.61</c:v>
                </c:pt>
                <c:pt idx="966">
                  <c:v>3.6109999999999998</c:v>
                </c:pt>
                <c:pt idx="967">
                  <c:v>3.6859999999999999</c:v>
                </c:pt>
                <c:pt idx="968">
                  <c:v>3.7789999999999999</c:v>
                </c:pt>
                <c:pt idx="969">
                  <c:v>3.77</c:v>
                </c:pt>
                <c:pt idx="970">
                  <c:v>3.8</c:v>
                </c:pt>
                <c:pt idx="971">
                  <c:v>3.742</c:v>
                </c:pt>
                <c:pt idx="972">
                  <c:v>3.7549999999999999</c:v>
                </c:pt>
                <c:pt idx="973">
                  <c:v>3.7519999999999998</c:v>
                </c:pt>
                <c:pt idx="974">
                  <c:v>3.7170000000000001</c:v>
                </c:pt>
                <c:pt idx="975">
                  <c:v>3.7069999999999999</c:v>
                </c:pt>
                <c:pt idx="976">
                  <c:v>3.7170000000000001</c:v>
                </c:pt>
                <c:pt idx="977">
                  <c:v>3.69</c:v>
                </c:pt>
                <c:pt idx="978">
                  <c:v>3.6139999999999999</c:v>
                </c:pt>
                <c:pt idx="979">
                  <c:v>3.4569999999999999</c:v>
                </c:pt>
                <c:pt idx="980">
                  <c:v>3.3210000000000002</c:v>
                </c:pt>
                <c:pt idx="981">
                  <c:v>3.363</c:v>
                </c:pt>
                <c:pt idx="982">
                  <c:v>3.4279999999999999</c:v>
                </c:pt>
                <c:pt idx="983">
                  <c:v>3.42</c:v>
                </c:pt>
                <c:pt idx="984">
                  <c:v>3.4660000000000002</c:v>
                </c:pt>
                <c:pt idx="985">
                  <c:v>3.4710000000000001</c:v>
                </c:pt>
                <c:pt idx="986">
                  <c:v>3.488</c:v>
                </c:pt>
                <c:pt idx="987">
                  <c:v>3.4910000000000001</c:v>
                </c:pt>
                <c:pt idx="988">
                  <c:v>3.4590000000000001</c:v>
                </c:pt>
                <c:pt idx="989">
                  <c:v>3.4910000000000001</c:v>
                </c:pt>
                <c:pt idx="990">
                  <c:v>3.4460000000000002</c:v>
                </c:pt>
                <c:pt idx="991">
                  <c:v>3.444</c:v>
                </c:pt>
                <c:pt idx="992">
                  <c:v>3.46</c:v>
                </c:pt>
                <c:pt idx="993">
                  <c:v>3.4620000000000002</c:v>
                </c:pt>
                <c:pt idx="994">
                  <c:v>3.464</c:v>
                </c:pt>
                <c:pt idx="995">
                  <c:v>3.4390000000000001</c:v>
                </c:pt>
                <c:pt idx="996">
                  <c:v>3.4169999999999998</c:v>
                </c:pt>
                <c:pt idx="997">
                  <c:v>3.496</c:v>
                </c:pt>
                <c:pt idx="998">
                  <c:v>3.4969999999999999</c:v>
                </c:pt>
                <c:pt idx="999">
                  <c:v>3.5019999999999998</c:v>
                </c:pt>
                <c:pt idx="1000">
                  <c:v>3.4809999999999999</c:v>
                </c:pt>
                <c:pt idx="1001">
                  <c:v>3.4830000000000001</c:v>
                </c:pt>
                <c:pt idx="1002">
                  <c:v>3.5049999999999999</c:v>
                </c:pt>
                <c:pt idx="1003">
                  <c:v>3.496</c:v>
                </c:pt>
                <c:pt idx="1004">
                  <c:v>3.5030000000000001</c:v>
                </c:pt>
                <c:pt idx="1005">
                  <c:v>3.5339999999999998</c:v>
                </c:pt>
                <c:pt idx="1006">
                  <c:v>3.5259999999999998</c:v>
                </c:pt>
                <c:pt idx="1007">
                  <c:v>3.5569999999999999</c:v>
                </c:pt>
                <c:pt idx="1008">
                  <c:v>3.5579999999999998</c:v>
                </c:pt>
                <c:pt idx="1009">
                  <c:v>3.556</c:v>
                </c:pt>
                <c:pt idx="1010">
                  <c:v>3.4779999999999998</c:v>
                </c:pt>
                <c:pt idx="1011">
                  <c:v>3.3769999999999998</c:v>
                </c:pt>
                <c:pt idx="1012">
                  <c:v>3.3410000000000002</c:v>
                </c:pt>
                <c:pt idx="1013">
                  <c:v>3.2229999999999999</c:v>
                </c:pt>
                <c:pt idx="1014">
                  <c:v>3.1760000000000002</c:v>
                </c:pt>
                <c:pt idx="1015">
                  <c:v>3.1509999999999998</c:v>
                </c:pt>
                <c:pt idx="1016">
                  <c:v>3.1320000000000001</c:v>
                </c:pt>
                <c:pt idx="1017">
                  <c:v>3.1179999999999999</c:v>
                </c:pt>
                <c:pt idx="1018">
                  <c:v>3.1080000000000001</c:v>
                </c:pt>
                <c:pt idx="1019">
                  <c:v>3.081</c:v>
                </c:pt>
                <c:pt idx="1020">
                  <c:v>3.0219999999999998</c:v>
                </c:pt>
                <c:pt idx="1021">
                  <c:v>2.9820000000000002</c:v>
                </c:pt>
                <c:pt idx="1022">
                  <c:v>2.9379999999999997</c:v>
                </c:pt>
                <c:pt idx="1023">
                  <c:v>2.8279999999999998</c:v>
                </c:pt>
                <c:pt idx="1024">
                  <c:v>2.8050000000000002</c:v>
                </c:pt>
                <c:pt idx="1025">
                  <c:v>2.8570000000000002</c:v>
                </c:pt>
                <c:pt idx="1026">
                  <c:v>2.9729999999999999</c:v>
                </c:pt>
                <c:pt idx="1027">
                  <c:v>3.0790000000000002</c:v>
                </c:pt>
                <c:pt idx="1028">
                  <c:v>3.1189999999999998</c:v>
                </c:pt>
                <c:pt idx="1029">
                  <c:v>3.0910000000000002</c:v>
                </c:pt>
                <c:pt idx="1030">
                  <c:v>3.0790000000000002</c:v>
                </c:pt>
                <c:pt idx="1031">
                  <c:v>3.0369999999999999</c:v>
                </c:pt>
                <c:pt idx="1032">
                  <c:v>3.0339999999999998</c:v>
                </c:pt>
                <c:pt idx="1033">
                  <c:v>3.0369999999999999</c:v>
                </c:pt>
                <c:pt idx="1034">
                  <c:v>3.0390000000000001</c:v>
                </c:pt>
                <c:pt idx="1035">
                  <c:v>3.0379999999999998</c:v>
                </c:pt>
                <c:pt idx="1036">
                  <c:v>3.036</c:v>
                </c:pt>
                <c:pt idx="1037">
                  <c:v>3.036</c:v>
                </c:pt>
                <c:pt idx="1038">
                  <c:v>3.036</c:v>
                </c:pt>
                <c:pt idx="1039">
                  <c:v>3.04</c:v>
                </c:pt>
                <c:pt idx="1040">
                  <c:v>3.05</c:v>
                </c:pt>
                <c:pt idx="1041">
                  <c:v>3.0710000000000002</c:v>
                </c:pt>
                <c:pt idx="1042">
                  <c:v>3.0710000000000002</c:v>
                </c:pt>
                <c:pt idx="1043">
                  <c:v>3.0710000000000002</c:v>
                </c:pt>
                <c:pt idx="1044">
                  <c:v>3.0710000000000002</c:v>
                </c:pt>
                <c:pt idx="1045">
                  <c:v>3.0710000000000002</c:v>
                </c:pt>
                <c:pt idx="1046">
                  <c:v>3.0710000000000002</c:v>
                </c:pt>
                <c:pt idx="1047">
                  <c:v>3.17</c:v>
                </c:pt>
                <c:pt idx="1048">
                  <c:v>3.2240000000000002</c:v>
                </c:pt>
                <c:pt idx="1049">
                  <c:v>3.2229999999999999</c:v>
                </c:pt>
                <c:pt idx="1050">
                  <c:v>3.2210000000000001</c:v>
                </c:pt>
                <c:pt idx="1051">
                  <c:v>3.222</c:v>
                </c:pt>
                <c:pt idx="1052">
                  <c:v>3.32</c:v>
                </c:pt>
                <c:pt idx="1053">
                  <c:v>3.3319999999999999</c:v>
                </c:pt>
                <c:pt idx="1054">
                  <c:v>3.3919999999999999</c:v>
                </c:pt>
                <c:pt idx="1055">
                  <c:v>3.5430000000000001</c:v>
                </c:pt>
                <c:pt idx="1056">
                  <c:v>3.5409999999999999</c:v>
                </c:pt>
                <c:pt idx="1057">
                  <c:v>3.5960000000000001</c:v>
                </c:pt>
                <c:pt idx="1058">
                  <c:v>3.5620000000000003</c:v>
                </c:pt>
                <c:pt idx="1059">
                  <c:v>3.5859999999999999</c:v>
                </c:pt>
                <c:pt idx="1060">
                  <c:v>3.5640000000000001</c:v>
                </c:pt>
                <c:pt idx="1061">
                  <c:v>3.5419999999999998</c:v>
                </c:pt>
                <c:pt idx="1062">
                  <c:v>3.5449999999999999</c:v>
                </c:pt>
                <c:pt idx="1063">
                  <c:v>3.5329999999999999</c:v>
                </c:pt>
                <c:pt idx="1064">
                  <c:v>3.5209999999999999</c:v>
                </c:pt>
                <c:pt idx="1065">
                  <c:v>3.4590000000000001</c:v>
                </c:pt>
                <c:pt idx="1066">
                  <c:v>3.3660000000000001</c:v>
                </c:pt>
                <c:pt idx="1067">
                  <c:v>3.3050000000000002</c:v>
                </c:pt>
                <c:pt idx="1068">
                  <c:v>3.2730000000000001</c:v>
                </c:pt>
                <c:pt idx="1069">
                  <c:v>3.2320000000000002</c:v>
                </c:pt>
                <c:pt idx="1070">
                  <c:v>3.222</c:v>
                </c:pt>
                <c:pt idx="1071">
                  <c:v>3.19</c:v>
                </c:pt>
                <c:pt idx="1072">
                  <c:v>3.14</c:v>
                </c:pt>
                <c:pt idx="1073">
                  <c:v>3.077</c:v>
                </c:pt>
                <c:pt idx="1074">
                  <c:v>3.0779999999999998</c:v>
                </c:pt>
                <c:pt idx="1075">
                  <c:v>3.05</c:v>
                </c:pt>
                <c:pt idx="1076">
                  <c:v>2.976</c:v>
                </c:pt>
                <c:pt idx="1077">
                  <c:v>3.03</c:v>
                </c:pt>
                <c:pt idx="1078">
                  <c:v>3.02</c:v>
                </c:pt>
                <c:pt idx="1079">
                  <c:v>3.032</c:v>
                </c:pt>
                <c:pt idx="1080">
                  <c:v>2.996</c:v>
                </c:pt>
                <c:pt idx="1081">
                  <c:v>2.9939999999999998</c:v>
                </c:pt>
                <c:pt idx="1082">
                  <c:v>3.0059999999999998</c:v>
                </c:pt>
                <c:pt idx="1083">
                  <c:v>3.0390000000000001</c:v>
                </c:pt>
                <c:pt idx="1084">
                  <c:v>3.0750000000000002</c:v>
                </c:pt>
                <c:pt idx="1085">
                  <c:v>3.0870000000000002</c:v>
                </c:pt>
                <c:pt idx="1086">
                  <c:v>3.09</c:v>
                </c:pt>
                <c:pt idx="1087">
                  <c:v>2.9529999999999998</c:v>
                </c:pt>
                <c:pt idx="1088">
                  <c:v>2.9009999999999998</c:v>
                </c:pt>
                <c:pt idx="1089">
                  <c:v>2.8330000000000002</c:v>
                </c:pt>
                <c:pt idx="1090">
                  <c:v>2.843</c:v>
                </c:pt>
                <c:pt idx="1091">
                  <c:v>2.8239999999999998</c:v>
                </c:pt>
                <c:pt idx="1092">
                  <c:v>2.7749999999999999</c:v>
                </c:pt>
                <c:pt idx="1093">
                  <c:v>2.7989999999999999</c:v>
                </c:pt>
                <c:pt idx="1094">
                  <c:v>2.8050000000000002</c:v>
                </c:pt>
                <c:pt idx="1095">
                  <c:v>2.8609999999999998</c:v>
                </c:pt>
                <c:pt idx="1096">
                  <c:v>2.9169999999999998</c:v>
                </c:pt>
                <c:pt idx="1097">
                  <c:v>3.004</c:v>
                </c:pt>
                <c:pt idx="1098">
                  <c:v>3.036</c:v>
                </c:pt>
                <c:pt idx="1099">
                  <c:v>3.024</c:v>
                </c:pt>
                <c:pt idx="1100">
                  <c:v>3.0950000000000002</c:v>
                </c:pt>
                <c:pt idx="1101">
                  <c:v>3.1659999999999999</c:v>
                </c:pt>
                <c:pt idx="1102">
                  <c:v>3.194</c:v>
                </c:pt>
                <c:pt idx="1103">
                  <c:v>3.1920000000000002</c:v>
                </c:pt>
                <c:pt idx="1104">
                  <c:v>3.194</c:v>
                </c:pt>
                <c:pt idx="1105">
                  <c:v>3.2029999999999998</c:v>
                </c:pt>
                <c:pt idx="1106">
                  <c:v>3.234</c:v>
                </c:pt>
                <c:pt idx="1107">
                  <c:v>3.262</c:v>
                </c:pt>
                <c:pt idx="1108">
                  <c:v>3.2919999999999998</c:v>
                </c:pt>
                <c:pt idx="1109">
                  <c:v>3.3620000000000001</c:v>
                </c:pt>
                <c:pt idx="1110">
                  <c:v>3.3970000000000002</c:v>
                </c:pt>
                <c:pt idx="1111">
                  <c:v>3.359</c:v>
                </c:pt>
                <c:pt idx="1112">
                  <c:v>3.339</c:v>
                </c:pt>
                <c:pt idx="1113">
                  <c:v>3.3370000000000002</c:v>
                </c:pt>
                <c:pt idx="1114">
                  <c:v>3.34</c:v>
                </c:pt>
                <c:pt idx="1115">
                  <c:v>3.319</c:v>
                </c:pt>
                <c:pt idx="1116">
                  <c:v>3.3279999999999998</c:v>
                </c:pt>
                <c:pt idx="1117">
                  <c:v>3.36</c:v>
                </c:pt>
                <c:pt idx="1118">
                  <c:v>3.3780000000000001</c:v>
                </c:pt>
                <c:pt idx="1119">
                  <c:v>3.3839999999999999</c:v>
                </c:pt>
                <c:pt idx="1120">
                  <c:v>3.363</c:v>
                </c:pt>
                <c:pt idx="1121">
                  <c:v>3.3540000000000001</c:v>
                </c:pt>
                <c:pt idx="1122">
                  <c:v>3.3839999999999999</c:v>
                </c:pt>
                <c:pt idx="1123">
                  <c:v>3.3890000000000002</c:v>
                </c:pt>
                <c:pt idx="1124">
                  <c:v>3.3650000000000002</c:v>
                </c:pt>
                <c:pt idx="1125">
                  <c:v>3.3250000000000002</c:v>
                </c:pt>
                <c:pt idx="1126">
                  <c:v>3.3290000000000002</c:v>
                </c:pt>
                <c:pt idx="1127">
                  <c:v>3.3420000000000001</c:v>
                </c:pt>
                <c:pt idx="1128">
                  <c:v>3.351</c:v>
                </c:pt>
                <c:pt idx="1129">
                  <c:v>3.3460000000000001</c:v>
                </c:pt>
                <c:pt idx="1130">
                  <c:v>3.403</c:v>
                </c:pt>
                <c:pt idx="1131">
                  <c:v>3.4089999999999998</c:v>
                </c:pt>
                <c:pt idx="1132">
                  <c:v>3.4089999999999998</c:v>
                </c:pt>
                <c:pt idx="1133">
                  <c:v>3.4350000000000001</c:v>
                </c:pt>
                <c:pt idx="1134">
                  <c:v>3.452</c:v>
                </c:pt>
                <c:pt idx="1135">
                  <c:v>3.504</c:v>
                </c:pt>
                <c:pt idx="1136">
                  <c:v>3.5049999999999999</c:v>
                </c:pt>
                <c:pt idx="1137">
                  <c:v>3.512</c:v>
                </c:pt>
                <c:pt idx="1138">
                  <c:v>3.512</c:v>
                </c:pt>
                <c:pt idx="1139">
                  <c:v>3.5640000000000001</c:v>
                </c:pt>
                <c:pt idx="1140">
                  <c:v>3.6379999999999999</c:v>
                </c:pt>
                <c:pt idx="1141">
                  <c:v>3.6029999999999998</c:v>
                </c:pt>
                <c:pt idx="1142">
                  <c:v>3.65</c:v>
                </c:pt>
                <c:pt idx="1143">
                  <c:v>3.669</c:v>
                </c:pt>
                <c:pt idx="1144">
                  <c:v>3.6630000000000003</c:v>
                </c:pt>
                <c:pt idx="1145">
                  <c:v>3.6949999999999998</c:v>
                </c:pt>
                <c:pt idx="1146">
                  <c:v>3.6680000000000001</c:v>
                </c:pt>
                <c:pt idx="1147">
                  <c:v>3.677</c:v>
                </c:pt>
                <c:pt idx="1148">
                  <c:v>3.6480000000000001</c:v>
                </c:pt>
                <c:pt idx="1149">
                  <c:v>3.6630000000000003</c:v>
                </c:pt>
                <c:pt idx="1150">
                  <c:v>3.6520000000000001</c:v>
                </c:pt>
                <c:pt idx="1151">
                  <c:v>3.6379999999999999</c:v>
                </c:pt>
                <c:pt idx="1152">
                  <c:v>3.6360000000000001</c:v>
                </c:pt>
                <c:pt idx="1153">
                  <c:v>3.6470000000000002</c:v>
                </c:pt>
                <c:pt idx="1154">
                  <c:v>3.5920000000000001</c:v>
                </c:pt>
                <c:pt idx="1155">
                  <c:v>3.577</c:v>
                </c:pt>
                <c:pt idx="1156">
                  <c:v>3.5840000000000001</c:v>
                </c:pt>
                <c:pt idx="1157">
                  <c:v>3.641</c:v>
                </c:pt>
                <c:pt idx="1158">
                  <c:v>3.6619999999999999</c:v>
                </c:pt>
                <c:pt idx="1159">
                  <c:v>3.665</c:v>
                </c:pt>
                <c:pt idx="1160">
                  <c:v>3.6720000000000002</c:v>
                </c:pt>
                <c:pt idx="1161">
                  <c:v>3.681</c:v>
                </c:pt>
                <c:pt idx="1162">
                  <c:v>3.681</c:v>
                </c:pt>
                <c:pt idx="1163">
                  <c:v>3.661</c:v>
                </c:pt>
                <c:pt idx="1164">
                  <c:v>3.6280000000000001</c:v>
                </c:pt>
                <c:pt idx="1165">
                  <c:v>3.6459999999999999</c:v>
                </c:pt>
                <c:pt idx="1166">
                  <c:v>3.661</c:v>
                </c:pt>
                <c:pt idx="1167">
                  <c:v>3.742</c:v>
                </c:pt>
                <c:pt idx="1168">
                  <c:v>3.6970000000000001</c:v>
                </c:pt>
                <c:pt idx="1169">
                  <c:v>3.6440000000000001</c:v>
                </c:pt>
                <c:pt idx="1170">
                  <c:v>3.669</c:v>
                </c:pt>
                <c:pt idx="1171">
                  <c:v>3.698</c:v>
                </c:pt>
                <c:pt idx="1172">
                  <c:v>3.7370000000000001</c:v>
                </c:pt>
                <c:pt idx="1173">
                  <c:v>3.7410000000000001</c:v>
                </c:pt>
                <c:pt idx="1174">
                  <c:v>3.7509999999999999</c:v>
                </c:pt>
                <c:pt idx="1175">
                  <c:v>3.7749999999999999</c:v>
                </c:pt>
                <c:pt idx="1176">
                  <c:v>3.6970000000000001</c:v>
                </c:pt>
                <c:pt idx="1177">
                  <c:v>3.6819999999999999</c:v>
                </c:pt>
                <c:pt idx="1178">
                  <c:v>3.6829999999999998</c:v>
                </c:pt>
                <c:pt idx="1179">
                  <c:v>3.669</c:v>
                </c:pt>
                <c:pt idx="1180">
                  <c:v>3.62</c:v>
                </c:pt>
                <c:pt idx="1181">
                  <c:v>3.61</c:v>
                </c:pt>
                <c:pt idx="1182">
                  <c:v>3.6240000000000001</c:v>
                </c:pt>
                <c:pt idx="1183">
                  <c:v>3.6619999999999999</c:v>
                </c:pt>
                <c:pt idx="1184">
                  <c:v>3.6320000000000001</c:v>
                </c:pt>
                <c:pt idx="1185">
                  <c:v>3.589</c:v>
                </c:pt>
                <c:pt idx="1186">
                  <c:v>3.5869999999999997</c:v>
                </c:pt>
                <c:pt idx="1187">
                  <c:v>3.6589999999999998</c:v>
                </c:pt>
                <c:pt idx="1188">
                  <c:v>3.6890000000000001</c:v>
                </c:pt>
                <c:pt idx="1189">
                  <c:v>3.7069999999999999</c:v>
                </c:pt>
                <c:pt idx="1190">
                  <c:v>3.714</c:v>
                </c:pt>
                <c:pt idx="1191">
                  <c:v>3.7290000000000001</c:v>
                </c:pt>
                <c:pt idx="1192">
                  <c:v>3.7629999999999999</c:v>
                </c:pt>
                <c:pt idx="1193">
                  <c:v>3.7269999999999999</c:v>
                </c:pt>
                <c:pt idx="1194">
                  <c:v>3.706</c:v>
                </c:pt>
                <c:pt idx="1195">
                  <c:v>3.7119999999999997</c:v>
                </c:pt>
                <c:pt idx="1196">
                  <c:v>3.7229999999999999</c:v>
                </c:pt>
                <c:pt idx="1197">
                  <c:v>3.6459999999999999</c:v>
                </c:pt>
                <c:pt idx="1198">
                  <c:v>3.577</c:v>
                </c:pt>
                <c:pt idx="1199">
                  <c:v>3.5760000000000001</c:v>
                </c:pt>
                <c:pt idx="1200">
                  <c:v>3.5409999999999999</c:v>
                </c:pt>
                <c:pt idx="1201">
                  <c:v>3.5289999999999999</c:v>
                </c:pt>
                <c:pt idx="1202">
                  <c:v>3.5550000000000002</c:v>
                </c:pt>
                <c:pt idx="1203">
                  <c:v>3.5449999999999999</c:v>
                </c:pt>
                <c:pt idx="1204">
                  <c:v>3.5150000000000001</c:v>
                </c:pt>
                <c:pt idx="1205">
                  <c:v>3.5190000000000001</c:v>
                </c:pt>
                <c:pt idx="1206">
                  <c:v>3.5110000000000001</c:v>
                </c:pt>
                <c:pt idx="1207">
                  <c:v>3.5089999999999999</c:v>
                </c:pt>
                <c:pt idx="1208">
                  <c:v>3.5089999999999999</c:v>
                </c:pt>
                <c:pt idx="1209">
                  <c:v>3.5129999999999999</c:v>
                </c:pt>
                <c:pt idx="1210">
                  <c:v>3.51</c:v>
                </c:pt>
                <c:pt idx="1211">
                  <c:v>3.5110000000000001</c:v>
                </c:pt>
                <c:pt idx="1212">
                  <c:v>3.5070000000000001</c:v>
                </c:pt>
                <c:pt idx="1213">
                  <c:v>3.496</c:v>
                </c:pt>
                <c:pt idx="1214">
                  <c:v>3.4980000000000002</c:v>
                </c:pt>
                <c:pt idx="1215">
                  <c:v>3.488</c:v>
                </c:pt>
                <c:pt idx="1216">
                  <c:v>3.4889999999999999</c:v>
                </c:pt>
                <c:pt idx="1217">
                  <c:v>3.49</c:v>
                </c:pt>
                <c:pt idx="1218">
                  <c:v>3.512</c:v>
                </c:pt>
                <c:pt idx="1219">
                  <c:v>3.5110000000000001</c:v>
                </c:pt>
                <c:pt idx="1220">
                  <c:v>3.5129999999999999</c:v>
                </c:pt>
                <c:pt idx="1221">
                  <c:v>3.5169999999999999</c:v>
                </c:pt>
                <c:pt idx="1222">
                  <c:v>3.51</c:v>
                </c:pt>
                <c:pt idx="1223">
                  <c:v>3.5019999999999998</c:v>
                </c:pt>
                <c:pt idx="1224">
                  <c:v>3.4950000000000001</c:v>
                </c:pt>
                <c:pt idx="1225">
                  <c:v>3.4859999999999998</c:v>
                </c:pt>
                <c:pt idx="1226">
                  <c:v>3.4820000000000002</c:v>
                </c:pt>
                <c:pt idx="1227">
                  <c:v>3.4569999999999999</c:v>
                </c:pt>
                <c:pt idx="1228">
                  <c:v>3.4740000000000002</c:v>
                </c:pt>
                <c:pt idx="1229">
                  <c:v>3.4740000000000002</c:v>
                </c:pt>
                <c:pt idx="1230">
                  <c:v>3.4609999999999999</c:v>
                </c:pt>
                <c:pt idx="1231">
                  <c:v>3.4729999999999999</c:v>
                </c:pt>
                <c:pt idx="1232">
                  <c:v>3.496</c:v>
                </c:pt>
                <c:pt idx="1233">
                  <c:v>3.4939999999999998</c:v>
                </c:pt>
                <c:pt idx="1234">
                  <c:v>3.4889999999999999</c:v>
                </c:pt>
                <c:pt idx="1235">
                  <c:v>3.4849999999999999</c:v>
                </c:pt>
                <c:pt idx="1236">
                  <c:v>3.4859999999999998</c:v>
                </c:pt>
                <c:pt idx="1237">
                  <c:v>3.4750000000000001</c:v>
                </c:pt>
                <c:pt idx="1238">
                  <c:v>3.4430000000000001</c:v>
                </c:pt>
                <c:pt idx="1239">
                  <c:v>3.444</c:v>
                </c:pt>
                <c:pt idx="1240">
                  <c:v>3.4350000000000001</c:v>
                </c:pt>
                <c:pt idx="1241">
                  <c:v>3.4580000000000002</c:v>
                </c:pt>
                <c:pt idx="1242">
                  <c:v>3.4609999999999999</c:v>
                </c:pt>
                <c:pt idx="1243">
                  <c:v>3.4950000000000001</c:v>
                </c:pt>
                <c:pt idx="1244">
                  <c:v>3.496</c:v>
                </c:pt>
                <c:pt idx="1245">
                  <c:v>3.508</c:v>
                </c:pt>
                <c:pt idx="1246">
                  <c:v>3.5350000000000001</c:v>
                </c:pt>
                <c:pt idx="1247">
                  <c:v>3.5789999999999997</c:v>
                </c:pt>
                <c:pt idx="1248">
                  <c:v>3.601</c:v>
                </c:pt>
                <c:pt idx="1249">
                  <c:v>3.6139999999999999</c:v>
                </c:pt>
                <c:pt idx="1250">
                  <c:v>3.6080000000000001</c:v>
                </c:pt>
                <c:pt idx="1251">
                  <c:v>3.6589999999999998</c:v>
                </c:pt>
                <c:pt idx="1252">
                  <c:v>3.661</c:v>
                </c:pt>
                <c:pt idx="1253">
                  <c:v>3.657</c:v>
                </c:pt>
                <c:pt idx="1254">
                  <c:v>3.645</c:v>
                </c:pt>
                <c:pt idx="1255">
                  <c:v>3.637</c:v>
                </c:pt>
                <c:pt idx="1256">
                  <c:v>3.6230000000000002</c:v>
                </c:pt>
                <c:pt idx="1257">
                  <c:v>3.6379999999999999</c:v>
                </c:pt>
                <c:pt idx="1258">
                  <c:v>3.63</c:v>
                </c:pt>
                <c:pt idx="1259">
                  <c:v>3.6429999999999998</c:v>
                </c:pt>
                <c:pt idx="1260">
                  <c:v>3.669</c:v>
                </c:pt>
                <c:pt idx="1261">
                  <c:v>3.7370000000000001</c:v>
                </c:pt>
                <c:pt idx="1262">
                  <c:v>3.7829999999999999</c:v>
                </c:pt>
                <c:pt idx="1263">
                  <c:v>3.7890000000000001</c:v>
                </c:pt>
                <c:pt idx="1264">
                  <c:v>3.8090000000000002</c:v>
                </c:pt>
                <c:pt idx="1265">
                  <c:v>3.8369999999999997</c:v>
                </c:pt>
                <c:pt idx="1266">
                  <c:v>3.823</c:v>
                </c:pt>
                <c:pt idx="1267">
                  <c:v>3.8069999999999999</c:v>
                </c:pt>
                <c:pt idx="1268">
                  <c:v>3.7970000000000002</c:v>
                </c:pt>
                <c:pt idx="1269">
                  <c:v>3.778</c:v>
                </c:pt>
                <c:pt idx="1270">
                  <c:v>3.7549999999999999</c:v>
                </c:pt>
                <c:pt idx="1271">
                  <c:v>3.7450000000000001</c:v>
                </c:pt>
                <c:pt idx="1272">
                  <c:v>3.714</c:v>
                </c:pt>
                <c:pt idx="1273">
                  <c:v>3.6589999999999998</c:v>
                </c:pt>
                <c:pt idx="1274">
                  <c:v>3.6509999999999998</c:v>
                </c:pt>
                <c:pt idx="1275">
                  <c:v>3.6280000000000001</c:v>
                </c:pt>
                <c:pt idx="1276">
                  <c:v>3.633</c:v>
                </c:pt>
                <c:pt idx="1277">
                  <c:v>3.633</c:v>
                </c:pt>
                <c:pt idx="1278">
                  <c:v>3.6360000000000001</c:v>
                </c:pt>
                <c:pt idx="1279">
                  <c:v>3.6509999999999998</c:v>
                </c:pt>
                <c:pt idx="1280">
                  <c:v>3.6579999999999999</c:v>
                </c:pt>
                <c:pt idx="1281">
                  <c:v>3.6720000000000002</c:v>
                </c:pt>
                <c:pt idx="1282">
                  <c:v>3.7039999999999997</c:v>
                </c:pt>
                <c:pt idx="1283">
                  <c:v>3.742</c:v>
                </c:pt>
                <c:pt idx="1284">
                  <c:v>3.7410000000000001</c:v>
                </c:pt>
                <c:pt idx="1285">
                  <c:v>3.7589999999999999</c:v>
                </c:pt>
                <c:pt idx="1286">
                  <c:v>3.7720000000000002</c:v>
                </c:pt>
                <c:pt idx="1287">
                  <c:v>3.8050000000000002</c:v>
                </c:pt>
                <c:pt idx="1288">
                  <c:v>3.8359999999999999</c:v>
                </c:pt>
                <c:pt idx="1289">
                  <c:v>3.831</c:v>
                </c:pt>
                <c:pt idx="1290">
                  <c:v>3.835</c:v>
                </c:pt>
                <c:pt idx="1291">
                  <c:v>3.8369999999999997</c:v>
                </c:pt>
                <c:pt idx="1292">
                  <c:v>3.7989999999999999</c:v>
                </c:pt>
                <c:pt idx="1293">
                  <c:v>3.754</c:v>
                </c:pt>
                <c:pt idx="1294">
                  <c:v>3.742</c:v>
                </c:pt>
                <c:pt idx="1295">
                  <c:v>3.7570000000000001</c:v>
                </c:pt>
                <c:pt idx="1296">
                  <c:v>3.774</c:v>
                </c:pt>
                <c:pt idx="1297">
                  <c:v>3.7730000000000001</c:v>
                </c:pt>
                <c:pt idx="1298">
                  <c:v>3.7890000000000001</c:v>
                </c:pt>
                <c:pt idx="1299">
                  <c:v>3.7909999999999999</c:v>
                </c:pt>
                <c:pt idx="1300">
                  <c:v>3.7869999999999999</c:v>
                </c:pt>
                <c:pt idx="1301">
                  <c:v>3.774</c:v>
                </c:pt>
                <c:pt idx="1302">
                  <c:v>3.7810000000000001</c:v>
                </c:pt>
                <c:pt idx="1303">
                  <c:v>3.774</c:v>
                </c:pt>
                <c:pt idx="1304">
                  <c:v>3.7919999999999998</c:v>
                </c:pt>
                <c:pt idx="1305">
                  <c:v>3.8129999999999997</c:v>
                </c:pt>
                <c:pt idx="1306">
                  <c:v>3.8380000000000001</c:v>
                </c:pt>
                <c:pt idx="1307">
                  <c:v>3.86</c:v>
                </c:pt>
                <c:pt idx="1308">
                  <c:v>3.8660000000000001</c:v>
                </c:pt>
                <c:pt idx="1309">
                  <c:v>3.8449999999999998</c:v>
                </c:pt>
                <c:pt idx="1310">
                  <c:v>3.798</c:v>
                </c:pt>
                <c:pt idx="1311">
                  <c:v>3.82</c:v>
                </c:pt>
                <c:pt idx="1312">
                  <c:v>3.8239999999999998</c:v>
                </c:pt>
                <c:pt idx="1313">
                  <c:v>3.8170000000000002</c:v>
                </c:pt>
                <c:pt idx="1314">
                  <c:v>3.7410000000000001</c:v>
                </c:pt>
                <c:pt idx="1315">
                  <c:v>3.7530000000000001</c:v>
                </c:pt>
                <c:pt idx="1316">
                  <c:v>3.7490000000000001</c:v>
                </c:pt>
                <c:pt idx="1317">
                  <c:v>3.7490000000000001</c:v>
                </c:pt>
                <c:pt idx="1318">
                  <c:v>3.722</c:v>
                </c:pt>
                <c:pt idx="1319">
                  <c:v>3.7199999999999998</c:v>
                </c:pt>
                <c:pt idx="1320">
                  <c:v>3.6959999999999997</c:v>
                </c:pt>
                <c:pt idx="1321">
                  <c:v>3.6749999999999998</c:v>
                </c:pt>
                <c:pt idx="1322">
                  <c:v>3.6710000000000003</c:v>
                </c:pt>
                <c:pt idx="1323">
                  <c:v>3.677</c:v>
                </c:pt>
                <c:pt idx="1324">
                  <c:v>3.6819999999999999</c:v>
                </c:pt>
                <c:pt idx="1325">
                  <c:v>3.6840000000000002</c:v>
                </c:pt>
                <c:pt idx="1326">
                  <c:v>3.6790000000000003</c:v>
                </c:pt>
                <c:pt idx="1327">
                  <c:v>3.665</c:v>
                </c:pt>
                <c:pt idx="1328">
                  <c:v>3.6560000000000001</c:v>
                </c:pt>
                <c:pt idx="1329">
                  <c:v>3.6429999999999998</c:v>
                </c:pt>
                <c:pt idx="1330">
                  <c:v>3.6480000000000001</c:v>
                </c:pt>
                <c:pt idx="1331">
                  <c:v>3.5979999999999999</c:v>
                </c:pt>
                <c:pt idx="1332">
                  <c:v>3.585</c:v>
                </c:pt>
                <c:pt idx="1333">
                  <c:v>3.621</c:v>
                </c:pt>
                <c:pt idx="1334">
                  <c:v>3.6550000000000002</c:v>
                </c:pt>
                <c:pt idx="1335">
                  <c:v>3.661</c:v>
                </c:pt>
                <c:pt idx="1336">
                  <c:v>3.6859999999999999</c:v>
                </c:pt>
                <c:pt idx="1337">
                  <c:v>3.718</c:v>
                </c:pt>
                <c:pt idx="1338">
                  <c:v>3.7450000000000001</c:v>
                </c:pt>
                <c:pt idx="1339">
                  <c:v>3.7469999999999999</c:v>
                </c:pt>
                <c:pt idx="1340">
                  <c:v>3.7359999999999998</c:v>
                </c:pt>
                <c:pt idx="1341">
                  <c:v>3.7370000000000001</c:v>
                </c:pt>
                <c:pt idx="1342">
                  <c:v>3.718</c:v>
                </c:pt>
                <c:pt idx="1343">
                  <c:v>3.7480000000000002</c:v>
                </c:pt>
                <c:pt idx="1344">
                  <c:v>3.778</c:v>
                </c:pt>
                <c:pt idx="1345">
                  <c:v>3.7989999999999999</c:v>
                </c:pt>
                <c:pt idx="1346">
                  <c:v>3.802</c:v>
                </c:pt>
                <c:pt idx="1347">
                  <c:v>3.7869999999999999</c:v>
                </c:pt>
                <c:pt idx="1348">
                  <c:v>3.7519999999999998</c:v>
                </c:pt>
                <c:pt idx="1349">
                  <c:v>3.7269999999999999</c:v>
                </c:pt>
                <c:pt idx="1350">
                  <c:v>3.7250000000000001</c:v>
                </c:pt>
                <c:pt idx="1351">
                  <c:v>3.7240000000000002</c:v>
                </c:pt>
                <c:pt idx="1352">
                  <c:v>3.7429999999999999</c:v>
                </c:pt>
                <c:pt idx="1353">
                  <c:v>3.7480000000000002</c:v>
                </c:pt>
                <c:pt idx="1354">
                  <c:v>3.7530000000000001</c:v>
                </c:pt>
                <c:pt idx="1355">
                  <c:v>3.7789999999999999</c:v>
                </c:pt>
                <c:pt idx="1356">
                  <c:v>3.7839999999999998</c:v>
                </c:pt>
                <c:pt idx="1357">
                  <c:v>3.782</c:v>
                </c:pt>
                <c:pt idx="1358">
                  <c:v>3.774</c:v>
                </c:pt>
                <c:pt idx="1359">
                  <c:v>3.76</c:v>
                </c:pt>
                <c:pt idx="1360">
                  <c:v>3.7669999999999999</c:v>
                </c:pt>
                <c:pt idx="1361">
                  <c:v>3.7949999999999999</c:v>
                </c:pt>
                <c:pt idx="1362">
                  <c:v>3.819</c:v>
                </c:pt>
                <c:pt idx="1363">
                  <c:v>3.8330000000000002</c:v>
                </c:pt>
                <c:pt idx="1364">
                  <c:v>3.8340000000000001</c:v>
                </c:pt>
                <c:pt idx="1365">
                  <c:v>3.8029999999999999</c:v>
                </c:pt>
                <c:pt idx="1366">
                  <c:v>3.8170000000000002</c:v>
                </c:pt>
                <c:pt idx="1367">
                  <c:v>3.8170000000000002</c:v>
                </c:pt>
                <c:pt idx="1368">
                  <c:v>3.819</c:v>
                </c:pt>
                <c:pt idx="1369">
                  <c:v>3.8170000000000002</c:v>
                </c:pt>
                <c:pt idx="1370">
                  <c:v>3.827</c:v>
                </c:pt>
                <c:pt idx="1371">
                  <c:v>3.8719999999999999</c:v>
                </c:pt>
                <c:pt idx="1372">
                  <c:v>3.8879999999999999</c:v>
                </c:pt>
                <c:pt idx="1373">
                  <c:v>3.8929999999999998</c:v>
                </c:pt>
                <c:pt idx="1374">
                  <c:v>3.895</c:v>
                </c:pt>
                <c:pt idx="1375">
                  <c:v>3.8780000000000001</c:v>
                </c:pt>
                <c:pt idx="1376">
                  <c:v>3.8689999999999998</c:v>
                </c:pt>
                <c:pt idx="1377">
                  <c:v>3.8260000000000001</c:v>
                </c:pt>
                <c:pt idx="1378">
                  <c:v>3.8140000000000001</c:v>
                </c:pt>
                <c:pt idx="1379">
                  <c:v>3.81</c:v>
                </c:pt>
                <c:pt idx="1380">
                  <c:v>3.8209999999999997</c:v>
                </c:pt>
                <c:pt idx="1381">
                  <c:v>3.8220000000000001</c:v>
                </c:pt>
                <c:pt idx="1382">
                  <c:v>3.7720000000000002</c:v>
                </c:pt>
                <c:pt idx="1383">
                  <c:v>3.7549999999999999</c:v>
                </c:pt>
                <c:pt idx="1384">
                  <c:v>3.6920000000000002</c:v>
                </c:pt>
                <c:pt idx="1385">
                  <c:v>3.7010000000000001</c:v>
                </c:pt>
                <c:pt idx="1386">
                  <c:v>3.6870000000000003</c:v>
                </c:pt>
                <c:pt idx="1387">
                  <c:v>3.6930000000000001</c:v>
                </c:pt>
                <c:pt idx="1388">
                  <c:v>3.698</c:v>
                </c:pt>
                <c:pt idx="1389">
                  <c:v>3.6970000000000001</c:v>
                </c:pt>
                <c:pt idx="1390">
                  <c:v>3.6790000000000003</c:v>
                </c:pt>
                <c:pt idx="1391">
                  <c:v>3.641</c:v>
                </c:pt>
                <c:pt idx="1392">
                  <c:v>3.6509999999999998</c:v>
                </c:pt>
                <c:pt idx="1393">
                  <c:v>3.67</c:v>
                </c:pt>
                <c:pt idx="1394">
                  <c:v>3.7050000000000001</c:v>
                </c:pt>
                <c:pt idx="1395">
                  <c:v>3.7130000000000001</c:v>
                </c:pt>
                <c:pt idx="1396">
                  <c:v>3.6890000000000001</c:v>
                </c:pt>
                <c:pt idx="1397">
                  <c:v>3.633</c:v>
                </c:pt>
                <c:pt idx="1398">
                  <c:v>3.6029999999999998</c:v>
                </c:pt>
                <c:pt idx="1399">
                  <c:v>3.5680000000000001</c:v>
                </c:pt>
                <c:pt idx="1400">
                  <c:v>3.5720000000000001</c:v>
                </c:pt>
                <c:pt idx="1401">
                  <c:v>3.516</c:v>
                </c:pt>
                <c:pt idx="1402">
                  <c:v>3.4830000000000001</c:v>
                </c:pt>
                <c:pt idx="1403">
                  <c:v>3.4350000000000001</c:v>
                </c:pt>
                <c:pt idx="1404">
                  <c:v>3.4359999999999999</c:v>
                </c:pt>
                <c:pt idx="1405">
                  <c:v>3.411</c:v>
                </c:pt>
                <c:pt idx="1406">
                  <c:v>3.4340000000000002</c:v>
                </c:pt>
                <c:pt idx="1407">
                  <c:v>3.4969999999999999</c:v>
                </c:pt>
                <c:pt idx="1408">
                  <c:v>3.51</c:v>
                </c:pt>
                <c:pt idx="1409">
                  <c:v>3.5110000000000001</c:v>
                </c:pt>
                <c:pt idx="1410">
                  <c:v>3.5339999999999998</c:v>
                </c:pt>
                <c:pt idx="1411">
                  <c:v>3.577</c:v>
                </c:pt>
                <c:pt idx="1412">
                  <c:v>3.5259999999999998</c:v>
                </c:pt>
                <c:pt idx="1413">
                  <c:v>3.508</c:v>
                </c:pt>
                <c:pt idx="1414">
                  <c:v>3.464</c:v>
                </c:pt>
                <c:pt idx="1415">
                  <c:v>3.403</c:v>
                </c:pt>
                <c:pt idx="1416">
                  <c:v>3.4119999999999999</c:v>
                </c:pt>
                <c:pt idx="1417">
                  <c:v>3.4460000000000002</c:v>
                </c:pt>
                <c:pt idx="1418">
                  <c:v>3.44</c:v>
                </c:pt>
                <c:pt idx="1419">
                  <c:v>3.4239999999999999</c:v>
                </c:pt>
                <c:pt idx="1420">
                  <c:v>3.4249999999999998</c:v>
                </c:pt>
                <c:pt idx="1421">
                  <c:v>3.423</c:v>
                </c:pt>
                <c:pt idx="1422">
                  <c:v>3.46</c:v>
                </c:pt>
                <c:pt idx="1423">
                  <c:v>3.4649999999999999</c:v>
                </c:pt>
                <c:pt idx="1424">
                  <c:v>3.524</c:v>
                </c:pt>
                <c:pt idx="1425">
                  <c:v>3.5150000000000001</c:v>
                </c:pt>
                <c:pt idx="1426">
                  <c:v>3.4870000000000001</c:v>
                </c:pt>
                <c:pt idx="1427">
                  <c:v>3.4649999999999999</c:v>
                </c:pt>
                <c:pt idx="1428">
                  <c:v>3.4660000000000002</c:v>
                </c:pt>
                <c:pt idx="1429">
                  <c:v>3.4430000000000001</c:v>
                </c:pt>
                <c:pt idx="1430">
                  <c:v>3.3980000000000001</c:v>
                </c:pt>
                <c:pt idx="1431">
                  <c:v>3.41</c:v>
                </c:pt>
                <c:pt idx="1432">
                  <c:v>3.4050000000000002</c:v>
                </c:pt>
                <c:pt idx="1433">
                  <c:v>3.3959999999999999</c:v>
                </c:pt>
                <c:pt idx="1434">
                  <c:v>3.3849999999999998</c:v>
                </c:pt>
                <c:pt idx="1435">
                  <c:v>3.3849999999999998</c:v>
                </c:pt>
                <c:pt idx="1436">
                  <c:v>3.395</c:v>
                </c:pt>
                <c:pt idx="1437">
                  <c:v>3.4239999999999999</c:v>
                </c:pt>
                <c:pt idx="1438">
                  <c:v>3.3490000000000002</c:v>
                </c:pt>
                <c:pt idx="1439">
                  <c:v>3.3479999999999999</c:v>
                </c:pt>
                <c:pt idx="1440">
                  <c:v>3.3860000000000001</c:v>
                </c:pt>
                <c:pt idx="1441">
                  <c:v>3.41</c:v>
                </c:pt>
                <c:pt idx="1442">
                  <c:v>3.3769999999999998</c:v>
                </c:pt>
                <c:pt idx="1443">
                  <c:v>3.3460000000000001</c:v>
                </c:pt>
                <c:pt idx="1444">
                  <c:v>3.34</c:v>
                </c:pt>
                <c:pt idx="1445">
                  <c:v>3.34</c:v>
                </c:pt>
                <c:pt idx="1446">
                  <c:v>3.327</c:v>
                </c:pt>
                <c:pt idx="1447">
                  <c:v>3.3039999999999998</c:v>
                </c:pt>
                <c:pt idx="1448">
                  <c:v>3.3410000000000002</c:v>
                </c:pt>
                <c:pt idx="1449">
                  <c:v>3.3449999999999998</c:v>
                </c:pt>
                <c:pt idx="1450">
                  <c:v>3.3940000000000001</c:v>
                </c:pt>
                <c:pt idx="1451">
                  <c:v>3.403</c:v>
                </c:pt>
                <c:pt idx="1452">
                  <c:v>3.4140000000000001</c:v>
                </c:pt>
                <c:pt idx="1453">
                  <c:v>3.4039999999999999</c:v>
                </c:pt>
                <c:pt idx="1454">
                  <c:v>3.411</c:v>
                </c:pt>
                <c:pt idx="1455">
                  <c:v>3.3959999999999999</c:v>
                </c:pt>
                <c:pt idx="1456">
                  <c:v>3.395</c:v>
                </c:pt>
                <c:pt idx="1457">
                  <c:v>3.3820000000000001</c:v>
                </c:pt>
                <c:pt idx="1458">
                  <c:v>3.3730000000000002</c:v>
                </c:pt>
                <c:pt idx="1459">
                  <c:v>3.3730000000000002</c:v>
                </c:pt>
                <c:pt idx="1460">
                  <c:v>3.3820000000000001</c:v>
                </c:pt>
                <c:pt idx="1461">
                  <c:v>3.387</c:v>
                </c:pt>
                <c:pt idx="1462">
                  <c:v>3.3810000000000002</c:v>
                </c:pt>
                <c:pt idx="1463">
                  <c:v>3.367</c:v>
                </c:pt>
                <c:pt idx="1464">
                  <c:v>3.3130000000000002</c:v>
                </c:pt>
                <c:pt idx="1465">
                  <c:v>3.3039999999999998</c:v>
                </c:pt>
                <c:pt idx="1466">
                  <c:v>3.266</c:v>
                </c:pt>
                <c:pt idx="1467">
                  <c:v>3.262</c:v>
                </c:pt>
                <c:pt idx="1468">
                  <c:v>3.24</c:v>
                </c:pt>
                <c:pt idx="1469">
                  <c:v>3.2629999999999999</c:v>
                </c:pt>
                <c:pt idx="1470">
                  <c:v>3.2309999999999999</c:v>
                </c:pt>
                <c:pt idx="1471">
                  <c:v>3.1909999999999998</c:v>
                </c:pt>
                <c:pt idx="1472">
                  <c:v>3.1960000000000002</c:v>
                </c:pt>
                <c:pt idx="1473">
                  <c:v>3.1960000000000002</c:v>
                </c:pt>
                <c:pt idx="1474">
                  <c:v>3.1949999999999998</c:v>
                </c:pt>
                <c:pt idx="1475">
                  <c:v>3.194</c:v>
                </c:pt>
                <c:pt idx="1476">
                  <c:v>3.2320000000000002</c:v>
                </c:pt>
                <c:pt idx="1477">
                  <c:v>3.286</c:v>
                </c:pt>
                <c:pt idx="1478">
                  <c:v>3.319</c:v>
                </c:pt>
                <c:pt idx="1479">
                  <c:v>3.306</c:v>
                </c:pt>
                <c:pt idx="1480">
                  <c:v>3.3</c:v>
                </c:pt>
                <c:pt idx="1481">
                  <c:v>3.3279999999999998</c:v>
                </c:pt>
                <c:pt idx="1482">
                  <c:v>3.3639999999999999</c:v>
                </c:pt>
                <c:pt idx="1483">
                  <c:v>3.3919999999999999</c:v>
                </c:pt>
                <c:pt idx="1484">
                  <c:v>3.4209999999999998</c:v>
                </c:pt>
                <c:pt idx="1485">
                  <c:v>3.4140000000000001</c:v>
                </c:pt>
                <c:pt idx="1486">
                  <c:v>3.4239999999999999</c:v>
                </c:pt>
                <c:pt idx="1487">
                  <c:v>3.4350000000000001</c:v>
                </c:pt>
                <c:pt idx="1488">
                  <c:v>3.4289999999999998</c:v>
                </c:pt>
                <c:pt idx="1489">
                  <c:v>3.431</c:v>
                </c:pt>
                <c:pt idx="1490">
                  <c:v>3.4319999999999999</c:v>
                </c:pt>
                <c:pt idx="1491">
                  <c:v>3.39</c:v>
                </c:pt>
                <c:pt idx="1492">
                  <c:v>3.3519999999999999</c:v>
                </c:pt>
                <c:pt idx="1493">
                  <c:v>3.367</c:v>
                </c:pt>
                <c:pt idx="1494">
                  <c:v>3.3540000000000001</c:v>
                </c:pt>
                <c:pt idx="1495">
                  <c:v>3.3140000000000001</c:v>
                </c:pt>
                <c:pt idx="1496">
                  <c:v>3.2970000000000002</c:v>
                </c:pt>
                <c:pt idx="1497">
                  <c:v>3.3079999999999998</c:v>
                </c:pt>
                <c:pt idx="1498">
                  <c:v>3.3090000000000002</c:v>
                </c:pt>
                <c:pt idx="1499">
                  <c:v>3.2749999999999999</c:v>
                </c:pt>
                <c:pt idx="1500">
                  <c:v>3.29</c:v>
                </c:pt>
                <c:pt idx="1501">
                  <c:v>3.306</c:v>
                </c:pt>
                <c:pt idx="1502">
                  <c:v>3.3250000000000002</c:v>
                </c:pt>
                <c:pt idx="1503">
                  <c:v>3.3490000000000002</c:v>
                </c:pt>
                <c:pt idx="1504">
                  <c:v>3.35</c:v>
                </c:pt>
                <c:pt idx="1505">
                  <c:v>3.38</c:v>
                </c:pt>
                <c:pt idx="1506">
                  <c:v>3.41</c:v>
                </c:pt>
                <c:pt idx="1507">
                  <c:v>3.3780000000000001</c:v>
                </c:pt>
                <c:pt idx="1508">
                  <c:v>3.367</c:v>
                </c:pt>
                <c:pt idx="1509">
                  <c:v>3.3730000000000002</c:v>
                </c:pt>
                <c:pt idx="1510">
                  <c:v>3.3810000000000002</c:v>
                </c:pt>
                <c:pt idx="1511">
                  <c:v>3.3919999999999999</c:v>
                </c:pt>
                <c:pt idx="1512">
                  <c:v>3.3879999999999999</c:v>
                </c:pt>
                <c:pt idx="1513">
                  <c:v>3.371</c:v>
                </c:pt>
                <c:pt idx="1514">
                  <c:v>3.3380000000000001</c:v>
                </c:pt>
                <c:pt idx="1515">
                  <c:v>3.355</c:v>
                </c:pt>
                <c:pt idx="1516">
                  <c:v>3.391</c:v>
                </c:pt>
                <c:pt idx="1517">
                  <c:v>3.3689999999999998</c:v>
                </c:pt>
                <c:pt idx="1518">
                  <c:v>3.3759999999999999</c:v>
                </c:pt>
                <c:pt idx="1519">
                  <c:v>3.363</c:v>
                </c:pt>
                <c:pt idx="1520">
                  <c:v>3.347</c:v>
                </c:pt>
                <c:pt idx="1521">
                  <c:v>3.3239999999999998</c:v>
                </c:pt>
                <c:pt idx="1522">
                  <c:v>3.3260000000000001</c:v>
                </c:pt>
                <c:pt idx="1523">
                  <c:v>3.33</c:v>
                </c:pt>
                <c:pt idx="1524">
                  <c:v>3.3449999999999998</c:v>
                </c:pt>
                <c:pt idx="1525">
                  <c:v>3.3780000000000001</c:v>
                </c:pt>
                <c:pt idx="1526">
                  <c:v>3.4260000000000002</c:v>
                </c:pt>
                <c:pt idx="1527">
                  <c:v>3.4670000000000001</c:v>
                </c:pt>
                <c:pt idx="1528">
                  <c:v>3.5150000000000001</c:v>
                </c:pt>
                <c:pt idx="1529">
                  <c:v>3.5640000000000001</c:v>
                </c:pt>
                <c:pt idx="1530">
                  <c:v>3.5220000000000002</c:v>
                </c:pt>
                <c:pt idx="1531">
                  <c:v>3.4790000000000001</c:v>
                </c:pt>
                <c:pt idx="1532">
                  <c:v>3.51</c:v>
                </c:pt>
                <c:pt idx="1533">
                  <c:v>3.5390000000000001</c:v>
                </c:pt>
                <c:pt idx="1534">
                  <c:v>3.5390000000000001</c:v>
                </c:pt>
                <c:pt idx="1535">
                  <c:v>3.524</c:v>
                </c:pt>
                <c:pt idx="1536">
                  <c:v>3.5339999999999998</c:v>
                </c:pt>
                <c:pt idx="1537">
                  <c:v>3.5409999999999999</c:v>
                </c:pt>
                <c:pt idx="1538">
                  <c:v>3.5310000000000001</c:v>
                </c:pt>
                <c:pt idx="1539">
                  <c:v>3.4889999999999999</c:v>
                </c:pt>
                <c:pt idx="1540">
                  <c:v>3.45</c:v>
                </c:pt>
                <c:pt idx="1541">
                  <c:v>3.4950000000000001</c:v>
                </c:pt>
                <c:pt idx="1542">
                  <c:v>3.5060000000000002</c:v>
                </c:pt>
                <c:pt idx="1543">
                  <c:v>3.5110000000000001</c:v>
                </c:pt>
                <c:pt idx="1544">
                  <c:v>3.5209999999999999</c:v>
                </c:pt>
                <c:pt idx="1545">
                  <c:v>3.5529999999999999</c:v>
                </c:pt>
                <c:pt idx="1546">
                  <c:v>3.597</c:v>
                </c:pt>
                <c:pt idx="1547">
                  <c:v>3.6059999999999999</c:v>
                </c:pt>
                <c:pt idx="1548">
                  <c:v>3.6029999999999998</c:v>
                </c:pt>
                <c:pt idx="1549">
                  <c:v>3.6230000000000002</c:v>
                </c:pt>
                <c:pt idx="1550">
                  <c:v>3.6630000000000003</c:v>
                </c:pt>
                <c:pt idx="1551">
                  <c:v>3.65</c:v>
                </c:pt>
                <c:pt idx="1552">
                  <c:v>3.6480000000000001</c:v>
                </c:pt>
                <c:pt idx="1553">
                  <c:v>3.6269999999999998</c:v>
                </c:pt>
                <c:pt idx="1554">
                  <c:v>3.5990000000000002</c:v>
                </c:pt>
                <c:pt idx="1555">
                  <c:v>3.593</c:v>
                </c:pt>
                <c:pt idx="1556">
                  <c:v>3.5819999999999999</c:v>
                </c:pt>
                <c:pt idx="1557">
                  <c:v>3.5760000000000001</c:v>
                </c:pt>
                <c:pt idx="1558">
                  <c:v>3.58</c:v>
                </c:pt>
                <c:pt idx="1559">
                  <c:v>3.5779999999999998</c:v>
                </c:pt>
                <c:pt idx="1560">
                  <c:v>3.5779999999999998</c:v>
                </c:pt>
                <c:pt idx="1561">
                  <c:v>3.59</c:v>
                </c:pt>
                <c:pt idx="1562">
                  <c:v>3.59</c:v>
                </c:pt>
                <c:pt idx="1563">
                  <c:v>3.5920000000000001</c:v>
                </c:pt>
                <c:pt idx="1564">
                  <c:v>3.5880000000000001</c:v>
                </c:pt>
                <c:pt idx="1565">
                  <c:v>3.5960000000000001</c:v>
                </c:pt>
                <c:pt idx="1566">
                  <c:v>3.5960000000000001</c:v>
                </c:pt>
                <c:pt idx="1567">
                  <c:v>3.625</c:v>
                </c:pt>
                <c:pt idx="1568">
                  <c:v>3.5990000000000002</c:v>
                </c:pt>
                <c:pt idx="1569">
                  <c:v>3.5920000000000001</c:v>
                </c:pt>
                <c:pt idx="1570">
                  <c:v>3.6029999999999998</c:v>
                </c:pt>
                <c:pt idx="1571">
                  <c:v>3.6320000000000001</c:v>
                </c:pt>
                <c:pt idx="1572">
                  <c:v>3.605</c:v>
                </c:pt>
                <c:pt idx="1573">
                  <c:v>3.5960000000000001</c:v>
                </c:pt>
                <c:pt idx="1574">
                  <c:v>3.5880000000000001</c:v>
                </c:pt>
                <c:pt idx="1575">
                  <c:v>3.6040000000000001</c:v>
                </c:pt>
                <c:pt idx="1576">
                  <c:v>3.5979999999999999</c:v>
                </c:pt>
                <c:pt idx="1577">
                  <c:v>3.5920000000000001</c:v>
                </c:pt>
                <c:pt idx="1578">
                  <c:v>3.5859999999999999</c:v>
                </c:pt>
                <c:pt idx="1579">
                  <c:v>3.5819999999999999</c:v>
                </c:pt>
                <c:pt idx="1580">
                  <c:v>3.5819999999999999</c:v>
                </c:pt>
                <c:pt idx="1581">
                  <c:v>3.6339999999999999</c:v>
                </c:pt>
                <c:pt idx="1582">
                  <c:v>3.64</c:v>
                </c:pt>
                <c:pt idx="1583">
                  <c:v>3.6419999999999999</c:v>
                </c:pt>
                <c:pt idx="1584">
                  <c:v>3.6349999999999998</c:v>
                </c:pt>
                <c:pt idx="1585">
                  <c:v>3.645</c:v>
                </c:pt>
                <c:pt idx="1586">
                  <c:v>3.6669999999999998</c:v>
                </c:pt>
                <c:pt idx="1587">
                  <c:v>3.681</c:v>
                </c:pt>
                <c:pt idx="1588">
                  <c:v>3.6680000000000001</c:v>
                </c:pt>
                <c:pt idx="1589">
                  <c:v>3.6659999999999999</c:v>
                </c:pt>
                <c:pt idx="1590">
                  <c:v>3.6760000000000002</c:v>
                </c:pt>
                <c:pt idx="1591">
                  <c:v>3.6920000000000002</c:v>
                </c:pt>
                <c:pt idx="1592">
                  <c:v>3.6959999999999997</c:v>
                </c:pt>
                <c:pt idx="1593">
                  <c:v>3.6659999999999999</c:v>
                </c:pt>
                <c:pt idx="1594">
                  <c:v>3.65</c:v>
                </c:pt>
                <c:pt idx="1595">
                  <c:v>3.6560000000000001</c:v>
                </c:pt>
                <c:pt idx="1596">
                  <c:v>3.6440000000000001</c:v>
                </c:pt>
                <c:pt idx="1597">
                  <c:v>3.6109999999999998</c:v>
                </c:pt>
                <c:pt idx="1598">
                  <c:v>3.6179999999999999</c:v>
                </c:pt>
                <c:pt idx="1599">
                  <c:v>3.6040000000000001</c:v>
                </c:pt>
                <c:pt idx="1600">
                  <c:v>3.5910000000000002</c:v>
                </c:pt>
                <c:pt idx="1601">
                  <c:v>3.6059999999999999</c:v>
                </c:pt>
                <c:pt idx="1602">
                  <c:v>3.6070000000000002</c:v>
                </c:pt>
                <c:pt idx="1603">
                  <c:v>3.605</c:v>
                </c:pt>
                <c:pt idx="1604">
                  <c:v>3.6139999999999999</c:v>
                </c:pt>
                <c:pt idx="1605">
                  <c:v>3.6459999999999999</c:v>
                </c:pt>
                <c:pt idx="1606">
                  <c:v>3.6280000000000001</c:v>
                </c:pt>
                <c:pt idx="1607">
                  <c:v>3.6419999999999999</c:v>
                </c:pt>
                <c:pt idx="1608">
                  <c:v>3.6219999999999999</c:v>
                </c:pt>
                <c:pt idx="1609">
                  <c:v>3.6189999999999998</c:v>
                </c:pt>
                <c:pt idx="1610">
                  <c:v>3.6440000000000001</c:v>
                </c:pt>
                <c:pt idx="1611">
                  <c:v>3.6429999999999998</c:v>
                </c:pt>
                <c:pt idx="1612">
                  <c:v>3.61</c:v>
                </c:pt>
                <c:pt idx="1613">
                  <c:v>3.5760000000000001</c:v>
                </c:pt>
                <c:pt idx="1614">
                  <c:v>3.57</c:v>
                </c:pt>
                <c:pt idx="1615">
                  <c:v>3.5230000000000001</c:v>
                </c:pt>
                <c:pt idx="1616">
                  <c:v>3.5220000000000002</c:v>
                </c:pt>
                <c:pt idx="1617">
                  <c:v>3.5550000000000002</c:v>
                </c:pt>
                <c:pt idx="1618">
                  <c:v>3.5620000000000003</c:v>
                </c:pt>
                <c:pt idx="1619">
                  <c:v>3.57</c:v>
                </c:pt>
                <c:pt idx="1620">
                  <c:v>3.597</c:v>
                </c:pt>
                <c:pt idx="1621">
                  <c:v>3.5709999999999997</c:v>
                </c:pt>
                <c:pt idx="1622">
                  <c:v>3.5709999999999997</c:v>
                </c:pt>
                <c:pt idx="1623">
                  <c:v>3.597</c:v>
                </c:pt>
                <c:pt idx="1624">
                  <c:v>3.6059999999999999</c:v>
                </c:pt>
                <c:pt idx="1625">
                  <c:v>3.58</c:v>
                </c:pt>
                <c:pt idx="1626">
                  <c:v>3.6019999999999999</c:v>
                </c:pt>
                <c:pt idx="1627">
                  <c:v>3.6150000000000002</c:v>
                </c:pt>
                <c:pt idx="1628">
                  <c:v>3.6310000000000002</c:v>
                </c:pt>
                <c:pt idx="1629">
                  <c:v>3.63</c:v>
                </c:pt>
                <c:pt idx="1630">
                  <c:v>3.637</c:v>
                </c:pt>
                <c:pt idx="1631">
                  <c:v>3.6459999999999999</c:v>
                </c:pt>
                <c:pt idx="1632">
                  <c:v>3.6480000000000001</c:v>
                </c:pt>
                <c:pt idx="1633">
                  <c:v>3.6459999999999999</c:v>
                </c:pt>
                <c:pt idx="1634">
                  <c:v>3.6440000000000001</c:v>
                </c:pt>
                <c:pt idx="1635">
                  <c:v>3.6189999999999998</c:v>
                </c:pt>
                <c:pt idx="1636">
                  <c:v>3.605</c:v>
                </c:pt>
                <c:pt idx="1637">
                  <c:v>3.5779999999999998</c:v>
                </c:pt>
                <c:pt idx="1638">
                  <c:v>3.552</c:v>
                </c:pt>
                <c:pt idx="1639">
                  <c:v>3.5129999999999999</c:v>
                </c:pt>
                <c:pt idx="1640">
                  <c:v>3.5190000000000001</c:v>
                </c:pt>
                <c:pt idx="1641">
                  <c:v>3.5169999999999999</c:v>
                </c:pt>
                <c:pt idx="1642">
                  <c:v>3.5089999999999999</c:v>
                </c:pt>
                <c:pt idx="1643">
                  <c:v>3.5089999999999999</c:v>
                </c:pt>
                <c:pt idx="1644">
                  <c:v>3.5089999999999999</c:v>
                </c:pt>
                <c:pt idx="1645">
                  <c:v>3.5009999999999999</c:v>
                </c:pt>
                <c:pt idx="1646">
                  <c:v>3.5</c:v>
                </c:pt>
                <c:pt idx="1647">
                  <c:v>3.4910000000000001</c:v>
                </c:pt>
                <c:pt idx="1648">
                  <c:v>3.472</c:v>
                </c:pt>
                <c:pt idx="1649">
                  <c:v>3.476</c:v>
                </c:pt>
                <c:pt idx="1650">
                  <c:v>3.4710000000000001</c:v>
                </c:pt>
                <c:pt idx="1651">
                  <c:v>3.4809999999999999</c:v>
                </c:pt>
                <c:pt idx="1652">
                  <c:v>3.4769999999999999</c:v>
                </c:pt>
                <c:pt idx="1653">
                  <c:v>3.4740000000000002</c:v>
                </c:pt>
                <c:pt idx="1654">
                  <c:v>3.4620000000000002</c:v>
                </c:pt>
                <c:pt idx="1655">
                  <c:v>3.5</c:v>
                </c:pt>
                <c:pt idx="1656">
                  <c:v>3.5220000000000002</c:v>
                </c:pt>
                <c:pt idx="1657">
                  <c:v>3.5070000000000001</c:v>
                </c:pt>
                <c:pt idx="1658">
                  <c:v>3.516</c:v>
                </c:pt>
                <c:pt idx="1659">
                  <c:v>3.516</c:v>
                </c:pt>
                <c:pt idx="1660">
                  <c:v>3.516</c:v>
                </c:pt>
                <c:pt idx="1661">
                  <c:v>3.5030000000000001</c:v>
                </c:pt>
                <c:pt idx="1662">
                  <c:v>3.49</c:v>
                </c:pt>
                <c:pt idx="1663">
                  <c:v>3.4660000000000002</c:v>
                </c:pt>
                <c:pt idx="1664">
                  <c:v>3.4319999999999999</c:v>
                </c:pt>
                <c:pt idx="1665">
                  <c:v>3.4820000000000002</c:v>
                </c:pt>
                <c:pt idx="1666">
                  <c:v>3.4830000000000001</c:v>
                </c:pt>
                <c:pt idx="1667">
                  <c:v>3.4820000000000002</c:v>
                </c:pt>
                <c:pt idx="1668">
                  <c:v>3.48</c:v>
                </c:pt>
                <c:pt idx="1669">
                  <c:v>3.51</c:v>
                </c:pt>
                <c:pt idx="1670">
                  <c:v>3.49</c:v>
                </c:pt>
                <c:pt idx="1671">
                  <c:v>3.4769999999999999</c:v>
                </c:pt>
                <c:pt idx="1672">
                  <c:v>3.4830000000000001</c:v>
                </c:pt>
                <c:pt idx="1673">
                  <c:v>3.488</c:v>
                </c:pt>
                <c:pt idx="1674">
                  <c:v>3.516</c:v>
                </c:pt>
                <c:pt idx="1675">
                  <c:v>3.597</c:v>
                </c:pt>
                <c:pt idx="1676">
                  <c:v>3.5869999999999997</c:v>
                </c:pt>
                <c:pt idx="1677">
                  <c:v>3.5720000000000001</c:v>
                </c:pt>
                <c:pt idx="1678">
                  <c:v>3.5620000000000003</c:v>
                </c:pt>
                <c:pt idx="1679">
                  <c:v>3.5709999999999997</c:v>
                </c:pt>
                <c:pt idx="1680">
                  <c:v>3.6</c:v>
                </c:pt>
                <c:pt idx="1681">
                  <c:v>3.6059999999999999</c:v>
                </c:pt>
                <c:pt idx="1682">
                  <c:v>3.556</c:v>
                </c:pt>
                <c:pt idx="1683">
                  <c:v>3.5590000000000002</c:v>
                </c:pt>
                <c:pt idx="1684">
                  <c:v>3.552</c:v>
                </c:pt>
                <c:pt idx="1685">
                  <c:v>3.5960000000000001</c:v>
                </c:pt>
                <c:pt idx="1686">
                  <c:v>3.581</c:v>
                </c:pt>
                <c:pt idx="1687">
                  <c:v>3.5819999999999999</c:v>
                </c:pt>
                <c:pt idx="1688">
                  <c:v>3.5750000000000002</c:v>
                </c:pt>
                <c:pt idx="1689">
                  <c:v>3.577</c:v>
                </c:pt>
                <c:pt idx="1690">
                  <c:v>3.617</c:v>
                </c:pt>
                <c:pt idx="1691">
                  <c:v>3.6429999999999998</c:v>
                </c:pt>
                <c:pt idx="1692">
                  <c:v>3.6589999999999998</c:v>
                </c:pt>
                <c:pt idx="1693">
                  <c:v>3.673</c:v>
                </c:pt>
                <c:pt idx="1694">
                  <c:v>3.6659999999999999</c:v>
                </c:pt>
                <c:pt idx="1695">
                  <c:v>3.669</c:v>
                </c:pt>
                <c:pt idx="1696">
                  <c:v>3.633</c:v>
                </c:pt>
                <c:pt idx="1697">
                  <c:v>3.6480000000000001</c:v>
                </c:pt>
                <c:pt idx="1698">
                  <c:v>3.6150000000000002</c:v>
                </c:pt>
                <c:pt idx="1699">
                  <c:v>3.5819999999999999</c:v>
                </c:pt>
                <c:pt idx="1700">
                  <c:v>3.5750000000000002</c:v>
                </c:pt>
                <c:pt idx="1701">
                  <c:v>3.6160000000000001</c:v>
                </c:pt>
                <c:pt idx="1702">
                  <c:v>3.63</c:v>
                </c:pt>
                <c:pt idx="1703">
                  <c:v>3.633</c:v>
                </c:pt>
                <c:pt idx="1704">
                  <c:v>3.633</c:v>
                </c:pt>
                <c:pt idx="1705">
                  <c:v>3.633</c:v>
                </c:pt>
                <c:pt idx="1706">
                  <c:v>3.6360000000000001</c:v>
                </c:pt>
                <c:pt idx="1707">
                  <c:v>3.66</c:v>
                </c:pt>
                <c:pt idx="1708">
                  <c:v>3.6480000000000001</c:v>
                </c:pt>
                <c:pt idx="1709">
                  <c:v>3.609</c:v>
                </c:pt>
                <c:pt idx="1710">
                  <c:v>3.56</c:v>
                </c:pt>
                <c:pt idx="1711">
                  <c:v>3.5310000000000001</c:v>
                </c:pt>
                <c:pt idx="1712">
                  <c:v>3.5470000000000002</c:v>
                </c:pt>
                <c:pt idx="1713">
                  <c:v>3.5209999999999999</c:v>
                </c:pt>
                <c:pt idx="1714">
                  <c:v>3.5259999999999998</c:v>
                </c:pt>
                <c:pt idx="1715">
                  <c:v>3.5190000000000001</c:v>
                </c:pt>
                <c:pt idx="1716">
                  <c:v>3.4660000000000002</c:v>
                </c:pt>
                <c:pt idx="1717">
                  <c:v>3.4510000000000001</c:v>
                </c:pt>
                <c:pt idx="1718">
                  <c:v>3.4119999999999999</c:v>
                </c:pt>
                <c:pt idx="1719">
                  <c:v>3.3959999999999999</c:v>
                </c:pt>
                <c:pt idx="1720">
                  <c:v>3.3879999999999999</c:v>
                </c:pt>
                <c:pt idx="1721">
                  <c:v>3.3689999999999998</c:v>
                </c:pt>
                <c:pt idx="1722">
                  <c:v>3.3769999999999998</c:v>
                </c:pt>
                <c:pt idx="1723">
                  <c:v>3.4689999999999999</c:v>
                </c:pt>
                <c:pt idx="1724">
                  <c:v>3.484</c:v>
                </c:pt>
                <c:pt idx="1725">
                  <c:v>3.5190000000000001</c:v>
                </c:pt>
                <c:pt idx="1726">
                  <c:v>3.4670000000000001</c:v>
                </c:pt>
                <c:pt idx="1727">
                  <c:v>3.395</c:v>
                </c:pt>
                <c:pt idx="1728">
                  <c:v>3.4140000000000001</c:v>
                </c:pt>
                <c:pt idx="1729">
                  <c:v>3.4390000000000001</c:v>
                </c:pt>
                <c:pt idx="1730">
                  <c:v>3.3970000000000002</c:v>
                </c:pt>
                <c:pt idx="1731">
                  <c:v>3.4039999999999999</c:v>
                </c:pt>
                <c:pt idx="1732">
                  <c:v>3.367</c:v>
                </c:pt>
                <c:pt idx="1733">
                  <c:v>3.3439999999999999</c:v>
                </c:pt>
                <c:pt idx="1734">
                  <c:v>3.3250000000000002</c:v>
                </c:pt>
                <c:pt idx="1735">
                  <c:v>3.363</c:v>
                </c:pt>
                <c:pt idx="1736">
                  <c:v>3.3890000000000002</c:v>
                </c:pt>
                <c:pt idx="1737">
                  <c:v>3.3689999999999998</c:v>
                </c:pt>
                <c:pt idx="1738">
                  <c:v>3.3180000000000001</c:v>
                </c:pt>
                <c:pt idx="1739">
                  <c:v>3.2429999999999999</c:v>
                </c:pt>
                <c:pt idx="1740">
                  <c:v>3.2480000000000002</c:v>
                </c:pt>
                <c:pt idx="1741">
                  <c:v>3.29</c:v>
                </c:pt>
                <c:pt idx="1742">
                  <c:v>3.3239999999999998</c:v>
                </c:pt>
                <c:pt idx="1743">
                  <c:v>3.298</c:v>
                </c:pt>
                <c:pt idx="1744">
                  <c:v>3.2530000000000001</c:v>
                </c:pt>
                <c:pt idx="1745">
                  <c:v>3.2519999999999998</c:v>
                </c:pt>
                <c:pt idx="1746">
                  <c:v>3.2570000000000001</c:v>
                </c:pt>
                <c:pt idx="1747">
                  <c:v>3.2909999999999999</c:v>
                </c:pt>
                <c:pt idx="1748">
                  <c:v>3.29</c:v>
                </c:pt>
                <c:pt idx="1749">
                  <c:v>3.2480000000000002</c:v>
                </c:pt>
                <c:pt idx="1750">
                  <c:v>3.2359999999999998</c:v>
                </c:pt>
                <c:pt idx="1751">
                  <c:v>3.23</c:v>
                </c:pt>
                <c:pt idx="1752">
                  <c:v>3.1760000000000002</c:v>
                </c:pt>
                <c:pt idx="1753">
                  <c:v>3.177</c:v>
                </c:pt>
                <c:pt idx="1754">
                  <c:v>3.1909999999999998</c:v>
                </c:pt>
                <c:pt idx="1755">
                  <c:v>3.2589999999999999</c:v>
                </c:pt>
                <c:pt idx="1756">
                  <c:v>3.2770000000000001</c:v>
                </c:pt>
                <c:pt idx="1757">
                  <c:v>3.3</c:v>
                </c:pt>
                <c:pt idx="1758">
                  <c:v>3.24</c:v>
                </c:pt>
                <c:pt idx="1759">
                  <c:v>3.161</c:v>
                </c:pt>
                <c:pt idx="1760">
                  <c:v>3.0880000000000001</c:v>
                </c:pt>
                <c:pt idx="1761">
                  <c:v>3.149</c:v>
                </c:pt>
                <c:pt idx="1762">
                  <c:v>3.1379999999999999</c:v>
                </c:pt>
                <c:pt idx="1763">
                  <c:v>3.194</c:v>
                </c:pt>
                <c:pt idx="1764">
                  <c:v>3.1850000000000001</c:v>
                </c:pt>
                <c:pt idx="1765">
                  <c:v>3.1240000000000001</c:v>
                </c:pt>
                <c:pt idx="1766">
                  <c:v>3.1549999999999998</c:v>
                </c:pt>
                <c:pt idx="1767">
                  <c:v>3.101</c:v>
                </c:pt>
                <c:pt idx="1768">
                  <c:v>3.1280000000000001</c:v>
                </c:pt>
                <c:pt idx="1769">
                  <c:v>3.0950000000000002</c:v>
                </c:pt>
                <c:pt idx="1770">
                  <c:v>3.0720000000000001</c:v>
                </c:pt>
                <c:pt idx="1771">
                  <c:v>3.0390000000000001</c:v>
                </c:pt>
                <c:pt idx="1772">
                  <c:v>3.0059999999999998</c:v>
                </c:pt>
                <c:pt idx="1773">
                  <c:v>3.0710000000000002</c:v>
                </c:pt>
                <c:pt idx="1774">
                  <c:v>3.044</c:v>
                </c:pt>
                <c:pt idx="1775">
                  <c:v>2.9859999999999998</c:v>
                </c:pt>
                <c:pt idx="1776">
                  <c:v>2.9609999999999999</c:v>
                </c:pt>
                <c:pt idx="1777">
                  <c:v>3.0539999999999998</c:v>
                </c:pt>
                <c:pt idx="1778">
                  <c:v>3.0910000000000002</c:v>
                </c:pt>
                <c:pt idx="1779">
                  <c:v>3.048</c:v>
                </c:pt>
                <c:pt idx="1780">
                  <c:v>2.99</c:v>
                </c:pt>
                <c:pt idx="1781">
                  <c:v>3.0609999999999999</c:v>
                </c:pt>
                <c:pt idx="1782">
                  <c:v>3.117</c:v>
                </c:pt>
                <c:pt idx="1783">
                  <c:v>3.081</c:v>
                </c:pt>
                <c:pt idx="1784">
                  <c:v>3.0379999999999998</c:v>
                </c:pt>
                <c:pt idx="1785">
                  <c:v>3.1139999999999999</c:v>
                </c:pt>
                <c:pt idx="1786">
                  <c:v>3.0640000000000001</c:v>
                </c:pt>
                <c:pt idx="1787">
                  <c:v>3.13</c:v>
                </c:pt>
                <c:pt idx="1788">
                  <c:v>3.1659999999999999</c:v>
                </c:pt>
                <c:pt idx="1789">
                  <c:v>3.1059999999999999</c:v>
                </c:pt>
                <c:pt idx="1790">
                  <c:v>3.0489999999999999</c:v>
                </c:pt>
                <c:pt idx="1791">
                  <c:v>3.077</c:v>
                </c:pt>
                <c:pt idx="1792">
                  <c:v>3.105</c:v>
                </c:pt>
                <c:pt idx="1793">
                  <c:v>3.137</c:v>
                </c:pt>
                <c:pt idx="1794">
                  <c:v>3.0760000000000001</c:v>
                </c:pt>
                <c:pt idx="1795">
                  <c:v>3.1189999999999998</c:v>
                </c:pt>
                <c:pt idx="1796">
                  <c:v>3.141</c:v>
                </c:pt>
                <c:pt idx="1797">
                  <c:v>3.1280000000000001</c:v>
                </c:pt>
                <c:pt idx="1798">
                  <c:v>3.1760000000000002</c:v>
                </c:pt>
                <c:pt idx="1799">
                  <c:v>3.1779999999999999</c:v>
                </c:pt>
                <c:pt idx="1800">
                  <c:v>3.173</c:v>
                </c:pt>
                <c:pt idx="1801">
                  <c:v>3.169</c:v>
                </c:pt>
                <c:pt idx="1802">
                  <c:v>3.1890000000000001</c:v>
                </c:pt>
                <c:pt idx="1803">
                  <c:v>3.1669999999999998</c:v>
                </c:pt>
                <c:pt idx="1804">
                  <c:v>3.1589999999999998</c:v>
                </c:pt>
                <c:pt idx="1805">
                  <c:v>3.14</c:v>
                </c:pt>
                <c:pt idx="1806">
                  <c:v>3.141</c:v>
                </c:pt>
                <c:pt idx="1807">
                  <c:v>3.141</c:v>
                </c:pt>
                <c:pt idx="1808">
                  <c:v>3.089</c:v>
                </c:pt>
                <c:pt idx="1809">
                  <c:v>3.0369999999999999</c:v>
                </c:pt>
                <c:pt idx="1810">
                  <c:v>3.0979999999999999</c:v>
                </c:pt>
                <c:pt idx="1811">
                  <c:v>3.133</c:v>
                </c:pt>
                <c:pt idx="1812">
                  <c:v>3.1869999999999998</c:v>
                </c:pt>
                <c:pt idx="1813">
                  <c:v>3.1749999999999998</c:v>
                </c:pt>
                <c:pt idx="1814">
                  <c:v>3.1970000000000001</c:v>
                </c:pt>
                <c:pt idx="1815">
                  <c:v>3.2189999999999999</c:v>
                </c:pt>
                <c:pt idx="1816">
                  <c:v>3.22</c:v>
                </c:pt>
                <c:pt idx="1817">
                  <c:v>3.22</c:v>
                </c:pt>
                <c:pt idx="1818">
                  <c:v>3.2090000000000001</c:v>
                </c:pt>
                <c:pt idx="1819">
                  <c:v>3.2090000000000001</c:v>
                </c:pt>
                <c:pt idx="1820">
                  <c:v>3.21</c:v>
                </c:pt>
                <c:pt idx="1821">
                  <c:v>3.2130000000000001</c:v>
                </c:pt>
                <c:pt idx="1822">
                  <c:v>3.1890000000000001</c:v>
                </c:pt>
                <c:pt idx="1823">
                  <c:v>3.1890000000000001</c:v>
                </c:pt>
                <c:pt idx="1824">
                  <c:v>3.1850000000000001</c:v>
                </c:pt>
                <c:pt idx="1825">
                  <c:v>3.169</c:v>
                </c:pt>
                <c:pt idx="1826">
                  <c:v>3.1859999999999999</c:v>
                </c:pt>
                <c:pt idx="1827">
                  <c:v>3.2080000000000002</c:v>
                </c:pt>
                <c:pt idx="1828">
                  <c:v>3.2269999999999999</c:v>
                </c:pt>
                <c:pt idx="1829">
                  <c:v>3.2109999999999999</c:v>
                </c:pt>
                <c:pt idx="1830">
                  <c:v>3.202</c:v>
                </c:pt>
                <c:pt idx="1831">
                  <c:v>3.1859999999999999</c:v>
                </c:pt>
                <c:pt idx="1832">
                  <c:v>3.2069999999999999</c:v>
                </c:pt>
                <c:pt idx="1833">
                  <c:v>3.1960000000000002</c:v>
                </c:pt>
                <c:pt idx="1834">
                  <c:v>3.1880000000000002</c:v>
                </c:pt>
                <c:pt idx="1835">
                  <c:v>3.1930000000000001</c:v>
                </c:pt>
                <c:pt idx="1836">
                  <c:v>3.1789999999999998</c:v>
                </c:pt>
                <c:pt idx="1837">
                  <c:v>3.2229999999999999</c:v>
                </c:pt>
                <c:pt idx="1838">
                  <c:v>3.2359999999999998</c:v>
                </c:pt>
                <c:pt idx="1839">
                  <c:v>3.2429999999999999</c:v>
                </c:pt>
                <c:pt idx="1840">
                  <c:v>3.19</c:v>
                </c:pt>
                <c:pt idx="1841">
                  <c:v>3.165</c:v>
                </c:pt>
                <c:pt idx="1842">
                  <c:v>3.1749999999999998</c:v>
                </c:pt>
                <c:pt idx="1843">
                  <c:v>3.1789999999999998</c:v>
                </c:pt>
                <c:pt idx="1844">
                  <c:v>3.1560000000000001</c:v>
                </c:pt>
                <c:pt idx="1845">
                  <c:v>3.1440000000000001</c:v>
                </c:pt>
                <c:pt idx="1846">
                  <c:v>3.1560000000000001</c:v>
                </c:pt>
                <c:pt idx="1847">
                  <c:v>3.2029999999999998</c:v>
                </c:pt>
                <c:pt idx="1848">
                  <c:v>3.2349999999999999</c:v>
                </c:pt>
                <c:pt idx="1849">
                  <c:v>3.2290000000000001</c:v>
                </c:pt>
                <c:pt idx="1850">
                  <c:v>3.254</c:v>
                </c:pt>
                <c:pt idx="1851">
                  <c:v>3.2789999999999999</c:v>
                </c:pt>
                <c:pt idx="1852">
                  <c:v>3.327</c:v>
                </c:pt>
                <c:pt idx="1853">
                  <c:v>3.2829999999999999</c:v>
                </c:pt>
                <c:pt idx="1854">
                  <c:v>3.274</c:v>
                </c:pt>
                <c:pt idx="1855">
                  <c:v>3.2450000000000001</c:v>
                </c:pt>
                <c:pt idx="1856">
                  <c:v>3.2320000000000002</c:v>
                </c:pt>
                <c:pt idx="1857">
                  <c:v>3.2720000000000002</c:v>
                </c:pt>
                <c:pt idx="1858">
                  <c:v>3.3079999999999998</c:v>
                </c:pt>
                <c:pt idx="1859">
                  <c:v>3.2850000000000001</c:v>
                </c:pt>
                <c:pt idx="1860">
                  <c:v>3.2810000000000001</c:v>
                </c:pt>
                <c:pt idx="1861">
                  <c:v>3.254</c:v>
                </c:pt>
                <c:pt idx="1862">
                  <c:v>3.2309999999999999</c:v>
                </c:pt>
                <c:pt idx="1863">
                  <c:v>3.2029999999999998</c:v>
                </c:pt>
                <c:pt idx="1864">
                  <c:v>3.19</c:v>
                </c:pt>
                <c:pt idx="1865">
                  <c:v>3.177</c:v>
                </c:pt>
                <c:pt idx="1866">
                  <c:v>3.202</c:v>
                </c:pt>
                <c:pt idx="1867">
                  <c:v>3.202</c:v>
                </c:pt>
                <c:pt idx="1868">
                  <c:v>3.1760000000000002</c:v>
                </c:pt>
                <c:pt idx="1869">
                  <c:v>3.177</c:v>
                </c:pt>
                <c:pt idx="1870">
                  <c:v>3.16</c:v>
                </c:pt>
                <c:pt idx="1871">
                  <c:v>3.1739999999999999</c:v>
                </c:pt>
                <c:pt idx="1872">
                  <c:v>3.194</c:v>
                </c:pt>
                <c:pt idx="1873">
                  <c:v>3.1970000000000001</c:v>
                </c:pt>
                <c:pt idx="1874">
                  <c:v>3.173</c:v>
                </c:pt>
                <c:pt idx="1875">
                  <c:v>3.2210000000000001</c:v>
                </c:pt>
                <c:pt idx="1876">
                  <c:v>3.3079999999999998</c:v>
                </c:pt>
                <c:pt idx="1877">
                  <c:v>3.2879999999999998</c:v>
                </c:pt>
                <c:pt idx="1878">
                  <c:v>3.3069999999999999</c:v>
                </c:pt>
                <c:pt idx="1879">
                  <c:v>3.2949999999999999</c:v>
                </c:pt>
                <c:pt idx="1880">
                  <c:v>3.3140000000000001</c:v>
                </c:pt>
                <c:pt idx="1881">
                  <c:v>3.3210000000000002</c:v>
                </c:pt>
                <c:pt idx="1882">
                  <c:v>3.306</c:v>
                </c:pt>
                <c:pt idx="1883">
                  <c:v>3.3090000000000002</c:v>
                </c:pt>
                <c:pt idx="1884">
                  <c:v>3.3439999999999999</c:v>
                </c:pt>
                <c:pt idx="1885">
                  <c:v>3.3420000000000001</c:v>
                </c:pt>
                <c:pt idx="1886">
                  <c:v>3.335</c:v>
                </c:pt>
                <c:pt idx="1887">
                  <c:v>3.343</c:v>
                </c:pt>
                <c:pt idx="1888">
                  <c:v>3.371</c:v>
                </c:pt>
                <c:pt idx="1889">
                  <c:v>3.3769999999999998</c:v>
                </c:pt>
                <c:pt idx="1890">
                  <c:v>3.3740000000000001</c:v>
                </c:pt>
                <c:pt idx="1891">
                  <c:v>3.3730000000000002</c:v>
                </c:pt>
                <c:pt idx="1892">
                  <c:v>3.3540000000000001</c:v>
                </c:pt>
                <c:pt idx="1893">
                  <c:v>3.3540000000000001</c:v>
                </c:pt>
                <c:pt idx="1894">
                  <c:v>3.3540000000000001</c:v>
                </c:pt>
                <c:pt idx="1895">
                  <c:v>3.31</c:v>
                </c:pt>
                <c:pt idx="1896">
                  <c:v>3.327</c:v>
                </c:pt>
                <c:pt idx="1897">
                  <c:v>3.36</c:v>
                </c:pt>
                <c:pt idx="1898">
                  <c:v>3.351</c:v>
                </c:pt>
                <c:pt idx="1899">
                  <c:v>3.3730000000000002</c:v>
                </c:pt>
                <c:pt idx="1900">
                  <c:v>3.3820000000000001</c:v>
                </c:pt>
                <c:pt idx="1901">
                  <c:v>3.3679999999999999</c:v>
                </c:pt>
                <c:pt idx="1902">
                  <c:v>3.34</c:v>
                </c:pt>
                <c:pt idx="1903">
                  <c:v>3.3410000000000002</c:v>
                </c:pt>
                <c:pt idx="1904">
                  <c:v>3.3340000000000001</c:v>
                </c:pt>
                <c:pt idx="1905">
                  <c:v>3.3050000000000002</c:v>
                </c:pt>
                <c:pt idx="1906">
                  <c:v>3.286</c:v>
                </c:pt>
                <c:pt idx="1907">
                  <c:v>3.262</c:v>
                </c:pt>
                <c:pt idx="1908">
                  <c:v>3.2839999999999998</c:v>
                </c:pt>
                <c:pt idx="1909">
                  <c:v>3.2829999999999999</c:v>
                </c:pt>
                <c:pt idx="1910">
                  <c:v>3.2679999999999998</c:v>
                </c:pt>
                <c:pt idx="1911">
                  <c:v>3.2509999999999999</c:v>
                </c:pt>
                <c:pt idx="1912">
                  <c:v>3.2410000000000001</c:v>
                </c:pt>
                <c:pt idx="1913">
                  <c:v>3.2240000000000002</c:v>
                </c:pt>
                <c:pt idx="1914">
                  <c:v>3.2320000000000002</c:v>
                </c:pt>
                <c:pt idx="1915">
                  <c:v>3.194</c:v>
                </c:pt>
                <c:pt idx="1916">
                  <c:v>3.2080000000000002</c:v>
                </c:pt>
                <c:pt idx="1917">
                  <c:v>3.27</c:v>
                </c:pt>
                <c:pt idx="1918">
                  <c:v>3.27</c:v>
                </c:pt>
                <c:pt idx="1919">
                  <c:v>3.2549999999999999</c:v>
                </c:pt>
                <c:pt idx="1920">
                  <c:v>3.2730000000000001</c:v>
                </c:pt>
                <c:pt idx="1921">
                  <c:v>3.2480000000000002</c:v>
                </c:pt>
                <c:pt idx="1922">
                  <c:v>3.2210000000000001</c:v>
                </c:pt>
                <c:pt idx="1923">
                  <c:v>3.1779999999999999</c:v>
                </c:pt>
                <c:pt idx="1924">
                  <c:v>3.181</c:v>
                </c:pt>
                <c:pt idx="1925">
                  <c:v>3.1909999999999998</c:v>
                </c:pt>
                <c:pt idx="1926">
                  <c:v>3.149</c:v>
                </c:pt>
                <c:pt idx="1927">
                  <c:v>3.1429999999999998</c:v>
                </c:pt>
                <c:pt idx="1928">
                  <c:v>3.105</c:v>
                </c:pt>
                <c:pt idx="1929">
                  <c:v>3.0859999999999999</c:v>
                </c:pt>
                <c:pt idx="1930">
                  <c:v>3.1189999999999998</c:v>
                </c:pt>
                <c:pt idx="1931">
                  <c:v>3.0470000000000002</c:v>
                </c:pt>
                <c:pt idx="1932">
                  <c:v>3.03</c:v>
                </c:pt>
                <c:pt idx="1933">
                  <c:v>3.0030000000000001</c:v>
                </c:pt>
                <c:pt idx="1934">
                  <c:v>3.0030000000000001</c:v>
                </c:pt>
                <c:pt idx="1935">
                  <c:v>2.9929999999999999</c:v>
                </c:pt>
                <c:pt idx="1936">
                  <c:v>3.0310000000000001</c:v>
                </c:pt>
                <c:pt idx="1937">
                  <c:v>3.044</c:v>
                </c:pt>
                <c:pt idx="1938">
                  <c:v>2.9990000000000001</c:v>
                </c:pt>
                <c:pt idx="1939">
                  <c:v>3.004</c:v>
                </c:pt>
                <c:pt idx="1940">
                  <c:v>3.0659999999999998</c:v>
                </c:pt>
                <c:pt idx="1941">
                  <c:v>3.1030000000000002</c:v>
                </c:pt>
                <c:pt idx="1942">
                  <c:v>3.1139999999999999</c:v>
                </c:pt>
                <c:pt idx="1943">
                  <c:v>3.101</c:v>
                </c:pt>
                <c:pt idx="1944">
                  <c:v>3.0710000000000002</c:v>
                </c:pt>
                <c:pt idx="1945">
                  <c:v>3.07</c:v>
                </c:pt>
                <c:pt idx="1946">
                  <c:v>3.0680000000000001</c:v>
                </c:pt>
                <c:pt idx="1947">
                  <c:v>3.0059999999999998</c:v>
                </c:pt>
                <c:pt idx="1948">
                  <c:v>2.9889999999999999</c:v>
                </c:pt>
                <c:pt idx="1949">
                  <c:v>2.96</c:v>
                </c:pt>
                <c:pt idx="1950">
                  <c:v>2.9729999999999999</c:v>
                </c:pt>
                <c:pt idx="1951">
                  <c:v>2.968</c:v>
                </c:pt>
                <c:pt idx="1952">
                  <c:v>2.952</c:v>
                </c:pt>
                <c:pt idx="1953">
                  <c:v>2.996</c:v>
                </c:pt>
                <c:pt idx="1954">
                  <c:v>2.9689999999999999</c:v>
                </c:pt>
                <c:pt idx="1955">
                  <c:v>2.9870000000000001</c:v>
                </c:pt>
                <c:pt idx="1956">
                  <c:v>3.004</c:v>
                </c:pt>
                <c:pt idx="1957">
                  <c:v>3</c:v>
                </c:pt>
                <c:pt idx="1958">
                  <c:v>2.968</c:v>
                </c:pt>
                <c:pt idx="1959">
                  <c:v>2.9359999999999999</c:v>
                </c:pt>
                <c:pt idx="1960">
                  <c:v>2.9119999999999999</c:v>
                </c:pt>
                <c:pt idx="1961">
                  <c:v>2.895</c:v>
                </c:pt>
                <c:pt idx="1962">
                  <c:v>2.859</c:v>
                </c:pt>
                <c:pt idx="1963">
                  <c:v>2.8519999999999999</c:v>
                </c:pt>
                <c:pt idx="1964">
                  <c:v>2.8129999999999997</c:v>
                </c:pt>
                <c:pt idx="1965">
                  <c:v>2.843</c:v>
                </c:pt>
                <c:pt idx="1966">
                  <c:v>2.8340000000000001</c:v>
                </c:pt>
                <c:pt idx="1967">
                  <c:v>2.8769999999999998</c:v>
                </c:pt>
                <c:pt idx="1968">
                  <c:v>2.8420000000000001</c:v>
                </c:pt>
                <c:pt idx="1969">
                  <c:v>2.835</c:v>
                </c:pt>
                <c:pt idx="1970">
                  <c:v>2.8420000000000001</c:v>
                </c:pt>
                <c:pt idx="1971">
                  <c:v>2.8220000000000001</c:v>
                </c:pt>
                <c:pt idx="1972">
                  <c:v>2.8209999999999997</c:v>
                </c:pt>
                <c:pt idx="1973">
                  <c:v>2.8209999999999997</c:v>
                </c:pt>
                <c:pt idx="1974">
                  <c:v>2.8449999999999998</c:v>
                </c:pt>
                <c:pt idx="1975">
                  <c:v>2.8250000000000002</c:v>
                </c:pt>
                <c:pt idx="1976">
                  <c:v>2.8639999999999999</c:v>
                </c:pt>
                <c:pt idx="1977">
                  <c:v>2.8220000000000001</c:v>
                </c:pt>
                <c:pt idx="1978">
                  <c:v>2.851</c:v>
                </c:pt>
                <c:pt idx="1979">
                  <c:v>2.8490000000000002</c:v>
                </c:pt>
                <c:pt idx="1980">
                  <c:v>2.8980000000000001</c:v>
                </c:pt>
                <c:pt idx="1981">
                  <c:v>2.88</c:v>
                </c:pt>
                <c:pt idx="1982">
                  <c:v>2.9009999999999998</c:v>
                </c:pt>
                <c:pt idx="1983">
                  <c:v>2.88</c:v>
                </c:pt>
                <c:pt idx="1984">
                  <c:v>2.8929999999999998</c:v>
                </c:pt>
                <c:pt idx="1985">
                  <c:v>2.9089999999999998</c:v>
                </c:pt>
                <c:pt idx="1986">
                  <c:v>2.9660000000000002</c:v>
                </c:pt>
                <c:pt idx="1987">
                  <c:v>2.9630000000000001</c:v>
                </c:pt>
                <c:pt idx="1988">
                  <c:v>2.964</c:v>
                </c:pt>
                <c:pt idx="1989">
                  <c:v>2.94</c:v>
                </c:pt>
                <c:pt idx="1990">
                  <c:v>2.9580000000000002</c:v>
                </c:pt>
                <c:pt idx="1991">
                  <c:v>2.9390000000000001</c:v>
                </c:pt>
                <c:pt idx="1992">
                  <c:v>2.9079999999999999</c:v>
                </c:pt>
                <c:pt idx="1993">
                  <c:v>2.891</c:v>
                </c:pt>
                <c:pt idx="1994">
                  <c:v>2.9009999999999998</c:v>
                </c:pt>
                <c:pt idx="1995">
                  <c:v>2.8860000000000001</c:v>
                </c:pt>
                <c:pt idx="1996">
                  <c:v>2.8959999999999999</c:v>
                </c:pt>
                <c:pt idx="1997">
                  <c:v>2.8740000000000001</c:v>
                </c:pt>
                <c:pt idx="1998">
                  <c:v>2.9</c:v>
                </c:pt>
                <c:pt idx="1999">
                  <c:v>2.8970000000000002</c:v>
                </c:pt>
                <c:pt idx="2000">
                  <c:v>2.9039999999999999</c:v>
                </c:pt>
                <c:pt idx="2001">
                  <c:v>2.899</c:v>
                </c:pt>
                <c:pt idx="2002">
                  <c:v>2.9290000000000003</c:v>
                </c:pt>
                <c:pt idx="2003">
                  <c:v>2.9290000000000003</c:v>
                </c:pt>
                <c:pt idx="2004">
                  <c:v>2.9329999999999998</c:v>
                </c:pt>
                <c:pt idx="2005">
                  <c:v>2.9249999999999998</c:v>
                </c:pt>
                <c:pt idx="2006">
                  <c:v>2.9379999999999997</c:v>
                </c:pt>
                <c:pt idx="2007">
                  <c:v>2.9329999999999998</c:v>
                </c:pt>
                <c:pt idx="2008">
                  <c:v>3.0190000000000001</c:v>
                </c:pt>
                <c:pt idx="2009">
                  <c:v>3.02</c:v>
                </c:pt>
                <c:pt idx="2010">
                  <c:v>2.9409999999999998</c:v>
                </c:pt>
                <c:pt idx="2011">
                  <c:v>2.9009999999999998</c:v>
                </c:pt>
                <c:pt idx="2012">
                  <c:v>2.8769999999999998</c:v>
                </c:pt>
                <c:pt idx="2013">
                  <c:v>2.9119999999999999</c:v>
                </c:pt>
                <c:pt idx="2014">
                  <c:v>2.8780000000000001</c:v>
                </c:pt>
                <c:pt idx="2015">
                  <c:v>2.806</c:v>
                </c:pt>
                <c:pt idx="2016">
                  <c:v>2.75</c:v>
                </c:pt>
                <c:pt idx="2017">
                  <c:v>2.7970000000000002</c:v>
                </c:pt>
                <c:pt idx="2018">
                  <c:v>2.798</c:v>
                </c:pt>
                <c:pt idx="2019">
                  <c:v>2.8340000000000001</c:v>
                </c:pt>
                <c:pt idx="2020">
                  <c:v>2.847</c:v>
                </c:pt>
                <c:pt idx="2021">
                  <c:v>2.8449999999999998</c:v>
                </c:pt>
                <c:pt idx="2022">
                  <c:v>2.8679999999999999</c:v>
                </c:pt>
                <c:pt idx="2023">
                  <c:v>2.9060000000000001</c:v>
                </c:pt>
                <c:pt idx="2024">
                  <c:v>2.8940000000000001</c:v>
                </c:pt>
                <c:pt idx="2025">
                  <c:v>2.867</c:v>
                </c:pt>
                <c:pt idx="2026">
                  <c:v>2.8740000000000001</c:v>
                </c:pt>
                <c:pt idx="2027">
                  <c:v>2.9050000000000002</c:v>
                </c:pt>
                <c:pt idx="2028">
                  <c:v>2.8839999999999999</c:v>
                </c:pt>
                <c:pt idx="2029">
                  <c:v>2.8490000000000002</c:v>
                </c:pt>
                <c:pt idx="2030">
                  <c:v>2.8689999999999998</c:v>
                </c:pt>
                <c:pt idx="2031">
                  <c:v>2.907</c:v>
                </c:pt>
                <c:pt idx="2032">
                  <c:v>2.9089999999999998</c:v>
                </c:pt>
                <c:pt idx="2033">
                  <c:v>2.8959999999999999</c:v>
                </c:pt>
                <c:pt idx="2034">
                  <c:v>2.9060000000000001</c:v>
                </c:pt>
                <c:pt idx="2035">
                  <c:v>2.8730000000000002</c:v>
                </c:pt>
                <c:pt idx="2036">
                  <c:v>2.86</c:v>
                </c:pt>
                <c:pt idx="2037">
                  <c:v>2.9079999999999999</c:v>
                </c:pt>
                <c:pt idx="2038">
                  <c:v>2.87</c:v>
                </c:pt>
                <c:pt idx="2039">
                  <c:v>2.8439999999999999</c:v>
                </c:pt>
                <c:pt idx="2040">
                  <c:v>2.8490000000000002</c:v>
                </c:pt>
                <c:pt idx="2041">
                  <c:v>2.8540000000000001</c:v>
                </c:pt>
                <c:pt idx="2042">
                  <c:v>2.8529999999999998</c:v>
                </c:pt>
                <c:pt idx="2043">
                  <c:v>2.8529999999999998</c:v>
                </c:pt>
                <c:pt idx="2044">
                  <c:v>2.8289999999999997</c:v>
                </c:pt>
                <c:pt idx="2045">
                  <c:v>2.82</c:v>
                </c:pt>
                <c:pt idx="2046">
                  <c:v>2.8140000000000001</c:v>
                </c:pt>
                <c:pt idx="2047">
                  <c:v>2.8340000000000001</c:v>
                </c:pt>
                <c:pt idx="2048">
                  <c:v>2.85</c:v>
                </c:pt>
                <c:pt idx="2049">
                  <c:v>2.87</c:v>
                </c:pt>
                <c:pt idx="2050">
                  <c:v>2.9050000000000002</c:v>
                </c:pt>
                <c:pt idx="2051">
                  <c:v>2.927</c:v>
                </c:pt>
                <c:pt idx="2052">
                  <c:v>2.9009999999999998</c:v>
                </c:pt>
                <c:pt idx="2053">
                  <c:v>2.887</c:v>
                </c:pt>
                <c:pt idx="2054">
                  <c:v>2.94</c:v>
                </c:pt>
                <c:pt idx="2055">
                  <c:v>2.976</c:v>
                </c:pt>
                <c:pt idx="2056">
                  <c:v>2.948</c:v>
                </c:pt>
                <c:pt idx="2057">
                  <c:v>2.9079999999999999</c:v>
                </c:pt>
                <c:pt idx="2058">
                  <c:v>2.9</c:v>
                </c:pt>
                <c:pt idx="2059">
                  <c:v>2.899</c:v>
                </c:pt>
                <c:pt idx="2060">
                  <c:v>2.9140000000000001</c:v>
                </c:pt>
                <c:pt idx="2061">
                  <c:v>2.8719999999999999</c:v>
                </c:pt>
                <c:pt idx="2062">
                  <c:v>2.9</c:v>
                </c:pt>
                <c:pt idx="2063">
                  <c:v>2.9039999999999999</c:v>
                </c:pt>
                <c:pt idx="2064">
                  <c:v>2.9529999999999998</c:v>
                </c:pt>
                <c:pt idx="2065">
                  <c:v>2.964</c:v>
                </c:pt>
                <c:pt idx="2066">
                  <c:v>2.9420000000000002</c:v>
                </c:pt>
                <c:pt idx="2067">
                  <c:v>2.972</c:v>
                </c:pt>
                <c:pt idx="2068">
                  <c:v>2.9929999999999999</c:v>
                </c:pt>
                <c:pt idx="2069">
                  <c:v>2.9809999999999999</c:v>
                </c:pt>
                <c:pt idx="2070">
                  <c:v>3.0209999999999999</c:v>
                </c:pt>
                <c:pt idx="2071">
                  <c:v>3.0089999999999999</c:v>
                </c:pt>
                <c:pt idx="2072">
                  <c:v>3.0169999999999999</c:v>
                </c:pt>
                <c:pt idx="2073">
                  <c:v>3.0539999999999998</c:v>
                </c:pt>
                <c:pt idx="2074">
                  <c:v>3.0619999999999998</c:v>
                </c:pt>
                <c:pt idx="2075">
                  <c:v>3.085</c:v>
                </c:pt>
                <c:pt idx="2076">
                  <c:v>3.0830000000000002</c:v>
                </c:pt>
                <c:pt idx="2077">
                  <c:v>3.0779999999999998</c:v>
                </c:pt>
                <c:pt idx="2078">
                  <c:v>3.052</c:v>
                </c:pt>
                <c:pt idx="2079">
                  <c:v>3.0510000000000002</c:v>
                </c:pt>
                <c:pt idx="2080">
                  <c:v>3.0510000000000002</c:v>
                </c:pt>
                <c:pt idx="2081">
                  <c:v>3.0510000000000002</c:v>
                </c:pt>
                <c:pt idx="2082">
                  <c:v>3.0270000000000001</c:v>
                </c:pt>
                <c:pt idx="2083">
                  <c:v>3.0070000000000001</c:v>
                </c:pt>
                <c:pt idx="2084">
                  <c:v>3.008</c:v>
                </c:pt>
                <c:pt idx="2085">
                  <c:v>3.008</c:v>
                </c:pt>
                <c:pt idx="2086">
                  <c:v>3.0779999999999998</c:v>
                </c:pt>
                <c:pt idx="2087">
                  <c:v>3.0859999999999999</c:v>
                </c:pt>
                <c:pt idx="2088">
                  <c:v>3.0990000000000002</c:v>
                </c:pt>
                <c:pt idx="2089">
                  <c:v>3.0470000000000002</c:v>
                </c:pt>
                <c:pt idx="2090">
                  <c:v>3.012</c:v>
                </c:pt>
                <c:pt idx="2091">
                  <c:v>3.0219999999999998</c:v>
                </c:pt>
                <c:pt idx="2092">
                  <c:v>3.3050000000000002</c:v>
                </c:pt>
                <c:pt idx="2093">
                  <c:v>3.286</c:v>
                </c:pt>
                <c:pt idx="2094">
                  <c:v>3.2650000000000001</c:v>
                </c:pt>
                <c:pt idx="2095">
                  <c:v>3.2650000000000001</c:v>
                </c:pt>
                <c:pt idx="2096">
                  <c:v>3.306</c:v>
                </c:pt>
                <c:pt idx="2097">
                  <c:v>3.34</c:v>
                </c:pt>
                <c:pt idx="2098">
                  <c:v>3.331</c:v>
                </c:pt>
                <c:pt idx="2099">
                  <c:v>3.3540000000000001</c:v>
                </c:pt>
                <c:pt idx="2100">
                  <c:v>3.3529999999999998</c:v>
                </c:pt>
                <c:pt idx="2101">
                  <c:v>3.3639999999999999</c:v>
                </c:pt>
                <c:pt idx="2102">
                  <c:v>3.3689999999999998</c:v>
                </c:pt>
                <c:pt idx="2103">
                  <c:v>3.407</c:v>
                </c:pt>
                <c:pt idx="2104">
                  <c:v>3.4220000000000002</c:v>
                </c:pt>
                <c:pt idx="2105">
                  <c:v>3.4140000000000001</c:v>
                </c:pt>
                <c:pt idx="2106">
                  <c:v>3.4390000000000001</c:v>
                </c:pt>
                <c:pt idx="2107">
                  <c:v>3.45</c:v>
                </c:pt>
                <c:pt idx="2108">
                  <c:v>3.4550000000000001</c:v>
                </c:pt>
                <c:pt idx="2109">
                  <c:v>3.448</c:v>
                </c:pt>
                <c:pt idx="2110">
                  <c:v>3.4239999999999999</c:v>
                </c:pt>
                <c:pt idx="2111">
                  <c:v>3.3860000000000001</c:v>
                </c:pt>
                <c:pt idx="2112">
                  <c:v>3.4350000000000001</c:v>
                </c:pt>
                <c:pt idx="2113">
                  <c:v>3.4390000000000001</c:v>
                </c:pt>
                <c:pt idx="2114">
                  <c:v>3.4420000000000002</c:v>
                </c:pt>
                <c:pt idx="2115">
                  <c:v>3.4449999999999998</c:v>
                </c:pt>
                <c:pt idx="2116">
                  <c:v>3.476</c:v>
                </c:pt>
                <c:pt idx="2117">
                  <c:v>3.4630000000000001</c:v>
                </c:pt>
                <c:pt idx="2118">
                  <c:v>3.444</c:v>
                </c:pt>
                <c:pt idx="2119">
                  <c:v>3.4329999999999998</c:v>
                </c:pt>
                <c:pt idx="2120">
                  <c:v>3.4329999999999998</c:v>
                </c:pt>
                <c:pt idx="2121">
                  <c:v>3.464</c:v>
                </c:pt>
                <c:pt idx="2122">
                  <c:v>3.3980000000000001</c:v>
                </c:pt>
                <c:pt idx="2123">
                  <c:v>3.3730000000000002</c:v>
                </c:pt>
                <c:pt idx="2124">
                  <c:v>3.3540000000000001</c:v>
                </c:pt>
                <c:pt idx="2125">
                  <c:v>3.3090000000000002</c:v>
                </c:pt>
                <c:pt idx="2126">
                  <c:v>3.2970000000000002</c:v>
                </c:pt>
                <c:pt idx="2127">
                  <c:v>3.31</c:v>
                </c:pt>
                <c:pt idx="2128">
                  <c:v>3.2730000000000001</c:v>
                </c:pt>
                <c:pt idx="2129">
                  <c:v>3.3090000000000002</c:v>
                </c:pt>
                <c:pt idx="2130">
                  <c:v>3.3370000000000002</c:v>
                </c:pt>
                <c:pt idx="2131">
                  <c:v>3.3279999999999998</c:v>
                </c:pt>
                <c:pt idx="2132">
                  <c:v>3.3650000000000002</c:v>
                </c:pt>
                <c:pt idx="2133">
                  <c:v>3.3890000000000002</c:v>
                </c:pt>
                <c:pt idx="2134">
                  <c:v>3.3839999999999999</c:v>
                </c:pt>
                <c:pt idx="2135">
                  <c:v>3.383</c:v>
                </c:pt>
                <c:pt idx="2136">
                  <c:v>3.383</c:v>
                </c:pt>
                <c:pt idx="2137">
                  <c:v>3.3540000000000001</c:v>
                </c:pt>
                <c:pt idx="2138">
                  <c:v>3.339</c:v>
                </c:pt>
                <c:pt idx="2139">
                  <c:v>3.3210000000000002</c:v>
                </c:pt>
                <c:pt idx="2140">
                  <c:v>3.2959999999999998</c:v>
                </c:pt>
                <c:pt idx="2141">
                  <c:v>3.3079999999999998</c:v>
                </c:pt>
                <c:pt idx="2142">
                  <c:v>3.31</c:v>
                </c:pt>
                <c:pt idx="2143">
                  <c:v>3.3119999999999998</c:v>
                </c:pt>
                <c:pt idx="2144">
                  <c:v>3.3159999999999998</c:v>
                </c:pt>
                <c:pt idx="2145">
                  <c:v>3.3250000000000002</c:v>
                </c:pt>
                <c:pt idx="2146">
                  <c:v>3.2970000000000002</c:v>
                </c:pt>
                <c:pt idx="2147">
                  <c:v>3.367</c:v>
                </c:pt>
                <c:pt idx="2148">
                  <c:v>3.367</c:v>
                </c:pt>
                <c:pt idx="2149">
                  <c:v>3.367</c:v>
                </c:pt>
                <c:pt idx="2150">
                  <c:v>3.371</c:v>
                </c:pt>
                <c:pt idx="2151">
                  <c:v>3.3769999999999998</c:v>
                </c:pt>
                <c:pt idx="2152">
                  <c:v>3.3660000000000001</c:v>
                </c:pt>
                <c:pt idx="2153">
                  <c:v>3.3359999999999999</c:v>
                </c:pt>
                <c:pt idx="2154">
                  <c:v>3.38</c:v>
                </c:pt>
                <c:pt idx="2155">
                  <c:v>3.4239999999999999</c:v>
                </c:pt>
                <c:pt idx="2156">
                  <c:v>3.4620000000000002</c:v>
                </c:pt>
                <c:pt idx="2157">
                  <c:v>3.4359999999999999</c:v>
                </c:pt>
                <c:pt idx="2158">
                  <c:v>3.38</c:v>
                </c:pt>
                <c:pt idx="2159">
                  <c:v>3.351</c:v>
                </c:pt>
                <c:pt idx="2160">
                  <c:v>3.343</c:v>
                </c:pt>
                <c:pt idx="2161">
                  <c:v>3.3130000000000002</c:v>
                </c:pt>
                <c:pt idx="2162">
                  <c:v>3.3079999999999998</c:v>
                </c:pt>
                <c:pt idx="2163">
                  <c:v>3.3069999999999999</c:v>
                </c:pt>
                <c:pt idx="2164">
                  <c:v>3.3279999999999998</c:v>
                </c:pt>
                <c:pt idx="2165">
                  <c:v>3.359</c:v>
                </c:pt>
                <c:pt idx="2166">
                  <c:v>3.339</c:v>
                </c:pt>
                <c:pt idx="2167">
                  <c:v>3.3260000000000001</c:v>
                </c:pt>
                <c:pt idx="2168">
                  <c:v>3.3050000000000002</c:v>
                </c:pt>
                <c:pt idx="2169">
                  <c:v>3.274</c:v>
                </c:pt>
                <c:pt idx="2170">
                  <c:v>3.3180000000000001</c:v>
                </c:pt>
                <c:pt idx="2171">
                  <c:v>3.3170000000000002</c:v>
                </c:pt>
                <c:pt idx="2172">
                  <c:v>3.3</c:v>
                </c:pt>
                <c:pt idx="2173">
                  <c:v>3.3519999999999999</c:v>
                </c:pt>
                <c:pt idx="2174">
                  <c:v>3.335</c:v>
                </c:pt>
                <c:pt idx="2175">
                  <c:v>3.3689999999999998</c:v>
                </c:pt>
                <c:pt idx="2176">
                  <c:v>3.3780000000000001</c:v>
                </c:pt>
                <c:pt idx="2177">
                  <c:v>3.38</c:v>
                </c:pt>
                <c:pt idx="2178">
                  <c:v>3.4260000000000002</c:v>
                </c:pt>
                <c:pt idx="2179">
                  <c:v>3.4159999999999999</c:v>
                </c:pt>
                <c:pt idx="2180">
                  <c:v>3.4089999999999998</c:v>
                </c:pt>
                <c:pt idx="2181">
                  <c:v>3.3980000000000001</c:v>
                </c:pt>
                <c:pt idx="2182">
                  <c:v>3.3860000000000001</c:v>
                </c:pt>
                <c:pt idx="2183">
                  <c:v>3.395</c:v>
                </c:pt>
                <c:pt idx="2184">
                  <c:v>3.4169999999999998</c:v>
                </c:pt>
                <c:pt idx="2185">
                  <c:v>3.4220000000000002</c:v>
                </c:pt>
                <c:pt idx="2186">
                  <c:v>3.4140000000000001</c:v>
                </c:pt>
                <c:pt idx="2187">
                  <c:v>3.395</c:v>
                </c:pt>
                <c:pt idx="2188">
                  <c:v>3.411</c:v>
                </c:pt>
                <c:pt idx="2189">
                  <c:v>3.42</c:v>
                </c:pt>
                <c:pt idx="2190">
                  <c:v>3.4460000000000002</c:v>
                </c:pt>
                <c:pt idx="2191">
                  <c:v>3.4340000000000002</c:v>
                </c:pt>
                <c:pt idx="2192">
                  <c:v>3.4119999999999999</c:v>
                </c:pt>
                <c:pt idx="2193">
                  <c:v>3.431</c:v>
                </c:pt>
                <c:pt idx="2194">
                  <c:v>3.407</c:v>
                </c:pt>
                <c:pt idx="2195">
                  <c:v>3.4140000000000001</c:v>
                </c:pt>
                <c:pt idx="2196">
                  <c:v>3.4009999999999998</c:v>
                </c:pt>
                <c:pt idx="2197">
                  <c:v>3.4</c:v>
                </c:pt>
                <c:pt idx="2198">
                  <c:v>3.39</c:v>
                </c:pt>
                <c:pt idx="2199">
                  <c:v>3.4319999999999999</c:v>
                </c:pt>
                <c:pt idx="2200">
                  <c:v>3.3940000000000001</c:v>
                </c:pt>
                <c:pt idx="2201">
                  <c:v>3.3919999999999999</c:v>
                </c:pt>
                <c:pt idx="2202">
                  <c:v>3.3810000000000002</c:v>
                </c:pt>
                <c:pt idx="2203">
                  <c:v>3.3780000000000001</c:v>
                </c:pt>
                <c:pt idx="2204">
                  <c:v>3.4009999999999998</c:v>
                </c:pt>
                <c:pt idx="2205">
                  <c:v>3.423</c:v>
                </c:pt>
                <c:pt idx="2206">
                  <c:v>3.43</c:v>
                </c:pt>
                <c:pt idx="2207">
                  <c:v>3.4649999999999999</c:v>
                </c:pt>
                <c:pt idx="2208">
                  <c:v>3.5140000000000002</c:v>
                </c:pt>
                <c:pt idx="2209">
                  <c:v>3.5220000000000002</c:v>
                </c:pt>
                <c:pt idx="2210">
                  <c:v>3.5529999999999999</c:v>
                </c:pt>
                <c:pt idx="2211">
                  <c:v>3.5259999999999998</c:v>
                </c:pt>
                <c:pt idx="2212">
                  <c:v>3.4969999999999999</c:v>
                </c:pt>
                <c:pt idx="2213">
                  <c:v>3.452</c:v>
                </c:pt>
                <c:pt idx="2214">
                  <c:v>3.4470000000000001</c:v>
                </c:pt>
                <c:pt idx="2215">
                  <c:v>3.4409999999999998</c:v>
                </c:pt>
                <c:pt idx="2216">
                  <c:v>3.4550000000000001</c:v>
                </c:pt>
                <c:pt idx="2217">
                  <c:v>3.4980000000000002</c:v>
                </c:pt>
                <c:pt idx="2218">
                  <c:v>3.5289999999999999</c:v>
                </c:pt>
                <c:pt idx="2219">
                  <c:v>3.5409999999999999</c:v>
                </c:pt>
                <c:pt idx="2220">
                  <c:v>3.5230000000000001</c:v>
                </c:pt>
                <c:pt idx="2221">
                  <c:v>3.536</c:v>
                </c:pt>
                <c:pt idx="2222">
                  <c:v>3.532</c:v>
                </c:pt>
                <c:pt idx="2223">
                  <c:v>3.4740000000000002</c:v>
                </c:pt>
                <c:pt idx="2224">
                  <c:v>3.476</c:v>
                </c:pt>
                <c:pt idx="2225">
                  <c:v>3.4430000000000001</c:v>
                </c:pt>
                <c:pt idx="2226">
                  <c:v>3.4529999999999998</c:v>
                </c:pt>
                <c:pt idx="2227">
                  <c:v>3.4249999999999998</c:v>
                </c:pt>
                <c:pt idx="2228">
                  <c:v>3.4289999999999998</c:v>
                </c:pt>
                <c:pt idx="2229">
                  <c:v>3.4260000000000002</c:v>
                </c:pt>
                <c:pt idx="2230">
                  <c:v>3.44</c:v>
                </c:pt>
                <c:pt idx="2231">
                  <c:v>3.452</c:v>
                </c:pt>
                <c:pt idx="2232">
                  <c:v>3.431</c:v>
                </c:pt>
                <c:pt idx="2233">
                  <c:v>3.42</c:v>
                </c:pt>
                <c:pt idx="2234">
                  <c:v>3.4129999999999998</c:v>
                </c:pt>
                <c:pt idx="2235">
                  <c:v>3.4009999999999998</c:v>
                </c:pt>
                <c:pt idx="2236">
                  <c:v>3.41</c:v>
                </c:pt>
                <c:pt idx="2237">
                  <c:v>3.419</c:v>
                </c:pt>
                <c:pt idx="2238">
                  <c:v>3.4239999999999999</c:v>
                </c:pt>
                <c:pt idx="2239">
                  <c:v>3.4239999999999999</c:v>
                </c:pt>
                <c:pt idx="2240">
                  <c:v>3.4289999999999998</c:v>
                </c:pt>
                <c:pt idx="2241">
                  <c:v>3.444</c:v>
                </c:pt>
                <c:pt idx="2242">
                  <c:v>3.4590000000000001</c:v>
                </c:pt>
                <c:pt idx="2243">
                  <c:v>3.4660000000000002</c:v>
                </c:pt>
                <c:pt idx="2244">
                  <c:v>3.4670000000000001</c:v>
                </c:pt>
                <c:pt idx="2245">
                  <c:v>3.5179999999999998</c:v>
                </c:pt>
                <c:pt idx="2246">
                  <c:v>3.5390000000000001</c:v>
                </c:pt>
                <c:pt idx="2247">
                  <c:v>3.5670000000000002</c:v>
                </c:pt>
                <c:pt idx="2248">
                  <c:v>3.5369999999999999</c:v>
                </c:pt>
                <c:pt idx="2249">
                  <c:v>3.5179999999999998</c:v>
                </c:pt>
                <c:pt idx="2250">
                  <c:v>3.48</c:v>
                </c:pt>
                <c:pt idx="2251">
                  <c:v>3.5230000000000001</c:v>
                </c:pt>
                <c:pt idx="2252">
                  <c:v>3.4910000000000001</c:v>
                </c:pt>
                <c:pt idx="2253">
                  <c:v>3.4790000000000001</c:v>
                </c:pt>
                <c:pt idx="2254">
                  <c:v>3.4790000000000001</c:v>
                </c:pt>
                <c:pt idx="2255">
                  <c:v>3.456</c:v>
                </c:pt>
                <c:pt idx="2256">
                  <c:v>3.5</c:v>
                </c:pt>
                <c:pt idx="2257">
                  <c:v>3.49</c:v>
                </c:pt>
                <c:pt idx="2258">
                  <c:v>3.492</c:v>
                </c:pt>
                <c:pt idx="2259">
                  <c:v>3.5230000000000001</c:v>
                </c:pt>
                <c:pt idx="2260">
                  <c:v>3.5220000000000002</c:v>
                </c:pt>
                <c:pt idx="2261">
                  <c:v>3.5179999999999998</c:v>
                </c:pt>
                <c:pt idx="2262">
                  <c:v>3.5489999999999999</c:v>
                </c:pt>
                <c:pt idx="2263">
                  <c:v>3.5089999999999999</c:v>
                </c:pt>
                <c:pt idx="2264">
                  <c:v>3.4990000000000001</c:v>
                </c:pt>
                <c:pt idx="2265">
                  <c:v>3.5190000000000001</c:v>
                </c:pt>
                <c:pt idx="2266">
                  <c:v>3.4929999999999999</c:v>
                </c:pt>
                <c:pt idx="2267">
                  <c:v>3.476</c:v>
                </c:pt>
                <c:pt idx="2268">
                  <c:v>3.468</c:v>
                </c:pt>
                <c:pt idx="2269">
                  <c:v>3.4569999999999999</c:v>
                </c:pt>
                <c:pt idx="2270">
                  <c:v>3.4929999999999999</c:v>
                </c:pt>
                <c:pt idx="2271">
                  <c:v>3.5110000000000001</c:v>
                </c:pt>
                <c:pt idx="2272">
                  <c:v>3.48</c:v>
                </c:pt>
                <c:pt idx="2273">
                  <c:v>3.4950000000000001</c:v>
                </c:pt>
                <c:pt idx="2274">
                  <c:v>3.45</c:v>
                </c:pt>
                <c:pt idx="2275">
                  <c:v>3.431</c:v>
                </c:pt>
                <c:pt idx="2276">
                  <c:v>3.4239999999999999</c:v>
                </c:pt>
                <c:pt idx="2277">
                  <c:v>3.4329999999999998</c:v>
                </c:pt>
                <c:pt idx="2278">
                  <c:v>3.4329999999999998</c:v>
                </c:pt>
                <c:pt idx="2279">
                  <c:v>3.444</c:v>
                </c:pt>
                <c:pt idx="2280">
                  <c:v>3.448</c:v>
                </c:pt>
                <c:pt idx="2281">
                  <c:v>3.4590000000000001</c:v>
                </c:pt>
                <c:pt idx="2282">
                  <c:v>3.4620000000000002</c:v>
                </c:pt>
                <c:pt idx="2283">
                  <c:v>3.4849999999999999</c:v>
                </c:pt>
                <c:pt idx="2284">
                  <c:v>3.484</c:v>
                </c:pt>
                <c:pt idx="2285">
                  <c:v>3.4929999999999999</c:v>
                </c:pt>
                <c:pt idx="2286">
                  <c:v>3.488</c:v>
                </c:pt>
                <c:pt idx="2287">
                  <c:v>3.5129999999999999</c:v>
                </c:pt>
                <c:pt idx="2288">
                  <c:v>3.4939999999999998</c:v>
                </c:pt>
                <c:pt idx="2289">
                  <c:v>3.4950000000000001</c:v>
                </c:pt>
                <c:pt idx="2290">
                  <c:v>3.4950000000000001</c:v>
                </c:pt>
                <c:pt idx="2291">
                  <c:v>3.504</c:v>
                </c:pt>
                <c:pt idx="2292">
                  <c:v>3.48</c:v>
                </c:pt>
                <c:pt idx="2293">
                  <c:v>3.4779999999999998</c:v>
                </c:pt>
                <c:pt idx="2294">
                  <c:v>3.49</c:v>
                </c:pt>
                <c:pt idx="2295">
                  <c:v>3.464</c:v>
                </c:pt>
                <c:pt idx="2296">
                  <c:v>3.4620000000000002</c:v>
                </c:pt>
                <c:pt idx="2297">
                  <c:v>3.4620000000000002</c:v>
                </c:pt>
                <c:pt idx="2298">
                  <c:v>3.464</c:v>
                </c:pt>
                <c:pt idx="2299">
                  <c:v>3.4540000000000002</c:v>
                </c:pt>
                <c:pt idx="2300">
                  <c:v>3.4430000000000001</c:v>
                </c:pt>
                <c:pt idx="2301">
                  <c:v>3.4140000000000001</c:v>
                </c:pt>
                <c:pt idx="2302">
                  <c:v>3.4420000000000002</c:v>
                </c:pt>
                <c:pt idx="2303">
                  <c:v>3.4550000000000001</c:v>
                </c:pt>
                <c:pt idx="2304">
                  <c:v>3.4489999999999998</c:v>
                </c:pt>
                <c:pt idx="2305">
                  <c:v>3.4769999999999999</c:v>
                </c:pt>
                <c:pt idx="2306">
                  <c:v>3.4740000000000002</c:v>
                </c:pt>
                <c:pt idx="2307">
                  <c:v>3.4510000000000001</c:v>
                </c:pt>
                <c:pt idx="2308">
                  <c:v>3.4980000000000002</c:v>
                </c:pt>
                <c:pt idx="2309">
                  <c:v>3.508</c:v>
                </c:pt>
                <c:pt idx="2310">
                  <c:v>3.4849999999999999</c:v>
                </c:pt>
                <c:pt idx="2311">
                  <c:v>3.4710000000000001</c:v>
                </c:pt>
                <c:pt idx="2312">
                  <c:v>3.4409999999999998</c:v>
                </c:pt>
                <c:pt idx="2313">
                  <c:v>3.4510000000000001</c:v>
                </c:pt>
                <c:pt idx="2314">
                  <c:v>3.468</c:v>
                </c:pt>
                <c:pt idx="2315">
                  <c:v>3.4740000000000002</c:v>
                </c:pt>
                <c:pt idx="2316">
                  <c:v>3.4769999999999999</c:v>
                </c:pt>
                <c:pt idx="2317">
                  <c:v>3.5129999999999999</c:v>
                </c:pt>
                <c:pt idx="2318">
                  <c:v>3.51</c:v>
                </c:pt>
                <c:pt idx="2319">
                  <c:v>3.5070000000000001</c:v>
                </c:pt>
                <c:pt idx="2320">
                  <c:v>3.4950000000000001</c:v>
                </c:pt>
                <c:pt idx="2321">
                  <c:v>3.5110000000000001</c:v>
                </c:pt>
                <c:pt idx="2322">
                  <c:v>3.508</c:v>
                </c:pt>
                <c:pt idx="2323">
                  <c:v>3.5259999999999998</c:v>
                </c:pt>
                <c:pt idx="2324">
                  <c:v>3.544</c:v>
                </c:pt>
                <c:pt idx="2325">
                  <c:v>3.5289999999999999</c:v>
                </c:pt>
                <c:pt idx="2326">
                  <c:v>3.5550000000000002</c:v>
                </c:pt>
                <c:pt idx="2327">
                  <c:v>3.5550000000000002</c:v>
                </c:pt>
                <c:pt idx="2328">
                  <c:v>3.5390000000000001</c:v>
                </c:pt>
                <c:pt idx="2329">
                  <c:v>3.5329999999999999</c:v>
                </c:pt>
                <c:pt idx="2330">
                  <c:v>3.512</c:v>
                </c:pt>
                <c:pt idx="2331">
                  <c:v>3.5030000000000001</c:v>
                </c:pt>
                <c:pt idx="2332">
                  <c:v>3.5030000000000001</c:v>
                </c:pt>
                <c:pt idx="2333">
                  <c:v>3.492</c:v>
                </c:pt>
                <c:pt idx="2334">
                  <c:v>3.4870000000000001</c:v>
                </c:pt>
                <c:pt idx="2335">
                  <c:v>3.492</c:v>
                </c:pt>
                <c:pt idx="2336">
                  <c:v>3.5070000000000001</c:v>
                </c:pt>
                <c:pt idx="2337">
                  <c:v>3.5110000000000001</c:v>
                </c:pt>
                <c:pt idx="2338">
                  <c:v>3.5140000000000002</c:v>
                </c:pt>
                <c:pt idx="2339">
                  <c:v>3.524</c:v>
                </c:pt>
                <c:pt idx="2340">
                  <c:v>3.524</c:v>
                </c:pt>
                <c:pt idx="2341">
                  <c:v>3.524</c:v>
                </c:pt>
                <c:pt idx="2342">
                  <c:v>3.524</c:v>
                </c:pt>
                <c:pt idx="2343">
                  <c:v>3.5460000000000003</c:v>
                </c:pt>
                <c:pt idx="2344">
                  <c:v>3.532</c:v>
                </c:pt>
                <c:pt idx="2345">
                  <c:v>3.5259999999999998</c:v>
                </c:pt>
                <c:pt idx="2346">
                  <c:v>3.5259999999999998</c:v>
                </c:pt>
                <c:pt idx="2347">
                  <c:v>3.5129999999999999</c:v>
                </c:pt>
                <c:pt idx="2348">
                  <c:v>3.4950000000000001</c:v>
                </c:pt>
                <c:pt idx="2349">
                  <c:v>3.4630000000000001</c:v>
                </c:pt>
                <c:pt idx="2350">
                  <c:v>3.4689999999999999</c:v>
                </c:pt>
                <c:pt idx="2351">
                  <c:v>3.48</c:v>
                </c:pt>
                <c:pt idx="2352">
                  <c:v>3.49</c:v>
                </c:pt>
                <c:pt idx="2353">
                  <c:v>3.4580000000000002</c:v>
                </c:pt>
                <c:pt idx="2354">
                  <c:v>3.4420000000000002</c:v>
                </c:pt>
                <c:pt idx="2355">
                  <c:v>3.4609999999999999</c:v>
                </c:pt>
                <c:pt idx="2356">
                  <c:v>3.4809999999999999</c:v>
                </c:pt>
                <c:pt idx="2357">
                  <c:v>3.4550000000000001</c:v>
                </c:pt>
                <c:pt idx="2358">
                  <c:v>3.4630000000000001</c:v>
                </c:pt>
                <c:pt idx="2359">
                  <c:v>3.4590000000000001</c:v>
                </c:pt>
                <c:pt idx="2360">
                  <c:v>3.4550000000000001</c:v>
                </c:pt>
                <c:pt idx="2361">
                  <c:v>3.468</c:v>
                </c:pt>
                <c:pt idx="2362">
                  <c:v>3.44</c:v>
                </c:pt>
                <c:pt idx="2363">
                  <c:v>3.43</c:v>
                </c:pt>
                <c:pt idx="2364">
                  <c:v>3.4279999999999999</c:v>
                </c:pt>
                <c:pt idx="2365">
                  <c:v>3.4359999999999999</c:v>
                </c:pt>
                <c:pt idx="2366">
                  <c:v>3.4340000000000002</c:v>
                </c:pt>
                <c:pt idx="2367">
                  <c:v>3.4430000000000001</c:v>
                </c:pt>
                <c:pt idx="2368">
                  <c:v>3.4359999999999999</c:v>
                </c:pt>
                <c:pt idx="2369">
                  <c:v>3.427</c:v>
                </c:pt>
                <c:pt idx="2370">
                  <c:v>3.4239999999999999</c:v>
                </c:pt>
                <c:pt idx="2371">
                  <c:v>3.4249999999999998</c:v>
                </c:pt>
                <c:pt idx="2372">
                  <c:v>3.4359999999999999</c:v>
                </c:pt>
                <c:pt idx="2373">
                  <c:v>3.4279999999999999</c:v>
                </c:pt>
                <c:pt idx="2374">
                  <c:v>3.4220000000000002</c:v>
                </c:pt>
                <c:pt idx="2375">
                  <c:v>3.4060000000000001</c:v>
                </c:pt>
                <c:pt idx="2376">
                  <c:v>3.4289999999999998</c:v>
                </c:pt>
                <c:pt idx="2377">
                  <c:v>3.4169999999999998</c:v>
                </c:pt>
                <c:pt idx="2378">
                  <c:v>3.419</c:v>
                </c:pt>
                <c:pt idx="2379">
                  <c:v>3.4159999999999999</c:v>
                </c:pt>
                <c:pt idx="2380">
                  <c:v>3.4169999999999998</c:v>
                </c:pt>
                <c:pt idx="2381">
                  <c:v>3.41</c:v>
                </c:pt>
                <c:pt idx="2382">
                  <c:v>3.431</c:v>
                </c:pt>
                <c:pt idx="2383">
                  <c:v>3.4289999999999998</c:v>
                </c:pt>
                <c:pt idx="2384">
                  <c:v>3.43</c:v>
                </c:pt>
                <c:pt idx="2385">
                  <c:v>3.4180000000000001</c:v>
                </c:pt>
                <c:pt idx="2386">
                  <c:v>3.411</c:v>
                </c:pt>
                <c:pt idx="2387">
                  <c:v>3.3940000000000001</c:v>
                </c:pt>
                <c:pt idx="2388">
                  <c:v>3.4289999999999998</c:v>
                </c:pt>
                <c:pt idx="2389">
                  <c:v>3.4239999999999999</c:v>
                </c:pt>
                <c:pt idx="2390">
                  <c:v>3.4540000000000002</c:v>
                </c:pt>
                <c:pt idx="2391">
                  <c:v>3.468</c:v>
                </c:pt>
                <c:pt idx="2392">
                  <c:v>3.4769999999999999</c:v>
                </c:pt>
                <c:pt idx="2393">
                  <c:v>3.48</c:v>
                </c:pt>
                <c:pt idx="2394">
                  <c:v>3.4750000000000001</c:v>
                </c:pt>
                <c:pt idx="2395">
                  <c:v>3.4699999999999998</c:v>
                </c:pt>
                <c:pt idx="2396">
                  <c:v>3.46</c:v>
                </c:pt>
                <c:pt idx="2397">
                  <c:v>3.4449999999999998</c:v>
                </c:pt>
                <c:pt idx="2398">
                  <c:v>3.4369999999999998</c:v>
                </c:pt>
                <c:pt idx="2399">
                  <c:v>3.456</c:v>
                </c:pt>
                <c:pt idx="2400">
                  <c:v>3.4620000000000002</c:v>
                </c:pt>
                <c:pt idx="2401">
                  <c:v>3.4790000000000001</c:v>
                </c:pt>
                <c:pt idx="2402">
                  <c:v>3.5009999999999999</c:v>
                </c:pt>
                <c:pt idx="2403">
                  <c:v>3.4980000000000002</c:v>
                </c:pt>
                <c:pt idx="2404">
                  <c:v>3.4769999999999999</c:v>
                </c:pt>
                <c:pt idx="2405">
                  <c:v>3.4980000000000002</c:v>
                </c:pt>
                <c:pt idx="2406">
                  <c:v>3.5060000000000002</c:v>
                </c:pt>
                <c:pt idx="2407">
                  <c:v>3.5030000000000001</c:v>
                </c:pt>
                <c:pt idx="2408">
                  <c:v>3.5089999999999999</c:v>
                </c:pt>
                <c:pt idx="2409">
                  <c:v>3.5310000000000001</c:v>
                </c:pt>
                <c:pt idx="2410">
                  <c:v>3.5190000000000001</c:v>
                </c:pt>
                <c:pt idx="2411">
                  <c:v>3.5129999999999999</c:v>
                </c:pt>
                <c:pt idx="2412">
                  <c:v>3.4980000000000002</c:v>
                </c:pt>
                <c:pt idx="2413">
                  <c:v>3.48</c:v>
                </c:pt>
                <c:pt idx="2414">
                  <c:v>3.4660000000000002</c:v>
                </c:pt>
                <c:pt idx="2415">
                  <c:v>3.4750000000000001</c:v>
                </c:pt>
                <c:pt idx="2416">
                  <c:v>3.48</c:v>
                </c:pt>
                <c:pt idx="2417">
                  <c:v>3.4670000000000001</c:v>
                </c:pt>
                <c:pt idx="2418">
                  <c:v>3.468</c:v>
                </c:pt>
                <c:pt idx="2419">
                  <c:v>3.476</c:v>
                </c:pt>
                <c:pt idx="2420">
                  <c:v>3.49</c:v>
                </c:pt>
                <c:pt idx="2421">
                  <c:v>3.504</c:v>
                </c:pt>
                <c:pt idx="2422">
                  <c:v>3.508</c:v>
                </c:pt>
                <c:pt idx="2423">
                  <c:v>3.508</c:v>
                </c:pt>
                <c:pt idx="2424">
                  <c:v>3.508</c:v>
                </c:pt>
                <c:pt idx="2425">
                  <c:v>3.5150000000000001</c:v>
                </c:pt>
                <c:pt idx="2426">
                  <c:v>3.5060000000000002</c:v>
                </c:pt>
                <c:pt idx="2427">
                  <c:v>3.5049999999999999</c:v>
                </c:pt>
                <c:pt idx="2428">
                  <c:v>3.4710000000000001</c:v>
                </c:pt>
                <c:pt idx="2429">
                  <c:v>3.4740000000000002</c:v>
                </c:pt>
                <c:pt idx="2430">
                  <c:v>3.48</c:v>
                </c:pt>
                <c:pt idx="2431">
                  <c:v>3.472</c:v>
                </c:pt>
                <c:pt idx="2432">
                  <c:v>3.4710000000000001</c:v>
                </c:pt>
                <c:pt idx="2433">
                  <c:v>3.472</c:v>
                </c:pt>
                <c:pt idx="2434">
                  <c:v>3.476</c:v>
                </c:pt>
                <c:pt idx="2435">
                  <c:v>3.472</c:v>
                </c:pt>
                <c:pt idx="2436">
                  <c:v>3.4769999999999999</c:v>
                </c:pt>
                <c:pt idx="2437">
                  <c:v>3.484</c:v>
                </c:pt>
                <c:pt idx="2438">
                  <c:v>3.5019999999999998</c:v>
                </c:pt>
                <c:pt idx="2439">
                  <c:v>3.516</c:v>
                </c:pt>
                <c:pt idx="2440">
                  <c:v>3.492</c:v>
                </c:pt>
                <c:pt idx="2441">
                  <c:v>3.46</c:v>
                </c:pt>
                <c:pt idx="2442">
                  <c:v>3.4590000000000001</c:v>
                </c:pt>
                <c:pt idx="2443">
                  <c:v>3.464</c:v>
                </c:pt>
                <c:pt idx="2444">
                  <c:v>3.468</c:v>
                </c:pt>
                <c:pt idx="2445">
                  <c:v>3.4699999999999998</c:v>
                </c:pt>
                <c:pt idx="2446">
                  <c:v>3.4740000000000002</c:v>
                </c:pt>
                <c:pt idx="2447">
                  <c:v>3.4710000000000001</c:v>
                </c:pt>
                <c:pt idx="2448">
                  <c:v>3.4620000000000002</c:v>
                </c:pt>
                <c:pt idx="2449">
                  <c:v>3.4620000000000002</c:v>
                </c:pt>
                <c:pt idx="2450">
                  <c:v>3.4470000000000001</c:v>
                </c:pt>
                <c:pt idx="2451">
                  <c:v>3.4369999999999998</c:v>
                </c:pt>
                <c:pt idx="2452">
                  <c:v>3.4340000000000002</c:v>
                </c:pt>
                <c:pt idx="2453">
                  <c:v>3.456</c:v>
                </c:pt>
                <c:pt idx="2454">
                  <c:v>3.4710000000000001</c:v>
                </c:pt>
                <c:pt idx="2455">
                  <c:v>3.4830000000000001</c:v>
                </c:pt>
                <c:pt idx="2456">
                  <c:v>3.4689999999999999</c:v>
                </c:pt>
                <c:pt idx="2457">
                  <c:v>3.4689999999999999</c:v>
                </c:pt>
                <c:pt idx="2458">
                  <c:v>3.4630000000000001</c:v>
                </c:pt>
                <c:pt idx="2459">
                  <c:v>3.4740000000000002</c:v>
                </c:pt>
                <c:pt idx="2460">
                  <c:v>3.48</c:v>
                </c:pt>
                <c:pt idx="2461">
                  <c:v>3.4769999999999999</c:v>
                </c:pt>
                <c:pt idx="2462">
                  <c:v>3.4689999999999999</c:v>
                </c:pt>
                <c:pt idx="2463">
                  <c:v>3.4689999999999999</c:v>
                </c:pt>
                <c:pt idx="2464">
                  <c:v>3.4620000000000002</c:v>
                </c:pt>
                <c:pt idx="2465">
                  <c:v>3.4590000000000001</c:v>
                </c:pt>
                <c:pt idx="2466">
                  <c:v>3.46</c:v>
                </c:pt>
                <c:pt idx="2467">
                  <c:v>3.4670000000000001</c:v>
                </c:pt>
                <c:pt idx="2468">
                  <c:v>3.4670000000000001</c:v>
                </c:pt>
                <c:pt idx="2469">
                  <c:v>3.4550000000000001</c:v>
                </c:pt>
                <c:pt idx="2470">
                  <c:v>3.452</c:v>
                </c:pt>
                <c:pt idx="2471">
                  <c:v>3.4359999999999999</c:v>
                </c:pt>
                <c:pt idx="2472">
                  <c:v>3.4380000000000002</c:v>
                </c:pt>
                <c:pt idx="2473">
                  <c:v>3.4220000000000002</c:v>
                </c:pt>
                <c:pt idx="2474">
                  <c:v>3.4359999999999999</c:v>
                </c:pt>
                <c:pt idx="2475">
                  <c:v>3.44</c:v>
                </c:pt>
                <c:pt idx="2476">
                  <c:v>3.4470000000000001</c:v>
                </c:pt>
                <c:pt idx="2477">
                  <c:v>3.444</c:v>
                </c:pt>
                <c:pt idx="2478">
                  <c:v>3.4460000000000002</c:v>
                </c:pt>
                <c:pt idx="2479">
                  <c:v>3.4380000000000002</c:v>
                </c:pt>
                <c:pt idx="2480">
                  <c:v>3.423</c:v>
                </c:pt>
                <c:pt idx="2481">
                  <c:v>3.4260000000000002</c:v>
                </c:pt>
                <c:pt idx="2482">
                  <c:v>3.4129999999999998</c:v>
                </c:pt>
                <c:pt idx="2483">
                  <c:v>3.4129999999999998</c:v>
                </c:pt>
                <c:pt idx="2484">
                  <c:v>3.41</c:v>
                </c:pt>
                <c:pt idx="2485">
                  <c:v>3.42</c:v>
                </c:pt>
                <c:pt idx="2486">
                  <c:v>3.4169999999999998</c:v>
                </c:pt>
                <c:pt idx="2487">
                  <c:v>3.395</c:v>
                </c:pt>
                <c:pt idx="2488">
                  <c:v>3.3820000000000001</c:v>
                </c:pt>
                <c:pt idx="2489">
                  <c:v>3.367</c:v>
                </c:pt>
                <c:pt idx="2490">
                  <c:v>3.3620000000000001</c:v>
                </c:pt>
                <c:pt idx="2491">
                  <c:v>3.347</c:v>
                </c:pt>
                <c:pt idx="2492">
                  <c:v>3.3650000000000002</c:v>
                </c:pt>
                <c:pt idx="2493">
                  <c:v>3.3580000000000001</c:v>
                </c:pt>
                <c:pt idx="2494">
                  <c:v>3.3439999999999999</c:v>
                </c:pt>
                <c:pt idx="2495">
                  <c:v>3.36</c:v>
                </c:pt>
                <c:pt idx="2496">
                  <c:v>3.3719999999999999</c:v>
                </c:pt>
                <c:pt idx="2497">
                  <c:v>3.3719999999999999</c:v>
                </c:pt>
                <c:pt idx="2498">
                  <c:v>3.3519999999999999</c:v>
                </c:pt>
                <c:pt idx="2499">
                  <c:v>3.339</c:v>
                </c:pt>
                <c:pt idx="2500">
                  <c:v>3.3460000000000001</c:v>
                </c:pt>
                <c:pt idx="2501">
                  <c:v>3.3170000000000002</c:v>
                </c:pt>
                <c:pt idx="2502">
                  <c:v>3.3010000000000002</c:v>
                </c:pt>
                <c:pt idx="2503">
                  <c:v>3.2839999999999998</c:v>
                </c:pt>
                <c:pt idx="2504">
                  <c:v>3.32</c:v>
                </c:pt>
                <c:pt idx="2505">
                  <c:v>3.3420000000000001</c:v>
                </c:pt>
                <c:pt idx="2506">
                  <c:v>3.3410000000000002</c:v>
                </c:pt>
                <c:pt idx="2507">
                  <c:v>3.3449999999999998</c:v>
                </c:pt>
                <c:pt idx="2508">
                  <c:v>3.3250000000000002</c:v>
                </c:pt>
                <c:pt idx="2509">
                  <c:v>3.35</c:v>
                </c:pt>
                <c:pt idx="2510">
                  <c:v>3.3420000000000001</c:v>
                </c:pt>
                <c:pt idx="2511">
                  <c:v>3.3490000000000002</c:v>
                </c:pt>
                <c:pt idx="2512">
                  <c:v>3.347</c:v>
                </c:pt>
                <c:pt idx="2513">
                  <c:v>3.3370000000000002</c:v>
                </c:pt>
                <c:pt idx="2514">
                  <c:v>3.3340000000000001</c:v>
                </c:pt>
                <c:pt idx="2515">
                  <c:v>3.3</c:v>
                </c:pt>
                <c:pt idx="2516">
                  <c:v>3.2570000000000001</c:v>
                </c:pt>
                <c:pt idx="2517">
                  <c:v>3.26</c:v>
                </c:pt>
                <c:pt idx="2518">
                  <c:v>3.2789999999999999</c:v>
                </c:pt>
                <c:pt idx="2519">
                  <c:v>3.3</c:v>
                </c:pt>
                <c:pt idx="2520">
                  <c:v>3.3529999999999998</c:v>
                </c:pt>
                <c:pt idx="2521">
                  <c:v>3.3679999999999999</c:v>
                </c:pt>
                <c:pt idx="2522">
                  <c:v>3.367</c:v>
                </c:pt>
                <c:pt idx="2523">
                  <c:v>3.3620000000000001</c:v>
                </c:pt>
                <c:pt idx="2524">
                  <c:v>3.3639999999999999</c:v>
                </c:pt>
                <c:pt idx="2525">
                  <c:v>3.3380000000000001</c:v>
                </c:pt>
                <c:pt idx="2526">
                  <c:v>3.3449999999999998</c:v>
                </c:pt>
                <c:pt idx="2527">
                  <c:v>3.3330000000000002</c:v>
                </c:pt>
                <c:pt idx="2528">
                  <c:v>3.3410000000000002</c:v>
                </c:pt>
                <c:pt idx="2529">
                  <c:v>3.3340000000000001</c:v>
                </c:pt>
                <c:pt idx="2530">
                  <c:v>3.3359999999999999</c:v>
                </c:pt>
                <c:pt idx="2531">
                  <c:v>3.33</c:v>
                </c:pt>
                <c:pt idx="2532">
                  <c:v>3.3540000000000001</c:v>
                </c:pt>
                <c:pt idx="2533">
                  <c:v>3.355</c:v>
                </c:pt>
                <c:pt idx="2534">
                  <c:v>3.3439999999999999</c:v>
                </c:pt>
                <c:pt idx="2535">
                  <c:v>3.335</c:v>
                </c:pt>
                <c:pt idx="2536">
                  <c:v>3.33</c:v>
                </c:pt>
                <c:pt idx="2537">
                  <c:v>3.335</c:v>
                </c:pt>
                <c:pt idx="2538">
                  <c:v>3.3519999999999999</c:v>
                </c:pt>
                <c:pt idx="2539">
                  <c:v>3.3540000000000001</c:v>
                </c:pt>
                <c:pt idx="2540">
                  <c:v>3.3639999999999999</c:v>
                </c:pt>
                <c:pt idx="2541">
                  <c:v>3.3609999999999998</c:v>
                </c:pt>
                <c:pt idx="2542">
                  <c:v>3.351</c:v>
                </c:pt>
                <c:pt idx="2543">
                  <c:v>3.38</c:v>
                </c:pt>
                <c:pt idx="2544">
                  <c:v>3.3740000000000001</c:v>
                </c:pt>
                <c:pt idx="2545">
                  <c:v>3.3420000000000001</c:v>
                </c:pt>
                <c:pt idx="2546">
                  <c:v>3.3220000000000001</c:v>
                </c:pt>
                <c:pt idx="2547">
                  <c:v>3.3460000000000001</c:v>
                </c:pt>
                <c:pt idx="2548">
                  <c:v>3.3380000000000001</c:v>
                </c:pt>
                <c:pt idx="2549">
                  <c:v>3.3119999999999998</c:v>
                </c:pt>
                <c:pt idx="2550">
                  <c:v>3.3039999999999998</c:v>
                </c:pt>
                <c:pt idx="2551">
                  <c:v>3.2690000000000001</c:v>
                </c:pt>
                <c:pt idx="2552">
                  <c:v>3.302</c:v>
                </c:pt>
                <c:pt idx="2553">
                  <c:v>3.3519999999999999</c:v>
                </c:pt>
                <c:pt idx="2554">
                  <c:v>3.3490000000000002</c:v>
                </c:pt>
                <c:pt idx="2555">
                  <c:v>3.359</c:v>
                </c:pt>
                <c:pt idx="2556">
                  <c:v>3.3719999999999999</c:v>
                </c:pt>
                <c:pt idx="2557">
                  <c:v>3.367</c:v>
                </c:pt>
                <c:pt idx="2558">
                  <c:v>3.3490000000000002</c:v>
                </c:pt>
                <c:pt idx="2559">
                  <c:v>3.3330000000000002</c:v>
                </c:pt>
                <c:pt idx="2560">
                  <c:v>3.3559999999999999</c:v>
                </c:pt>
                <c:pt idx="2561">
                  <c:v>3.3650000000000002</c:v>
                </c:pt>
                <c:pt idx="2562">
                  <c:v>3.3479999999999999</c:v>
                </c:pt>
                <c:pt idx="2563">
                  <c:v>3.35</c:v>
                </c:pt>
                <c:pt idx="2564">
                  <c:v>3.351</c:v>
                </c:pt>
                <c:pt idx="2565">
                  <c:v>3.35</c:v>
                </c:pt>
                <c:pt idx="2566">
                  <c:v>3.355</c:v>
                </c:pt>
                <c:pt idx="2567">
                  <c:v>3.3540000000000001</c:v>
                </c:pt>
                <c:pt idx="2568">
                  <c:v>3.3540000000000001</c:v>
                </c:pt>
                <c:pt idx="2569">
                  <c:v>3.3559999999999999</c:v>
                </c:pt>
                <c:pt idx="2570">
                  <c:v>3.3719999999999999</c:v>
                </c:pt>
                <c:pt idx="2571">
                  <c:v>3.3540000000000001</c:v>
                </c:pt>
                <c:pt idx="2572">
                  <c:v>3.363</c:v>
                </c:pt>
                <c:pt idx="2573">
                  <c:v>3.3460000000000001</c:v>
                </c:pt>
                <c:pt idx="2574">
                  <c:v>3.3460000000000001</c:v>
                </c:pt>
                <c:pt idx="2575">
                  <c:v>3.3449999999999998</c:v>
                </c:pt>
                <c:pt idx="2576">
                  <c:v>3.347</c:v>
                </c:pt>
                <c:pt idx="2577">
                  <c:v>3.3340000000000001</c:v>
                </c:pt>
                <c:pt idx="2578">
                  <c:v>3.327</c:v>
                </c:pt>
                <c:pt idx="2579">
                  <c:v>3.3239999999999998</c:v>
                </c:pt>
                <c:pt idx="2580">
                  <c:v>3.3149999999999999</c:v>
                </c:pt>
                <c:pt idx="2581">
                  <c:v>3.3069999999999999</c:v>
                </c:pt>
                <c:pt idx="2582">
                  <c:v>3.282</c:v>
                </c:pt>
                <c:pt idx="2583">
                  <c:v>3.2839999999999998</c:v>
                </c:pt>
                <c:pt idx="2584">
                  <c:v>3.2829999999999999</c:v>
                </c:pt>
                <c:pt idx="2585">
                  <c:v>3.339</c:v>
                </c:pt>
                <c:pt idx="2586">
                  <c:v>3.36</c:v>
                </c:pt>
                <c:pt idx="2587">
                  <c:v>3.371</c:v>
                </c:pt>
                <c:pt idx="2588">
                  <c:v>3.375</c:v>
                </c:pt>
                <c:pt idx="2589">
                  <c:v>3.363</c:v>
                </c:pt>
                <c:pt idx="2590">
                  <c:v>3.331</c:v>
                </c:pt>
                <c:pt idx="2591">
                  <c:v>3.335</c:v>
                </c:pt>
                <c:pt idx="2592">
                  <c:v>3.3460000000000001</c:v>
                </c:pt>
                <c:pt idx="2593">
                  <c:v>3.3</c:v>
                </c:pt>
                <c:pt idx="2594">
                  <c:v>3.2759999999999998</c:v>
                </c:pt>
                <c:pt idx="2595">
                  <c:v>3.234</c:v>
                </c:pt>
                <c:pt idx="2596">
                  <c:v>3.24</c:v>
                </c:pt>
                <c:pt idx="2597">
                  <c:v>3.25</c:v>
                </c:pt>
                <c:pt idx="2598">
                  <c:v>3.254</c:v>
                </c:pt>
                <c:pt idx="2599">
                  <c:v>3.2389999999999999</c:v>
                </c:pt>
                <c:pt idx="2600">
                  <c:v>3.246</c:v>
                </c:pt>
                <c:pt idx="2601">
                  <c:v>3.2560000000000002</c:v>
                </c:pt>
                <c:pt idx="2602">
                  <c:v>3.2560000000000002</c:v>
                </c:pt>
                <c:pt idx="2603">
                  <c:v>3.2560000000000002</c:v>
                </c:pt>
                <c:pt idx="2604">
                  <c:v>3.24</c:v>
                </c:pt>
                <c:pt idx="2605">
                  <c:v>3.202</c:v>
                </c:pt>
                <c:pt idx="2606">
                  <c:v>3.1749999999999998</c:v>
                </c:pt>
                <c:pt idx="2607">
                  <c:v>3.1760000000000002</c:v>
                </c:pt>
                <c:pt idx="2608">
                  <c:v>3.1379999999999999</c:v>
                </c:pt>
                <c:pt idx="2609">
                  <c:v>3.1320000000000001</c:v>
                </c:pt>
                <c:pt idx="2610">
                  <c:v>3.0910000000000002</c:v>
                </c:pt>
                <c:pt idx="2611">
                  <c:v>3.097</c:v>
                </c:pt>
                <c:pt idx="2612">
                  <c:v>3.125</c:v>
                </c:pt>
                <c:pt idx="2613">
                  <c:v>3.1320000000000001</c:v>
                </c:pt>
                <c:pt idx="2614">
                  <c:v>3.1240000000000001</c:v>
                </c:pt>
                <c:pt idx="2615">
                  <c:v>3.12</c:v>
                </c:pt>
                <c:pt idx="2616">
                  <c:v>3.093</c:v>
                </c:pt>
                <c:pt idx="2617">
                  <c:v>3.1120000000000001</c:v>
                </c:pt>
                <c:pt idx="2618">
                  <c:v>3.12</c:v>
                </c:pt>
                <c:pt idx="2619">
                  <c:v>3.129</c:v>
                </c:pt>
                <c:pt idx="2620">
                  <c:v>3.1349999999999998</c:v>
                </c:pt>
                <c:pt idx="2621">
                  <c:v>3.1230000000000002</c:v>
                </c:pt>
                <c:pt idx="2622">
                  <c:v>3.137</c:v>
                </c:pt>
                <c:pt idx="2623">
                  <c:v>3.109</c:v>
                </c:pt>
                <c:pt idx="2624">
                  <c:v>3.1030000000000002</c:v>
                </c:pt>
                <c:pt idx="2625">
                  <c:v>3.07</c:v>
                </c:pt>
                <c:pt idx="2626">
                  <c:v>3.0459999999999998</c:v>
                </c:pt>
                <c:pt idx="2627">
                  <c:v>3.008</c:v>
                </c:pt>
                <c:pt idx="2628">
                  <c:v>2.9609999999999999</c:v>
                </c:pt>
                <c:pt idx="2629">
                  <c:v>2.9710000000000001</c:v>
                </c:pt>
                <c:pt idx="2630">
                  <c:v>2.996</c:v>
                </c:pt>
                <c:pt idx="2631">
                  <c:v>3.02</c:v>
                </c:pt>
                <c:pt idx="2632">
                  <c:v>3.0190000000000001</c:v>
                </c:pt>
                <c:pt idx="2633">
                  <c:v>3.0190000000000001</c:v>
                </c:pt>
                <c:pt idx="2634">
                  <c:v>3</c:v>
                </c:pt>
                <c:pt idx="2635">
                  <c:v>3.0169999999999999</c:v>
                </c:pt>
                <c:pt idx="2636">
                  <c:v>3.0459999999999998</c:v>
                </c:pt>
                <c:pt idx="2637">
                  <c:v>3.05</c:v>
                </c:pt>
                <c:pt idx="2638">
                  <c:v>3.0390000000000001</c:v>
                </c:pt>
                <c:pt idx="2639">
                  <c:v>3.0550000000000002</c:v>
                </c:pt>
                <c:pt idx="2640">
                  <c:v>3.1189999999999998</c:v>
                </c:pt>
                <c:pt idx="2641">
                  <c:v>3.1739999999999999</c:v>
                </c:pt>
                <c:pt idx="2642">
                  <c:v>3.165</c:v>
                </c:pt>
                <c:pt idx="2643">
                  <c:v>3.15</c:v>
                </c:pt>
                <c:pt idx="2644">
                  <c:v>3.16</c:v>
                </c:pt>
                <c:pt idx="2645">
                  <c:v>3.1390000000000002</c:v>
                </c:pt>
                <c:pt idx="2646">
                  <c:v>3.1230000000000002</c:v>
                </c:pt>
                <c:pt idx="2647">
                  <c:v>3.1280000000000001</c:v>
                </c:pt>
                <c:pt idx="2648">
                  <c:v>3.1539999999999999</c:v>
                </c:pt>
                <c:pt idx="2649">
                  <c:v>3.1469999999999998</c:v>
                </c:pt>
                <c:pt idx="2650">
                  <c:v>3.1480000000000001</c:v>
                </c:pt>
                <c:pt idx="2651">
                  <c:v>3.1219999999999999</c:v>
                </c:pt>
                <c:pt idx="2652">
                  <c:v>3.1040000000000001</c:v>
                </c:pt>
                <c:pt idx="2653">
                  <c:v>3.1640000000000001</c:v>
                </c:pt>
                <c:pt idx="2654">
                  <c:v>3.1469999999999998</c:v>
                </c:pt>
                <c:pt idx="2655">
                  <c:v>3.1390000000000002</c:v>
                </c:pt>
                <c:pt idx="2656">
                  <c:v>3.1469999999999998</c:v>
                </c:pt>
                <c:pt idx="2657">
                  <c:v>3.121</c:v>
                </c:pt>
                <c:pt idx="2658">
                  <c:v>3.1019999999999999</c:v>
                </c:pt>
                <c:pt idx="2659">
                  <c:v>3.0880000000000001</c:v>
                </c:pt>
                <c:pt idx="2660">
                  <c:v>3.133</c:v>
                </c:pt>
                <c:pt idx="2661">
                  <c:v>3.194</c:v>
                </c:pt>
                <c:pt idx="2662">
                  <c:v>3.21</c:v>
                </c:pt>
                <c:pt idx="2663">
                  <c:v>3.23</c:v>
                </c:pt>
                <c:pt idx="2664">
                  <c:v>3.2120000000000002</c:v>
                </c:pt>
                <c:pt idx="2665">
                  <c:v>3.2240000000000002</c:v>
                </c:pt>
                <c:pt idx="2666">
                  <c:v>3.21</c:v>
                </c:pt>
                <c:pt idx="2667">
                  <c:v>3.2519999999999998</c:v>
                </c:pt>
                <c:pt idx="2668">
                  <c:v>3.238</c:v>
                </c:pt>
                <c:pt idx="2669">
                  <c:v>3.2309999999999999</c:v>
                </c:pt>
                <c:pt idx="2670">
                  <c:v>3.1949999999999998</c:v>
                </c:pt>
                <c:pt idx="2671">
                  <c:v>3.1850000000000001</c:v>
                </c:pt>
                <c:pt idx="2672">
                  <c:v>3.222</c:v>
                </c:pt>
                <c:pt idx="2673">
                  <c:v>3.222</c:v>
                </c:pt>
                <c:pt idx="2674">
                  <c:v>3.222</c:v>
                </c:pt>
                <c:pt idx="2675">
                  <c:v>3.222</c:v>
                </c:pt>
                <c:pt idx="2676">
                  <c:v>3.2330000000000001</c:v>
                </c:pt>
                <c:pt idx="2677">
                  <c:v>3.2320000000000002</c:v>
                </c:pt>
                <c:pt idx="2678">
                  <c:v>3.2549999999999999</c:v>
                </c:pt>
                <c:pt idx="2679">
                  <c:v>3.2509999999999999</c:v>
                </c:pt>
                <c:pt idx="2680">
                  <c:v>3.2149999999999999</c:v>
                </c:pt>
                <c:pt idx="2681">
                  <c:v>3.2450000000000001</c:v>
                </c:pt>
                <c:pt idx="2682">
                  <c:v>3.2610000000000001</c:v>
                </c:pt>
                <c:pt idx="2683">
                  <c:v>3.2589999999999999</c:v>
                </c:pt>
                <c:pt idx="2684">
                  <c:v>3.2490000000000001</c:v>
                </c:pt>
                <c:pt idx="2685">
                  <c:v>3.24</c:v>
                </c:pt>
                <c:pt idx="2686">
                  <c:v>3.2890000000000001</c:v>
                </c:pt>
                <c:pt idx="2687">
                  <c:v>3.2810000000000001</c:v>
                </c:pt>
                <c:pt idx="2688">
                  <c:v>3.2829999999999999</c:v>
                </c:pt>
                <c:pt idx="2689">
                  <c:v>3.2850000000000001</c:v>
                </c:pt>
                <c:pt idx="2690">
                  <c:v>3.2759999999999998</c:v>
                </c:pt>
                <c:pt idx="2691">
                  <c:v>3.319</c:v>
                </c:pt>
                <c:pt idx="2692">
                  <c:v>3.3609999999999998</c:v>
                </c:pt>
                <c:pt idx="2693">
                  <c:v>3.347</c:v>
                </c:pt>
                <c:pt idx="2694">
                  <c:v>3.347</c:v>
                </c:pt>
                <c:pt idx="2695">
                  <c:v>3.3879999999999999</c:v>
                </c:pt>
                <c:pt idx="2696">
                  <c:v>3.3719999999999999</c:v>
                </c:pt>
                <c:pt idx="2697">
                  <c:v>3.3650000000000002</c:v>
                </c:pt>
                <c:pt idx="2698">
                  <c:v>3.37</c:v>
                </c:pt>
                <c:pt idx="2699">
                  <c:v>3.4220000000000002</c:v>
                </c:pt>
                <c:pt idx="2700">
                  <c:v>3.4319999999999999</c:v>
                </c:pt>
                <c:pt idx="2701">
                  <c:v>3.399</c:v>
                </c:pt>
                <c:pt idx="2702">
                  <c:v>3.3559999999999999</c:v>
                </c:pt>
                <c:pt idx="2703">
                  <c:v>3.3490000000000002</c:v>
                </c:pt>
                <c:pt idx="2704">
                  <c:v>3.3769999999999998</c:v>
                </c:pt>
                <c:pt idx="2705">
                  <c:v>3.3879999999999999</c:v>
                </c:pt>
                <c:pt idx="2706">
                  <c:v>3.387</c:v>
                </c:pt>
                <c:pt idx="2707">
                  <c:v>3.3839999999999999</c:v>
                </c:pt>
                <c:pt idx="2708">
                  <c:v>3.36</c:v>
                </c:pt>
                <c:pt idx="2709">
                  <c:v>3.36</c:v>
                </c:pt>
                <c:pt idx="2710">
                  <c:v>3.323</c:v>
                </c:pt>
                <c:pt idx="2711">
                  <c:v>3.35</c:v>
                </c:pt>
                <c:pt idx="2712">
                  <c:v>3.3410000000000002</c:v>
                </c:pt>
                <c:pt idx="2713">
                  <c:v>3.3570000000000002</c:v>
                </c:pt>
                <c:pt idx="2714">
                  <c:v>3.3719999999999999</c:v>
                </c:pt>
                <c:pt idx="2715">
                  <c:v>3.403</c:v>
                </c:pt>
                <c:pt idx="2716">
                  <c:v>3.41</c:v>
                </c:pt>
                <c:pt idx="2717">
                  <c:v>3.399</c:v>
                </c:pt>
                <c:pt idx="2718">
                  <c:v>3.4289999999999998</c:v>
                </c:pt>
                <c:pt idx="2719">
                  <c:v>3.4249999999999998</c:v>
                </c:pt>
                <c:pt idx="2720">
                  <c:v>3.4369999999999998</c:v>
                </c:pt>
                <c:pt idx="2721">
                  <c:v>3.4390000000000001</c:v>
                </c:pt>
                <c:pt idx="2722">
                  <c:v>3.3970000000000002</c:v>
                </c:pt>
                <c:pt idx="2723">
                  <c:v>3.3769999999999998</c:v>
                </c:pt>
                <c:pt idx="2724">
                  <c:v>3.4</c:v>
                </c:pt>
                <c:pt idx="2725">
                  <c:v>3.3970000000000002</c:v>
                </c:pt>
                <c:pt idx="2726">
                  <c:v>3.4409999999999998</c:v>
                </c:pt>
                <c:pt idx="2727">
                  <c:v>3.4470000000000001</c:v>
                </c:pt>
                <c:pt idx="2728">
                  <c:v>3.41</c:v>
                </c:pt>
                <c:pt idx="2729">
                  <c:v>3.4340000000000002</c:v>
                </c:pt>
                <c:pt idx="2730">
                  <c:v>3.444</c:v>
                </c:pt>
                <c:pt idx="2731">
                  <c:v>3.4140000000000001</c:v>
                </c:pt>
                <c:pt idx="2732">
                  <c:v>3.3959999999999999</c:v>
                </c:pt>
                <c:pt idx="2733">
                  <c:v>3.4180000000000001</c:v>
                </c:pt>
                <c:pt idx="2734">
                  <c:v>3.3820000000000001</c:v>
                </c:pt>
                <c:pt idx="2735">
                  <c:v>3.3980000000000001</c:v>
                </c:pt>
                <c:pt idx="2736">
                  <c:v>3.4369999999999998</c:v>
                </c:pt>
                <c:pt idx="2737">
                  <c:v>3.444</c:v>
                </c:pt>
                <c:pt idx="2738">
                  <c:v>3.4340000000000002</c:v>
                </c:pt>
                <c:pt idx="2739">
                  <c:v>3.4340000000000002</c:v>
                </c:pt>
                <c:pt idx="2740">
                  <c:v>3.3810000000000002</c:v>
                </c:pt>
                <c:pt idx="2741">
                  <c:v>3.4220000000000002</c:v>
                </c:pt>
                <c:pt idx="2742">
                  <c:v>3.4380000000000002</c:v>
                </c:pt>
                <c:pt idx="2743">
                  <c:v>3.4649999999999999</c:v>
                </c:pt>
                <c:pt idx="2744">
                  <c:v>3.452</c:v>
                </c:pt>
                <c:pt idx="2745">
                  <c:v>3.4609999999999999</c:v>
                </c:pt>
                <c:pt idx="2746">
                  <c:v>3.4470000000000001</c:v>
                </c:pt>
                <c:pt idx="2747">
                  <c:v>3.444</c:v>
                </c:pt>
                <c:pt idx="2748">
                  <c:v>3.452</c:v>
                </c:pt>
                <c:pt idx="2749">
                  <c:v>3.4660000000000002</c:v>
                </c:pt>
                <c:pt idx="2750">
                  <c:v>3.4580000000000002</c:v>
                </c:pt>
                <c:pt idx="2751">
                  <c:v>3.4350000000000001</c:v>
                </c:pt>
                <c:pt idx="2752">
                  <c:v>3.4289999999999998</c:v>
                </c:pt>
                <c:pt idx="2753">
                  <c:v>3.38</c:v>
                </c:pt>
                <c:pt idx="2754">
                  <c:v>3.3730000000000002</c:v>
                </c:pt>
                <c:pt idx="2755">
                  <c:v>3.3839999999999999</c:v>
                </c:pt>
                <c:pt idx="2756">
                  <c:v>3.395</c:v>
                </c:pt>
                <c:pt idx="2757">
                  <c:v>3.4060000000000001</c:v>
                </c:pt>
                <c:pt idx="2758">
                  <c:v>3.3810000000000002</c:v>
                </c:pt>
                <c:pt idx="2759">
                  <c:v>3.3740000000000001</c:v>
                </c:pt>
                <c:pt idx="2760">
                  <c:v>3.3740000000000001</c:v>
                </c:pt>
                <c:pt idx="2761">
                  <c:v>3.415</c:v>
                </c:pt>
                <c:pt idx="2762">
                  <c:v>3.3879999999999999</c:v>
                </c:pt>
                <c:pt idx="2763">
                  <c:v>3.3519999999999999</c:v>
                </c:pt>
                <c:pt idx="2764">
                  <c:v>3.37</c:v>
                </c:pt>
                <c:pt idx="2765">
                  <c:v>3.343</c:v>
                </c:pt>
                <c:pt idx="2766">
                  <c:v>3.36</c:v>
                </c:pt>
                <c:pt idx="2767">
                  <c:v>3.4009999999999998</c:v>
                </c:pt>
                <c:pt idx="2768">
                  <c:v>3.407</c:v>
                </c:pt>
                <c:pt idx="2769">
                  <c:v>3.3839999999999999</c:v>
                </c:pt>
                <c:pt idx="2770">
                  <c:v>3.4</c:v>
                </c:pt>
                <c:pt idx="2771">
                  <c:v>3.3879999999999999</c:v>
                </c:pt>
                <c:pt idx="2772">
                  <c:v>3.3479999999999999</c:v>
                </c:pt>
                <c:pt idx="2773">
                  <c:v>3.3330000000000002</c:v>
                </c:pt>
                <c:pt idx="2774">
                  <c:v>3.3290000000000002</c:v>
                </c:pt>
                <c:pt idx="2775">
                  <c:v>3.3639999999999999</c:v>
                </c:pt>
                <c:pt idx="2776">
                  <c:v>3.3639999999999999</c:v>
                </c:pt>
                <c:pt idx="2777">
                  <c:v>3.379</c:v>
                </c:pt>
                <c:pt idx="2778">
                  <c:v>3.3689999999999998</c:v>
                </c:pt>
                <c:pt idx="2779">
                  <c:v>3.3689999999999998</c:v>
                </c:pt>
                <c:pt idx="2780">
                  <c:v>3.3689999999999998</c:v>
                </c:pt>
                <c:pt idx="2781">
                  <c:v>3.359</c:v>
                </c:pt>
                <c:pt idx="2782">
                  <c:v>3.3730000000000002</c:v>
                </c:pt>
                <c:pt idx="2783">
                  <c:v>3.35</c:v>
                </c:pt>
                <c:pt idx="2784">
                  <c:v>3.3460000000000001</c:v>
                </c:pt>
                <c:pt idx="2785">
                  <c:v>3.3620000000000001</c:v>
                </c:pt>
                <c:pt idx="2786">
                  <c:v>3.3759999999999999</c:v>
                </c:pt>
                <c:pt idx="2787">
                  <c:v>3.3879999999999999</c:v>
                </c:pt>
                <c:pt idx="2788">
                  <c:v>3.3689999999999998</c:v>
                </c:pt>
                <c:pt idx="2789">
                  <c:v>3.3580000000000001</c:v>
                </c:pt>
                <c:pt idx="2790">
                  <c:v>3.3839999999999999</c:v>
                </c:pt>
                <c:pt idx="2791">
                  <c:v>3.4039999999999999</c:v>
                </c:pt>
                <c:pt idx="2792">
                  <c:v>3.415</c:v>
                </c:pt>
                <c:pt idx="2793">
                  <c:v>3.3580000000000001</c:v>
                </c:pt>
                <c:pt idx="2794">
                  <c:v>3.3529999999999998</c:v>
                </c:pt>
                <c:pt idx="2795">
                  <c:v>3.2789999999999999</c:v>
                </c:pt>
                <c:pt idx="2796">
                  <c:v>3.294</c:v>
                </c:pt>
                <c:pt idx="2797">
                  <c:v>3.2679999999999998</c:v>
                </c:pt>
                <c:pt idx="2798">
                  <c:v>3.3010000000000002</c:v>
                </c:pt>
                <c:pt idx="2799">
                  <c:v>3.2650000000000001</c:v>
                </c:pt>
                <c:pt idx="2800">
                  <c:v>3.2589999999999999</c:v>
                </c:pt>
                <c:pt idx="2801">
                  <c:v>3.2709999999999999</c:v>
                </c:pt>
                <c:pt idx="2802">
                  <c:v>3.29</c:v>
                </c:pt>
                <c:pt idx="2803">
                  <c:v>3.2850000000000001</c:v>
                </c:pt>
                <c:pt idx="2804">
                  <c:v>3.33</c:v>
                </c:pt>
                <c:pt idx="2805">
                  <c:v>3.34</c:v>
                </c:pt>
                <c:pt idx="2806">
                  <c:v>3.3519999999999999</c:v>
                </c:pt>
                <c:pt idx="2807">
                  <c:v>3.335</c:v>
                </c:pt>
                <c:pt idx="2808">
                  <c:v>3.339</c:v>
                </c:pt>
                <c:pt idx="2809">
                  <c:v>3.323</c:v>
                </c:pt>
                <c:pt idx="2810">
                  <c:v>3.3039999999999998</c:v>
                </c:pt>
                <c:pt idx="2811">
                  <c:v>3.2749999999999999</c:v>
                </c:pt>
                <c:pt idx="2812">
                  <c:v>3.2759999999999998</c:v>
                </c:pt>
                <c:pt idx="2813">
                  <c:v>3.2829999999999999</c:v>
                </c:pt>
                <c:pt idx="2814">
                  <c:v>3.2949999999999999</c:v>
                </c:pt>
                <c:pt idx="2815">
                  <c:v>3.2930000000000001</c:v>
                </c:pt>
                <c:pt idx="2816">
                  <c:v>3.2800000000000002</c:v>
                </c:pt>
                <c:pt idx="2817">
                  <c:v>3.2989999999999999</c:v>
                </c:pt>
                <c:pt idx="2818">
                  <c:v>3.3340000000000001</c:v>
                </c:pt>
                <c:pt idx="2819">
                  <c:v>3.3210000000000002</c:v>
                </c:pt>
                <c:pt idx="2820">
                  <c:v>3.2989999999999999</c:v>
                </c:pt>
                <c:pt idx="2821">
                  <c:v>3.3159999999999998</c:v>
                </c:pt>
                <c:pt idx="2822">
                  <c:v>3.3529999999999998</c:v>
                </c:pt>
                <c:pt idx="2823">
                  <c:v>3.3449999999999998</c:v>
                </c:pt>
                <c:pt idx="2824">
                  <c:v>3.3380000000000001</c:v>
                </c:pt>
                <c:pt idx="2825">
                  <c:v>3.327</c:v>
                </c:pt>
                <c:pt idx="2826">
                  <c:v>3.3380000000000001</c:v>
                </c:pt>
                <c:pt idx="2827">
                  <c:v>3.3370000000000002</c:v>
                </c:pt>
                <c:pt idx="2828">
                  <c:v>3.3460000000000001</c:v>
                </c:pt>
                <c:pt idx="2829">
                  <c:v>3.3580000000000001</c:v>
                </c:pt>
                <c:pt idx="2830">
                  <c:v>3.3780000000000001</c:v>
                </c:pt>
                <c:pt idx="2831">
                  <c:v>3.3940000000000001</c:v>
                </c:pt>
                <c:pt idx="2832">
                  <c:v>3.3820000000000001</c:v>
                </c:pt>
                <c:pt idx="2833">
                  <c:v>3.3689999999999998</c:v>
                </c:pt>
                <c:pt idx="2834">
                  <c:v>3.347</c:v>
                </c:pt>
                <c:pt idx="2835">
                  <c:v>3.3570000000000002</c:v>
                </c:pt>
                <c:pt idx="2836">
                  <c:v>3.3359999999999999</c:v>
                </c:pt>
                <c:pt idx="2837">
                  <c:v>3.3180000000000001</c:v>
                </c:pt>
                <c:pt idx="2838">
                  <c:v>3.3250000000000002</c:v>
                </c:pt>
                <c:pt idx="2839">
                  <c:v>3.3319999999999999</c:v>
                </c:pt>
                <c:pt idx="2840">
                  <c:v>3.3149999999999999</c:v>
                </c:pt>
                <c:pt idx="2841">
                  <c:v>3.3250000000000002</c:v>
                </c:pt>
                <c:pt idx="2842">
                  <c:v>3.319</c:v>
                </c:pt>
                <c:pt idx="2843">
                  <c:v>3.3050000000000002</c:v>
                </c:pt>
                <c:pt idx="2844">
                  <c:v>3.3079999999999998</c:v>
                </c:pt>
                <c:pt idx="2845">
                  <c:v>3.2919999999999998</c:v>
                </c:pt>
                <c:pt idx="2846">
                  <c:v>3.2919999999999998</c:v>
                </c:pt>
                <c:pt idx="2847">
                  <c:v>3.335</c:v>
                </c:pt>
                <c:pt idx="2848">
                  <c:v>3.347</c:v>
                </c:pt>
                <c:pt idx="2849">
                  <c:v>3.298</c:v>
                </c:pt>
                <c:pt idx="2850">
                  <c:v>3.2749999999999999</c:v>
                </c:pt>
                <c:pt idx="2851">
                  <c:v>3.29</c:v>
                </c:pt>
                <c:pt idx="2852">
                  <c:v>3.2720000000000002</c:v>
                </c:pt>
                <c:pt idx="2853">
                  <c:v>3.2530000000000001</c:v>
                </c:pt>
                <c:pt idx="2854">
                  <c:v>3.2669999999999999</c:v>
                </c:pt>
                <c:pt idx="2855">
                  <c:v>3.33</c:v>
                </c:pt>
                <c:pt idx="2856">
                  <c:v>3.3540000000000001</c:v>
                </c:pt>
                <c:pt idx="2857">
                  <c:v>3.3370000000000002</c:v>
                </c:pt>
                <c:pt idx="2858">
                  <c:v>3.3370000000000002</c:v>
                </c:pt>
                <c:pt idx="2859">
                  <c:v>3.3290000000000002</c:v>
                </c:pt>
                <c:pt idx="2860">
                  <c:v>3.335</c:v>
                </c:pt>
                <c:pt idx="2861">
                  <c:v>3.3370000000000002</c:v>
                </c:pt>
                <c:pt idx="2862">
                  <c:v>3.3359999999999999</c:v>
                </c:pt>
                <c:pt idx="2863">
                  <c:v>3.3359999999999999</c:v>
                </c:pt>
                <c:pt idx="2864">
                  <c:v>3.3359999999999999</c:v>
                </c:pt>
                <c:pt idx="2865">
                  <c:v>3.3079999999999998</c:v>
                </c:pt>
                <c:pt idx="2866">
                  <c:v>3.3149999999999999</c:v>
                </c:pt>
                <c:pt idx="2867">
                  <c:v>3.3159999999999998</c:v>
                </c:pt>
                <c:pt idx="2868">
                  <c:v>3.3159999999999998</c:v>
                </c:pt>
                <c:pt idx="2869">
                  <c:v>3.2869999999999999</c:v>
                </c:pt>
                <c:pt idx="2870">
                  <c:v>3.2869999999999999</c:v>
                </c:pt>
                <c:pt idx="2871">
                  <c:v>3.254</c:v>
                </c:pt>
                <c:pt idx="2872">
                  <c:v>3.2850000000000001</c:v>
                </c:pt>
                <c:pt idx="2873">
                  <c:v>3.2589999999999999</c:v>
                </c:pt>
                <c:pt idx="2874">
                  <c:v>3.2909999999999999</c:v>
                </c:pt>
                <c:pt idx="2875">
                  <c:v>3.3</c:v>
                </c:pt>
                <c:pt idx="2876">
                  <c:v>3.298</c:v>
                </c:pt>
                <c:pt idx="2877">
                  <c:v>3.2679999999999998</c:v>
                </c:pt>
                <c:pt idx="2878">
                  <c:v>3.2410000000000001</c:v>
                </c:pt>
                <c:pt idx="2879">
                  <c:v>3.2730000000000001</c:v>
                </c:pt>
                <c:pt idx="2880">
                  <c:v>3.262</c:v>
                </c:pt>
                <c:pt idx="2881">
                  <c:v>3.2320000000000002</c:v>
                </c:pt>
                <c:pt idx="2882">
                  <c:v>3.2570000000000001</c:v>
                </c:pt>
                <c:pt idx="2883">
                  <c:v>3.2810000000000001</c:v>
                </c:pt>
                <c:pt idx="2884">
                  <c:v>3.27</c:v>
                </c:pt>
                <c:pt idx="2885">
                  <c:v>3.2640000000000002</c:v>
                </c:pt>
                <c:pt idx="2886">
                  <c:v>3.2669999999999999</c:v>
                </c:pt>
                <c:pt idx="2887">
                  <c:v>3.2549999999999999</c:v>
                </c:pt>
                <c:pt idx="2888">
                  <c:v>3.2149999999999999</c:v>
                </c:pt>
                <c:pt idx="2889">
                  <c:v>3.2349999999999999</c:v>
                </c:pt>
                <c:pt idx="2890">
                  <c:v>3.2109999999999999</c:v>
                </c:pt>
                <c:pt idx="2891">
                  <c:v>3.2040000000000002</c:v>
                </c:pt>
                <c:pt idx="2892">
                  <c:v>3.2320000000000002</c:v>
                </c:pt>
                <c:pt idx="2893">
                  <c:v>3.246</c:v>
                </c:pt>
                <c:pt idx="2894">
                  <c:v>3.1779999999999999</c:v>
                </c:pt>
                <c:pt idx="2895">
                  <c:v>3.16</c:v>
                </c:pt>
                <c:pt idx="2896">
                  <c:v>3.1619999999999999</c:v>
                </c:pt>
                <c:pt idx="2897">
                  <c:v>3.125</c:v>
                </c:pt>
                <c:pt idx="2898">
                  <c:v>3.1619999999999999</c:v>
                </c:pt>
                <c:pt idx="2899">
                  <c:v>3.1779999999999999</c:v>
                </c:pt>
                <c:pt idx="2900">
                  <c:v>3.17</c:v>
                </c:pt>
                <c:pt idx="2901">
                  <c:v>3.1859999999999999</c:v>
                </c:pt>
                <c:pt idx="2902">
                  <c:v>3.1440000000000001</c:v>
                </c:pt>
                <c:pt idx="2903">
                  <c:v>3.1120000000000001</c:v>
                </c:pt>
                <c:pt idx="2904">
                  <c:v>3.109</c:v>
                </c:pt>
                <c:pt idx="2905">
                  <c:v>3.1230000000000002</c:v>
                </c:pt>
                <c:pt idx="2906">
                  <c:v>3.0950000000000002</c:v>
                </c:pt>
                <c:pt idx="2907">
                  <c:v>3.0960000000000001</c:v>
                </c:pt>
                <c:pt idx="2908">
                  <c:v>3.14</c:v>
                </c:pt>
                <c:pt idx="2909">
                  <c:v>3.0670000000000002</c:v>
                </c:pt>
                <c:pt idx="2910">
                  <c:v>3.0870000000000002</c:v>
                </c:pt>
                <c:pt idx="2911">
                  <c:v>3.1120000000000001</c:v>
                </c:pt>
                <c:pt idx="2912">
                  <c:v>3.1070000000000002</c:v>
                </c:pt>
                <c:pt idx="2913">
                  <c:v>3.1360000000000001</c:v>
                </c:pt>
                <c:pt idx="2914">
                  <c:v>3.145</c:v>
                </c:pt>
                <c:pt idx="2915">
                  <c:v>3.1059999999999999</c:v>
                </c:pt>
                <c:pt idx="2916">
                  <c:v>3.1459999999999999</c:v>
                </c:pt>
                <c:pt idx="2917">
                  <c:v>3.1960000000000002</c:v>
                </c:pt>
                <c:pt idx="2918">
                  <c:v>3.214</c:v>
                </c:pt>
                <c:pt idx="2919">
                  <c:v>3.1869999999999998</c:v>
                </c:pt>
                <c:pt idx="2920">
                  <c:v>3.17</c:v>
                </c:pt>
                <c:pt idx="2921">
                  <c:v>3.165</c:v>
                </c:pt>
                <c:pt idx="2922">
                  <c:v>3.169</c:v>
                </c:pt>
                <c:pt idx="2923">
                  <c:v>3.1779999999999999</c:v>
                </c:pt>
                <c:pt idx="2924">
                  <c:v>3.177</c:v>
                </c:pt>
                <c:pt idx="2925">
                  <c:v>3.1869999999999998</c:v>
                </c:pt>
                <c:pt idx="2926">
                  <c:v>3.1789999999999998</c:v>
                </c:pt>
                <c:pt idx="2927">
                  <c:v>3.1629999999999998</c:v>
                </c:pt>
                <c:pt idx="2928">
                  <c:v>3.1629999999999998</c:v>
                </c:pt>
                <c:pt idx="2929">
                  <c:v>3.1629999999999998</c:v>
                </c:pt>
                <c:pt idx="2930">
                  <c:v>3.1349999999999998</c:v>
                </c:pt>
                <c:pt idx="2931">
                  <c:v>3.157</c:v>
                </c:pt>
                <c:pt idx="2932">
                  <c:v>3.1440000000000001</c:v>
                </c:pt>
                <c:pt idx="2933">
                  <c:v>3.1440000000000001</c:v>
                </c:pt>
                <c:pt idx="2934">
                  <c:v>3.1579999999999999</c:v>
                </c:pt>
                <c:pt idx="2935">
                  <c:v>3.1240000000000001</c:v>
                </c:pt>
                <c:pt idx="2936">
                  <c:v>3.1189999999999998</c:v>
                </c:pt>
                <c:pt idx="2937">
                  <c:v>3.0990000000000002</c:v>
                </c:pt>
                <c:pt idx="2938">
                  <c:v>3.113</c:v>
                </c:pt>
                <c:pt idx="2939">
                  <c:v>3.1240000000000001</c:v>
                </c:pt>
                <c:pt idx="2940">
                  <c:v>3.1360000000000001</c:v>
                </c:pt>
                <c:pt idx="2941">
                  <c:v>3.1440000000000001</c:v>
                </c:pt>
                <c:pt idx="2942">
                  <c:v>3.133</c:v>
                </c:pt>
                <c:pt idx="2943">
                  <c:v>3.117</c:v>
                </c:pt>
                <c:pt idx="2944">
                  <c:v>3.137</c:v>
                </c:pt>
                <c:pt idx="2945">
                  <c:v>3.1469999999999998</c:v>
                </c:pt>
                <c:pt idx="2946">
                  <c:v>3.121</c:v>
                </c:pt>
                <c:pt idx="2947">
                  <c:v>3.1509999999999998</c:v>
                </c:pt>
                <c:pt idx="2948">
                  <c:v>3.1549999999999998</c:v>
                </c:pt>
                <c:pt idx="2949">
                  <c:v>3.145</c:v>
                </c:pt>
                <c:pt idx="2950">
                  <c:v>3.153</c:v>
                </c:pt>
                <c:pt idx="2951">
                  <c:v>3.1280000000000001</c:v>
                </c:pt>
                <c:pt idx="2952">
                  <c:v>3.1230000000000002</c:v>
                </c:pt>
                <c:pt idx="2953">
                  <c:v>3.1349999999999998</c:v>
                </c:pt>
                <c:pt idx="2954">
                  <c:v>3.1349999999999998</c:v>
                </c:pt>
                <c:pt idx="2955">
                  <c:v>3.1040000000000001</c:v>
                </c:pt>
                <c:pt idx="2956">
                  <c:v>3.0950000000000002</c:v>
                </c:pt>
                <c:pt idx="2957">
                  <c:v>3.0790000000000002</c:v>
                </c:pt>
                <c:pt idx="2958">
                  <c:v>3.0649999999999999</c:v>
                </c:pt>
                <c:pt idx="2959">
                  <c:v>3.0539999999999998</c:v>
                </c:pt>
                <c:pt idx="2960">
                  <c:v>3.048</c:v>
                </c:pt>
                <c:pt idx="2961">
                  <c:v>3.05</c:v>
                </c:pt>
                <c:pt idx="2962">
                  <c:v>3.0489999999999999</c:v>
                </c:pt>
                <c:pt idx="2963">
                  <c:v>3.0339999999999998</c:v>
                </c:pt>
                <c:pt idx="2964">
                  <c:v>3.0339999999999998</c:v>
                </c:pt>
                <c:pt idx="2965">
                  <c:v>3.0329999999999999</c:v>
                </c:pt>
                <c:pt idx="2966">
                  <c:v>3.0880000000000001</c:v>
                </c:pt>
                <c:pt idx="2967">
                  <c:v>3.0760000000000001</c:v>
                </c:pt>
                <c:pt idx="2968">
                  <c:v>3.0990000000000002</c:v>
                </c:pt>
                <c:pt idx="2969">
                  <c:v>3.101</c:v>
                </c:pt>
                <c:pt idx="2970">
                  <c:v>3.113</c:v>
                </c:pt>
                <c:pt idx="2971">
                  <c:v>3.1110000000000002</c:v>
                </c:pt>
                <c:pt idx="2972">
                  <c:v>3.085</c:v>
                </c:pt>
                <c:pt idx="2973">
                  <c:v>3.069</c:v>
                </c:pt>
                <c:pt idx="2974">
                  <c:v>3.069</c:v>
                </c:pt>
                <c:pt idx="2975">
                  <c:v>3.0449999999999999</c:v>
                </c:pt>
                <c:pt idx="2976">
                  <c:v>3.0089999999999999</c:v>
                </c:pt>
                <c:pt idx="2977">
                  <c:v>2.9849999999999999</c:v>
                </c:pt>
                <c:pt idx="2978">
                  <c:v>2.968</c:v>
                </c:pt>
                <c:pt idx="2979">
                  <c:v>2.992</c:v>
                </c:pt>
                <c:pt idx="2980">
                  <c:v>2.9750000000000001</c:v>
                </c:pt>
                <c:pt idx="2981">
                  <c:v>2.976</c:v>
                </c:pt>
                <c:pt idx="2982">
                  <c:v>2.944</c:v>
                </c:pt>
                <c:pt idx="2983">
                  <c:v>2.9420000000000002</c:v>
                </c:pt>
                <c:pt idx="2984">
                  <c:v>2.9390000000000001</c:v>
                </c:pt>
                <c:pt idx="2985">
                  <c:v>2.9260000000000002</c:v>
                </c:pt>
                <c:pt idx="2986">
                  <c:v>2.9340000000000002</c:v>
                </c:pt>
                <c:pt idx="2987">
                  <c:v>2.9670000000000001</c:v>
                </c:pt>
                <c:pt idx="2988">
                  <c:v>3</c:v>
                </c:pt>
                <c:pt idx="2989">
                  <c:v>3.0449999999999999</c:v>
                </c:pt>
                <c:pt idx="2990">
                  <c:v>3.0539999999999998</c:v>
                </c:pt>
                <c:pt idx="2991">
                  <c:v>3.0670000000000002</c:v>
                </c:pt>
                <c:pt idx="2992">
                  <c:v>3.0950000000000002</c:v>
                </c:pt>
                <c:pt idx="2993">
                  <c:v>3.0529999999999999</c:v>
                </c:pt>
                <c:pt idx="2994">
                  <c:v>3.0150000000000001</c:v>
                </c:pt>
                <c:pt idx="2995">
                  <c:v>3.0310000000000001</c:v>
                </c:pt>
                <c:pt idx="2996">
                  <c:v>3.0169999999999999</c:v>
                </c:pt>
                <c:pt idx="2997">
                  <c:v>2.9870000000000001</c:v>
                </c:pt>
                <c:pt idx="2998">
                  <c:v>2.9619999999999997</c:v>
                </c:pt>
                <c:pt idx="2999">
                  <c:v>2.956</c:v>
                </c:pt>
                <c:pt idx="3000">
                  <c:v>2.9260000000000002</c:v>
                </c:pt>
                <c:pt idx="3001">
                  <c:v>2.944</c:v>
                </c:pt>
                <c:pt idx="3002">
                  <c:v>2.996</c:v>
                </c:pt>
                <c:pt idx="3003">
                  <c:v>2.968</c:v>
                </c:pt>
                <c:pt idx="3004">
                  <c:v>2.9569999999999999</c:v>
                </c:pt>
                <c:pt idx="3005">
                  <c:v>2.9529999999999998</c:v>
                </c:pt>
                <c:pt idx="3006">
                  <c:v>2.9329999999999998</c:v>
                </c:pt>
                <c:pt idx="3007">
                  <c:v>2.9470000000000001</c:v>
                </c:pt>
                <c:pt idx="3008">
                  <c:v>2.9550000000000001</c:v>
                </c:pt>
                <c:pt idx="3009">
                  <c:v>2.9430000000000001</c:v>
                </c:pt>
                <c:pt idx="3010">
                  <c:v>2.9430000000000001</c:v>
                </c:pt>
                <c:pt idx="3011">
                  <c:v>2.927</c:v>
                </c:pt>
                <c:pt idx="3012">
                  <c:v>2.9470000000000001</c:v>
                </c:pt>
                <c:pt idx="3013">
                  <c:v>2.919</c:v>
                </c:pt>
                <c:pt idx="3014">
                  <c:v>2.911</c:v>
                </c:pt>
                <c:pt idx="3015">
                  <c:v>2.8780000000000001</c:v>
                </c:pt>
                <c:pt idx="3016">
                  <c:v>2.851</c:v>
                </c:pt>
                <c:pt idx="3017">
                  <c:v>2.8609999999999998</c:v>
                </c:pt>
                <c:pt idx="3018">
                  <c:v>2.8639999999999999</c:v>
                </c:pt>
                <c:pt idx="3019">
                  <c:v>2.8759999999999999</c:v>
                </c:pt>
                <c:pt idx="3020">
                  <c:v>2.8929999999999998</c:v>
                </c:pt>
                <c:pt idx="3021">
                  <c:v>2.8959999999999999</c:v>
                </c:pt>
                <c:pt idx="3022">
                  <c:v>2.8380000000000001</c:v>
                </c:pt>
                <c:pt idx="3023">
                  <c:v>2.863</c:v>
                </c:pt>
                <c:pt idx="3024">
                  <c:v>2.8650000000000002</c:v>
                </c:pt>
                <c:pt idx="3025">
                  <c:v>2.8439999999999999</c:v>
                </c:pt>
                <c:pt idx="3026">
                  <c:v>2.8289999999999997</c:v>
                </c:pt>
                <c:pt idx="3027">
                  <c:v>2.8410000000000002</c:v>
                </c:pt>
                <c:pt idx="3028">
                  <c:v>2.8719999999999999</c:v>
                </c:pt>
                <c:pt idx="3029">
                  <c:v>2.899</c:v>
                </c:pt>
                <c:pt idx="3030">
                  <c:v>2.9390000000000001</c:v>
                </c:pt>
                <c:pt idx="3031">
                  <c:v>2.9359999999999999</c:v>
                </c:pt>
                <c:pt idx="3032">
                  <c:v>2.9340000000000002</c:v>
                </c:pt>
                <c:pt idx="3033">
                  <c:v>2.9430000000000001</c:v>
                </c:pt>
                <c:pt idx="3034">
                  <c:v>2.9210000000000003</c:v>
                </c:pt>
                <c:pt idx="3035">
                  <c:v>2.9370000000000003</c:v>
                </c:pt>
                <c:pt idx="3036">
                  <c:v>2.9489999999999998</c:v>
                </c:pt>
                <c:pt idx="3037">
                  <c:v>2.9649999999999999</c:v>
                </c:pt>
                <c:pt idx="3038">
                  <c:v>2.9820000000000002</c:v>
                </c:pt>
                <c:pt idx="3039">
                  <c:v>2.9820000000000002</c:v>
                </c:pt>
                <c:pt idx="3040">
                  <c:v>2.9870000000000001</c:v>
                </c:pt>
                <c:pt idx="3041">
                  <c:v>2.996</c:v>
                </c:pt>
                <c:pt idx="3042">
                  <c:v>3.0209999999999999</c:v>
                </c:pt>
                <c:pt idx="3043">
                  <c:v>3.0129999999999999</c:v>
                </c:pt>
                <c:pt idx="3044">
                  <c:v>3.0049999999999999</c:v>
                </c:pt>
                <c:pt idx="3045">
                  <c:v>3.0219999999999998</c:v>
                </c:pt>
                <c:pt idx="3046">
                  <c:v>3.044</c:v>
                </c:pt>
                <c:pt idx="3047">
                  <c:v>3.0590000000000002</c:v>
                </c:pt>
                <c:pt idx="3048">
                  <c:v>3.0939999999999999</c:v>
                </c:pt>
                <c:pt idx="3049">
                  <c:v>3.1219999999999999</c:v>
                </c:pt>
                <c:pt idx="3050">
                  <c:v>3.1509999999999998</c:v>
                </c:pt>
                <c:pt idx="3051">
                  <c:v>3.1739999999999999</c:v>
                </c:pt>
                <c:pt idx="3052">
                  <c:v>3.1920000000000002</c:v>
                </c:pt>
                <c:pt idx="3053">
                  <c:v>3.1709999999999998</c:v>
                </c:pt>
                <c:pt idx="3054">
                  <c:v>3.1760000000000002</c:v>
                </c:pt>
                <c:pt idx="3055">
                  <c:v>3.1429999999999998</c:v>
                </c:pt>
                <c:pt idx="3056">
                  <c:v>3.1429999999999998</c:v>
                </c:pt>
                <c:pt idx="3057">
                  <c:v>3.1179999999999999</c:v>
                </c:pt>
                <c:pt idx="3058">
                  <c:v>3.1150000000000002</c:v>
                </c:pt>
                <c:pt idx="3059">
                  <c:v>3.1230000000000002</c:v>
                </c:pt>
                <c:pt idx="3060">
                  <c:v>3.1390000000000002</c:v>
                </c:pt>
                <c:pt idx="3061">
                  <c:v>3.1669999999999998</c:v>
                </c:pt>
                <c:pt idx="3062">
                  <c:v>3.2240000000000002</c:v>
                </c:pt>
                <c:pt idx="3063">
                  <c:v>3.214</c:v>
                </c:pt>
                <c:pt idx="3064">
                  <c:v>3.2610000000000001</c:v>
                </c:pt>
                <c:pt idx="3065">
                  <c:v>3.2730000000000001</c:v>
                </c:pt>
                <c:pt idx="3066">
                  <c:v>3.327</c:v>
                </c:pt>
                <c:pt idx="3067">
                  <c:v>3.4039999999999999</c:v>
                </c:pt>
                <c:pt idx="3068">
                  <c:v>3.419</c:v>
                </c:pt>
                <c:pt idx="3069">
                  <c:v>3.4369999999999998</c:v>
                </c:pt>
                <c:pt idx="3070">
                  <c:v>3.4359999999999999</c:v>
                </c:pt>
                <c:pt idx="3071">
                  <c:v>3.4409999999999998</c:v>
                </c:pt>
                <c:pt idx="3072">
                  <c:v>3.363</c:v>
                </c:pt>
                <c:pt idx="3073">
                  <c:v>3.36</c:v>
                </c:pt>
                <c:pt idx="3074">
                  <c:v>3.3730000000000002</c:v>
                </c:pt>
                <c:pt idx="3075">
                  <c:v>3.3879999999999999</c:v>
                </c:pt>
                <c:pt idx="3076">
                  <c:v>3.4079999999999999</c:v>
                </c:pt>
                <c:pt idx="3077">
                  <c:v>3.4329999999999998</c:v>
                </c:pt>
                <c:pt idx="3078">
                  <c:v>3.407</c:v>
                </c:pt>
                <c:pt idx="3079">
                  <c:v>3.44</c:v>
                </c:pt>
                <c:pt idx="3080">
                  <c:v>3.4510000000000001</c:v>
                </c:pt>
                <c:pt idx="3081">
                  <c:v>3.484</c:v>
                </c:pt>
                <c:pt idx="3082">
                  <c:v>3.4910000000000001</c:v>
                </c:pt>
                <c:pt idx="3083">
                  <c:v>3.4769999999999999</c:v>
                </c:pt>
                <c:pt idx="3084">
                  <c:v>3.5030000000000001</c:v>
                </c:pt>
                <c:pt idx="3085">
                  <c:v>3.5150000000000001</c:v>
                </c:pt>
                <c:pt idx="3086">
                  <c:v>3.484</c:v>
                </c:pt>
                <c:pt idx="3087">
                  <c:v>3.4830000000000001</c:v>
                </c:pt>
                <c:pt idx="3088">
                  <c:v>3.4449999999999998</c:v>
                </c:pt>
                <c:pt idx="3089">
                  <c:v>3.456</c:v>
                </c:pt>
                <c:pt idx="3090">
                  <c:v>3.456</c:v>
                </c:pt>
                <c:pt idx="3091">
                  <c:v>3.4729999999999999</c:v>
                </c:pt>
                <c:pt idx="3092">
                  <c:v>3.5140000000000002</c:v>
                </c:pt>
                <c:pt idx="3093">
                  <c:v>3.5110000000000001</c:v>
                </c:pt>
                <c:pt idx="3094">
                  <c:v>3.524</c:v>
                </c:pt>
                <c:pt idx="3095">
                  <c:v>3.5060000000000002</c:v>
                </c:pt>
                <c:pt idx="3096">
                  <c:v>3.5049999999999999</c:v>
                </c:pt>
                <c:pt idx="3097">
                  <c:v>3.4790000000000001</c:v>
                </c:pt>
                <c:pt idx="3098">
                  <c:v>3.4790000000000001</c:v>
                </c:pt>
                <c:pt idx="3099">
                  <c:v>3.4590000000000001</c:v>
                </c:pt>
                <c:pt idx="3100">
                  <c:v>3.4670000000000001</c:v>
                </c:pt>
                <c:pt idx="3101">
                  <c:v>3.508</c:v>
                </c:pt>
                <c:pt idx="3102">
                  <c:v>3.51</c:v>
                </c:pt>
                <c:pt idx="3103">
                  <c:v>3.4859999999999998</c:v>
                </c:pt>
                <c:pt idx="3104">
                  <c:v>3.4620000000000002</c:v>
                </c:pt>
                <c:pt idx="3105">
                  <c:v>3.4369999999999998</c:v>
                </c:pt>
                <c:pt idx="3106">
                  <c:v>3.4180000000000001</c:v>
                </c:pt>
                <c:pt idx="3107">
                  <c:v>3.4129999999999998</c:v>
                </c:pt>
                <c:pt idx="3108">
                  <c:v>3.44</c:v>
                </c:pt>
                <c:pt idx="3109">
                  <c:v>3.4489999999999998</c:v>
                </c:pt>
                <c:pt idx="3110">
                  <c:v>3.464</c:v>
                </c:pt>
                <c:pt idx="3111">
                  <c:v>3.48</c:v>
                </c:pt>
                <c:pt idx="3112">
                  <c:v>3.5110000000000001</c:v>
                </c:pt>
                <c:pt idx="3113">
                  <c:v>3.5390000000000001</c:v>
                </c:pt>
                <c:pt idx="3114">
                  <c:v>3.5380000000000003</c:v>
                </c:pt>
                <c:pt idx="3115">
                  <c:v>3.5009999999999999</c:v>
                </c:pt>
                <c:pt idx="3116">
                  <c:v>3.4609999999999999</c:v>
                </c:pt>
                <c:pt idx="3117">
                  <c:v>3.46</c:v>
                </c:pt>
                <c:pt idx="3118">
                  <c:v>3.427</c:v>
                </c:pt>
                <c:pt idx="3119">
                  <c:v>3.395</c:v>
                </c:pt>
                <c:pt idx="3120">
                  <c:v>3.43</c:v>
                </c:pt>
                <c:pt idx="3121">
                  <c:v>3.4209999999999998</c:v>
                </c:pt>
                <c:pt idx="3122">
                  <c:v>3.4209999999999998</c:v>
                </c:pt>
                <c:pt idx="3123">
                  <c:v>3.42</c:v>
                </c:pt>
                <c:pt idx="3124">
                  <c:v>3.42</c:v>
                </c:pt>
                <c:pt idx="3125">
                  <c:v>3.42</c:v>
                </c:pt>
                <c:pt idx="3126">
                  <c:v>3.4089999999999998</c:v>
                </c:pt>
                <c:pt idx="3127">
                  <c:v>3.3940000000000001</c:v>
                </c:pt>
                <c:pt idx="3128">
                  <c:v>3.4079999999999999</c:v>
                </c:pt>
                <c:pt idx="3129">
                  <c:v>3.4079999999999999</c:v>
                </c:pt>
                <c:pt idx="3130">
                  <c:v>3.4710000000000001</c:v>
                </c:pt>
                <c:pt idx="3131">
                  <c:v>3.4969999999999999</c:v>
                </c:pt>
                <c:pt idx="3132">
                  <c:v>3.5129999999999999</c:v>
                </c:pt>
                <c:pt idx="3133">
                  <c:v>3.516</c:v>
                </c:pt>
                <c:pt idx="3134">
                  <c:v>3.4939999999999998</c:v>
                </c:pt>
                <c:pt idx="3135">
                  <c:v>3.5030000000000001</c:v>
                </c:pt>
                <c:pt idx="3136">
                  <c:v>3.5230000000000001</c:v>
                </c:pt>
                <c:pt idx="3137">
                  <c:v>3.504</c:v>
                </c:pt>
                <c:pt idx="3138">
                  <c:v>3.5289999999999999</c:v>
                </c:pt>
                <c:pt idx="3139">
                  <c:v>3.5060000000000002</c:v>
                </c:pt>
                <c:pt idx="3140">
                  <c:v>3.4620000000000002</c:v>
                </c:pt>
                <c:pt idx="3141">
                  <c:v>3.4849999999999999</c:v>
                </c:pt>
                <c:pt idx="3142">
                  <c:v>3.4939999999999998</c:v>
                </c:pt>
                <c:pt idx="3143">
                  <c:v>3.4859999999999998</c:v>
                </c:pt>
                <c:pt idx="3144">
                  <c:v>3.4740000000000002</c:v>
                </c:pt>
                <c:pt idx="3145">
                  <c:v>3.5060000000000002</c:v>
                </c:pt>
                <c:pt idx="3146">
                  <c:v>3.5510000000000002</c:v>
                </c:pt>
                <c:pt idx="3147">
                  <c:v>3.5779999999999998</c:v>
                </c:pt>
                <c:pt idx="3148">
                  <c:v>3.5920000000000001</c:v>
                </c:pt>
                <c:pt idx="3149">
                  <c:v>3.6029999999999998</c:v>
                </c:pt>
                <c:pt idx="3150">
                  <c:v>3.6139999999999999</c:v>
                </c:pt>
                <c:pt idx="3151">
                  <c:v>3.637</c:v>
                </c:pt>
                <c:pt idx="3152">
                  <c:v>3.609</c:v>
                </c:pt>
                <c:pt idx="3153">
                  <c:v>3.5760000000000001</c:v>
                </c:pt>
                <c:pt idx="3154">
                  <c:v>3.57</c:v>
                </c:pt>
                <c:pt idx="3155">
                  <c:v>3.5550000000000002</c:v>
                </c:pt>
                <c:pt idx="3156">
                  <c:v>3.5369999999999999</c:v>
                </c:pt>
                <c:pt idx="3157">
                  <c:v>3.552</c:v>
                </c:pt>
                <c:pt idx="3158">
                  <c:v>3.5569999999999999</c:v>
                </c:pt>
                <c:pt idx="3159">
                  <c:v>3.5709999999999997</c:v>
                </c:pt>
                <c:pt idx="3160">
                  <c:v>3.5859999999999999</c:v>
                </c:pt>
                <c:pt idx="3161">
                  <c:v>3.5510000000000002</c:v>
                </c:pt>
                <c:pt idx="3162">
                  <c:v>3.5169999999999999</c:v>
                </c:pt>
                <c:pt idx="3163">
                  <c:v>3.4849999999999999</c:v>
                </c:pt>
                <c:pt idx="3164">
                  <c:v>3.484</c:v>
                </c:pt>
                <c:pt idx="3165">
                  <c:v>3.4460000000000002</c:v>
                </c:pt>
                <c:pt idx="3166">
                  <c:v>3.44</c:v>
                </c:pt>
                <c:pt idx="3167">
                  <c:v>3.4390000000000001</c:v>
                </c:pt>
                <c:pt idx="3168">
                  <c:v>3.4079999999999999</c:v>
                </c:pt>
                <c:pt idx="3169">
                  <c:v>3.4119999999999999</c:v>
                </c:pt>
                <c:pt idx="3170">
                  <c:v>3.3929999999999998</c:v>
                </c:pt>
                <c:pt idx="3171">
                  <c:v>3.4050000000000002</c:v>
                </c:pt>
                <c:pt idx="3172">
                  <c:v>3.4089999999999998</c:v>
                </c:pt>
                <c:pt idx="3173">
                  <c:v>3.3780000000000001</c:v>
                </c:pt>
                <c:pt idx="3174">
                  <c:v>3.383</c:v>
                </c:pt>
                <c:pt idx="3175">
                  <c:v>3.3879999999999999</c:v>
                </c:pt>
                <c:pt idx="3176">
                  <c:v>3.431</c:v>
                </c:pt>
                <c:pt idx="3177">
                  <c:v>3.4529999999999998</c:v>
                </c:pt>
                <c:pt idx="3178">
                  <c:v>3.4689999999999999</c:v>
                </c:pt>
                <c:pt idx="3179">
                  <c:v>3.4820000000000002</c:v>
                </c:pt>
                <c:pt idx="3180">
                  <c:v>3.4740000000000002</c:v>
                </c:pt>
                <c:pt idx="3181">
                  <c:v>3.46</c:v>
                </c:pt>
                <c:pt idx="3182">
                  <c:v>3.4529999999999998</c:v>
                </c:pt>
                <c:pt idx="3183">
                  <c:v>3.3849999999999998</c:v>
                </c:pt>
                <c:pt idx="3184">
                  <c:v>3.399</c:v>
                </c:pt>
                <c:pt idx="3185">
                  <c:v>3.4140000000000001</c:v>
                </c:pt>
                <c:pt idx="3186">
                  <c:v>3.4050000000000002</c:v>
                </c:pt>
                <c:pt idx="3187">
                  <c:v>3.427</c:v>
                </c:pt>
                <c:pt idx="3188">
                  <c:v>3.44</c:v>
                </c:pt>
                <c:pt idx="3189">
                  <c:v>3.4350000000000001</c:v>
                </c:pt>
                <c:pt idx="3190">
                  <c:v>3.4430000000000001</c:v>
                </c:pt>
                <c:pt idx="3191">
                  <c:v>3.4089999999999998</c:v>
                </c:pt>
                <c:pt idx="3192">
                  <c:v>3.391</c:v>
                </c:pt>
                <c:pt idx="3193">
                  <c:v>3.42</c:v>
                </c:pt>
                <c:pt idx="3194">
                  <c:v>3.4319999999999999</c:v>
                </c:pt>
                <c:pt idx="3195">
                  <c:v>3.456</c:v>
                </c:pt>
                <c:pt idx="3196">
                  <c:v>3.49</c:v>
                </c:pt>
                <c:pt idx="3197">
                  <c:v>3.5350000000000001</c:v>
                </c:pt>
                <c:pt idx="3198">
                  <c:v>3.512</c:v>
                </c:pt>
                <c:pt idx="3199">
                  <c:v>3.536</c:v>
                </c:pt>
                <c:pt idx="3200">
                  <c:v>3.5569999999999999</c:v>
                </c:pt>
                <c:pt idx="3201">
                  <c:v>3.5789999999999997</c:v>
                </c:pt>
                <c:pt idx="3202">
                  <c:v>3.5329999999999999</c:v>
                </c:pt>
                <c:pt idx="3203">
                  <c:v>3.5329999999999999</c:v>
                </c:pt>
                <c:pt idx="3204">
                  <c:v>3.5329999999999999</c:v>
                </c:pt>
                <c:pt idx="3205">
                  <c:v>3.4449999999999998</c:v>
                </c:pt>
                <c:pt idx="3206">
                  <c:v>3.4550000000000001</c:v>
                </c:pt>
                <c:pt idx="3207">
                  <c:v>3.4580000000000002</c:v>
                </c:pt>
                <c:pt idx="3208">
                  <c:v>3.452</c:v>
                </c:pt>
                <c:pt idx="3209">
                  <c:v>3.4489999999999998</c:v>
                </c:pt>
                <c:pt idx="3210">
                  <c:v>3.4449999999999998</c:v>
                </c:pt>
                <c:pt idx="3211">
                  <c:v>3.4319999999999999</c:v>
                </c:pt>
                <c:pt idx="3212">
                  <c:v>3.411</c:v>
                </c:pt>
                <c:pt idx="3213">
                  <c:v>3.48</c:v>
                </c:pt>
                <c:pt idx="3214">
                  <c:v>3.48</c:v>
                </c:pt>
                <c:pt idx="3215">
                  <c:v>3.476</c:v>
                </c:pt>
                <c:pt idx="3216">
                  <c:v>3.4449999999999998</c:v>
                </c:pt>
                <c:pt idx="3217">
                  <c:v>3.4239999999999999</c:v>
                </c:pt>
                <c:pt idx="3218">
                  <c:v>3.4180000000000001</c:v>
                </c:pt>
                <c:pt idx="3219">
                  <c:v>3.4</c:v>
                </c:pt>
                <c:pt idx="3220">
                  <c:v>3.4529999999999998</c:v>
                </c:pt>
                <c:pt idx="3221">
                  <c:v>3.4699999999999998</c:v>
                </c:pt>
                <c:pt idx="3222">
                  <c:v>3.4710000000000001</c:v>
                </c:pt>
                <c:pt idx="3223">
                  <c:v>3.4430000000000001</c:v>
                </c:pt>
                <c:pt idx="3224">
                  <c:v>3.4699999999999998</c:v>
                </c:pt>
                <c:pt idx="3225">
                  <c:v>3.4550000000000001</c:v>
                </c:pt>
                <c:pt idx="3226">
                  <c:v>3.427</c:v>
                </c:pt>
                <c:pt idx="3227">
                  <c:v>3.4239999999999999</c:v>
                </c:pt>
                <c:pt idx="3228">
                  <c:v>3.45</c:v>
                </c:pt>
                <c:pt idx="3229">
                  <c:v>3.4550000000000001</c:v>
                </c:pt>
                <c:pt idx="3230">
                  <c:v>3.456</c:v>
                </c:pt>
                <c:pt idx="3231">
                  <c:v>3.45</c:v>
                </c:pt>
                <c:pt idx="3232">
                  <c:v>3.42</c:v>
                </c:pt>
                <c:pt idx="3233">
                  <c:v>3.3879999999999999</c:v>
                </c:pt>
                <c:pt idx="3234">
                  <c:v>3.3879999999999999</c:v>
                </c:pt>
                <c:pt idx="3235">
                  <c:v>3.3730000000000002</c:v>
                </c:pt>
                <c:pt idx="3236">
                  <c:v>3.3679999999999999</c:v>
                </c:pt>
                <c:pt idx="3237">
                  <c:v>3.41</c:v>
                </c:pt>
                <c:pt idx="3238">
                  <c:v>3.4009999999999998</c:v>
                </c:pt>
                <c:pt idx="3239">
                  <c:v>3.3919999999999999</c:v>
                </c:pt>
                <c:pt idx="3240">
                  <c:v>3.375</c:v>
                </c:pt>
                <c:pt idx="3241">
                  <c:v>3.3529999999999998</c:v>
                </c:pt>
                <c:pt idx="3242">
                  <c:v>3.3180000000000001</c:v>
                </c:pt>
                <c:pt idx="3243">
                  <c:v>3.335</c:v>
                </c:pt>
                <c:pt idx="3244">
                  <c:v>3.355</c:v>
                </c:pt>
                <c:pt idx="3245">
                  <c:v>3.3660000000000001</c:v>
                </c:pt>
                <c:pt idx="3246">
                  <c:v>3.323</c:v>
                </c:pt>
                <c:pt idx="3247">
                  <c:v>3.3</c:v>
                </c:pt>
                <c:pt idx="3248">
                  <c:v>3.3039999999999998</c:v>
                </c:pt>
                <c:pt idx="3249">
                  <c:v>3.3239999999999998</c:v>
                </c:pt>
                <c:pt idx="3250">
                  <c:v>3.3410000000000002</c:v>
                </c:pt>
                <c:pt idx="3251">
                  <c:v>3.3719999999999999</c:v>
                </c:pt>
                <c:pt idx="3252">
                  <c:v>3.375</c:v>
                </c:pt>
                <c:pt idx="3253">
                  <c:v>3.3479999999999999</c:v>
                </c:pt>
                <c:pt idx="3254">
                  <c:v>3.3250000000000002</c:v>
                </c:pt>
                <c:pt idx="3255">
                  <c:v>3.3279999999999998</c:v>
                </c:pt>
                <c:pt idx="3256">
                  <c:v>3.3460000000000001</c:v>
                </c:pt>
                <c:pt idx="3257">
                  <c:v>3.3460000000000001</c:v>
                </c:pt>
                <c:pt idx="3258">
                  <c:v>3.3479999999999999</c:v>
                </c:pt>
                <c:pt idx="3259">
                  <c:v>3.3250000000000002</c:v>
                </c:pt>
                <c:pt idx="3260">
                  <c:v>3.3279999999999998</c:v>
                </c:pt>
                <c:pt idx="3261">
                  <c:v>3.3460000000000001</c:v>
                </c:pt>
                <c:pt idx="3262">
                  <c:v>3.3239999999999998</c:v>
                </c:pt>
                <c:pt idx="3263">
                  <c:v>3.3410000000000002</c:v>
                </c:pt>
                <c:pt idx="3264">
                  <c:v>3.3719999999999999</c:v>
                </c:pt>
                <c:pt idx="3265">
                  <c:v>3.375</c:v>
                </c:pt>
                <c:pt idx="3266">
                  <c:v>3.3479999999999999</c:v>
                </c:pt>
                <c:pt idx="3267">
                  <c:v>3.3250000000000002</c:v>
                </c:pt>
                <c:pt idx="3268">
                  <c:v>3.3279999999999998</c:v>
                </c:pt>
                <c:pt idx="3269">
                  <c:v>3.3460000000000001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RF!$D$14</c:f>
              <c:strCache>
                <c:ptCount val="1"/>
                <c:pt idx="0">
                  <c:v>10 Y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RF!$A$19:$A$5000</c:f>
              <c:numCache>
                <c:formatCode>m/d/yyyy</c:formatCode>
                <c:ptCount val="4982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38404</c:v>
                </c:pt>
                <c:pt idx="35">
                  <c:v>38405</c:v>
                </c:pt>
                <c:pt idx="36">
                  <c:v>38406</c:v>
                </c:pt>
                <c:pt idx="37">
                  <c:v>38407</c:v>
                </c:pt>
                <c:pt idx="38">
                  <c:v>38408</c:v>
                </c:pt>
                <c:pt idx="39">
                  <c:v>38411</c:v>
                </c:pt>
                <c:pt idx="40">
                  <c:v>38412</c:v>
                </c:pt>
                <c:pt idx="41">
                  <c:v>38413</c:v>
                </c:pt>
                <c:pt idx="42">
                  <c:v>38414</c:v>
                </c:pt>
                <c:pt idx="43">
                  <c:v>38415</c:v>
                </c:pt>
                <c:pt idx="44">
                  <c:v>38418</c:v>
                </c:pt>
                <c:pt idx="45">
                  <c:v>38419</c:v>
                </c:pt>
                <c:pt idx="46">
                  <c:v>38420</c:v>
                </c:pt>
                <c:pt idx="47">
                  <c:v>38421</c:v>
                </c:pt>
                <c:pt idx="48">
                  <c:v>38422</c:v>
                </c:pt>
                <c:pt idx="49">
                  <c:v>38425</c:v>
                </c:pt>
                <c:pt idx="50">
                  <c:v>38426</c:v>
                </c:pt>
                <c:pt idx="51">
                  <c:v>38427</c:v>
                </c:pt>
                <c:pt idx="52">
                  <c:v>38428</c:v>
                </c:pt>
                <c:pt idx="53">
                  <c:v>38429</c:v>
                </c:pt>
                <c:pt idx="54">
                  <c:v>38432</c:v>
                </c:pt>
                <c:pt idx="55">
                  <c:v>38433</c:v>
                </c:pt>
                <c:pt idx="56">
                  <c:v>38434</c:v>
                </c:pt>
                <c:pt idx="57">
                  <c:v>38435</c:v>
                </c:pt>
                <c:pt idx="58">
                  <c:v>38436</c:v>
                </c:pt>
                <c:pt idx="59">
                  <c:v>38439</c:v>
                </c:pt>
                <c:pt idx="60">
                  <c:v>38440</c:v>
                </c:pt>
                <c:pt idx="61">
                  <c:v>38441</c:v>
                </c:pt>
                <c:pt idx="62">
                  <c:v>38442</c:v>
                </c:pt>
                <c:pt idx="63">
                  <c:v>38443</c:v>
                </c:pt>
                <c:pt idx="64">
                  <c:v>38446</c:v>
                </c:pt>
                <c:pt idx="65">
                  <c:v>38447</c:v>
                </c:pt>
                <c:pt idx="66">
                  <c:v>38448</c:v>
                </c:pt>
                <c:pt idx="67">
                  <c:v>38449</c:v>
                </c:pt>
                <c:pt idx="68">
                  <c:v>38450</c:v>
                </c:pt>
                <c:pt idx="69">
                  <c:v>38453</c:v>
                </c:pt>
                <c:pt idx="70">
                  <c:v>38454</c:v>
                </c:pt>
                <c:pt idx="71">
                  <c:v>38455</c:v>
                </c:pt>
                <c:pt idx="72">
                  <c:v>38456</c:v>
                </c:pt>
                <c:pt idx="73">
                  <c:v>38457</c:v>
                </c:pt>
                <c:pt idx="74">
                  <c:v>38460</c:v>
                </c:pt>
                <c:pt idx="75">
                  <c:v>38461</c:v>
                </c:pt>
                <c:pt idx="76">
                  <c:v>38462</c:v>
                </c:pt>
                <c:pt idx="77">
                  <c:v>38463</c:v>
                </c:pt>
                <c:pt idx="78">
                  <c:v>38464</c:v>
                </c:pt>
                <c:pt idx="79">
                  <c:v>38467</c:v>
                </c:pt>
                <c:pt idx="80">
                  <c:v>38468</c:v>
                </c:pt>
                <c:pt idx="81">
                  <c:v>38469</c:v>
                </c:pt>
                <c:pt idx="82">
                  <c:v>38470</c:v>
                </c:pt>
                <c:pt idx="83">
                  <c:v>38471</c:v>
                </c:pt>
                <c:pt idx="84">
                  <c:v>38474</c:v>
                </c:pt>
                <c:pt idx="85">
                  <c:v>38475</c:v>
                </c:pt>
                <c:pt idx="86">
                  <c:v>38476</c:v>
                </c:pt>
                <c:pt idx="87">
                  <c:v>38477</c:v>
                </c:pt>
                <c:pt idx="88">
                  <c:v>38478</c:v>
                </c:pt>
                <c:pt idx="89">
                  <c:v>38481</c:v>
                </c:pt>
                <c:pt idx="90">
                  <c:v>38482</c:v>
                </c:pt>
                <c:pt idx="91">
                  <c:v>38483</c:v>
                </c:pt>
                <c:pt idx="92">
                  <c:v>38484</c:v>
                </c:pt>
                <c:pt idx="93">
                  <c:v>38485</c:v>
                </c:pt>
                <c:pt idx="94">
                  <c:v>38488</c:v>
                </c:pt>
                <c:pt idx="95">
                  <c:v>38489</c:v>
                </c:pt>
                <c:pt idx="96">
                  <c:v>38490</c:v>
                </c:pt>
                <c:pt idx="97">
                  <c:v>38491</c:v>
                </c:pt>
                <c:pt idx="98">
                  <c:v>38492</c:v>
                </c:pt>
                <c:pt idx="99">
                  <c:v>38495</c:v>
                </c:pt>
                <c:pt idx="100">
                  <c:v>38496</c:v>
                </c:pt>
                <c:pt idx="101">
                  <c:v>38497</c:v>
                </c:pt>
                <c:pt idx="102">
                  <c:v>38498</c:v>
                </c:pt>
                <c:pt idx="103">
                  <c:v>38499</c:v>
                </c:pt>
                <c:pt idx="104">
                  <c:v>38502</c:v>
                </c:pt>
                <c:pt idx="105">
                  <c:v>38503</c:v>
                </c:pt>
                <c:pt idx="106">
                  <c:v>38504</c:v>
                </c:pt>
                <c:pt idx="107">
                  <c:v>38505</c:v>
                </c:pt>
                <c:pt idx="108">
                  <c:v>38506</c:v>
                </c:pt>
                <c:pt idx="109">
                  <c:v>38509</c:v>
                </c:pt>
                <c:pt idx="110">
                  <c:v>38510</c:v>
                </c:pt>
                <c:pt idx="111">
                  <c:v>38511</c:v>
                </c:pt>
                <c:pt idx="112">
                  <c:v>38512</c:v>
                </c:pt>
                <c:pt idx="113">
                  <c:v>38513</c:v>
                </c:pt>
                <c:pt idx="114">
                  <c:v>38516</c:v>
                </c:pt>
                <c:pt idx="115">
                  <c:v>38517</c:v>
                </c:pt>
                <c:pt idx="116">
                  <c:v>38518</c:v>
                </c:pt>
                <c:pt idx="117">
                  <c:v>38519</c:v>
                </c:pt>
                <c:pt idx="118">
                  <c:v>38520</c:v>
                </c:pt>
                <c:pt idx="119">
                  <c:v>38523</c:v>
                </c:pt>
                <c:pt idx="120">
                  <c:v>38524</c:v>
                </c:pt>
                <c:pt idx="121">
                  <c:v>38525</c:v>
                </c:pt>
                <c:pt idx="122">
                  <c:v>38526</c:v>
                </c:pt>
                <c:pt idx="123">
                  <c:v>38527</c:v>
                </c:pt>
                <c:pt idx="124">
                  <c:v>38530</c:v>
                </c:pt>
                <c:pt idx="125">
                  <c:v>38531</c:v>
                </c:pt>
                <c:pt idx="126">
                  <c:v>38532</c:v>
                </c:pt>
                <c:pt idx="127">
                  <c:v>38533</c:v>
                </c:pt>
                <c:pt idx="128">
                  <c:v>38534</c:v>
                </c:pt>
                <c:pt idx="129">
                  <c:v>38537</c:v>
                </c:pt>
                <c:pt idx="130">
                  <c:v>38538</c:v>
                </c:pt>
                <c:pt idx="131">
                  <c:v>38539</c:v>
                </c:pt>
                <c:pt idx="132">
                  <c:v>38540</c:v>
                </c:pt>
                <c:pt idx="133">
                  <c:v>38541</c:v>
                </c:pt>
                <c:pt idx="134">
                  <c:v>38544</c:v>
                </c:pt>
                <c:pt idx="135">
                  <c:v>38545</c:v>
                </c:pt>
                <c:pt idx="136">
                  <c:v>38546</c:v>
                </c:pt>
                <c:pt idx="137">
                  <c:v>38547</c:v>
                </c:pt>
                <c:pt idx="138">
                  <c:v>38548</c:v>
                </c:pt>
                <c:pt idx="139">
                  <c:v>38551</c:v>
                </c:pt>
                <c:pt idx="140">
                  <c:v>38552</c:v>
                </c:pt>
                <c:pt idx="141">
                  <c:v>38553</c:v>
                </c:pt>
                <c:pt idx="142">
                  <c:v>38554</c:v>
                </c:pt>
                <c:pt idx="143">
                  <c:v>38555</c:v>
                </c:pt>
                <c:pt idx="144">
                  <c:v>38558</c:v>
                </c:pt>
                <c:pt idx="145">
                  <c:v>38559</c:v>
                </c:pt>
                <c:pt idx="146">
                  <c:v>38560</c:v>
                </c:pt>
                <c:pt idx="147">
                  <c:v>38561</c:v>
                </c:pt>
                <c:pt idx="148">
                  <c:v>38562</c:v>
                </c:pt>
                <c:pt idx="149">
                  <c:v>38565</c:v>
                </c:pt>
                <c:pt idx="150">
                  <c:v>38566</c:v>
                </c:pt>
                <c:pt idx="151">
                  <c:v>38567</c:v>
                </c:pt>
                <c:pt idx="152">
                  <c:v>38568</c:v>
                </c:pt>
                <c:pt idx="153">
                  <c:v>38569</c:v>
                </c:pt>
                <c:pt idx="154">
                  <c:v>38572</c:v>
                </c:pt>
                <c:pt idx="155">
                  <c:v>38573</c:v>
                </c:pt>
                <c:pt idx="156">
                  <c:v>38574</c:v>
                </c:pt>
                <c:pt idx="157">
                  <c:v>38575</c:v>
                </c:pt>
                <c:pt idx="158">
                  <c:v>38576</c:v>
                </c:pt>
                <c:pt idx="159">
                  <c:v>38579</c:v>
                </c:pt>
                <c:pt idx="160">
                  <c:v>38580</c:v>
                </c:pt>
                <c:pt idx="161">
                  <c:v>38581</c:v>
                </c:pt>
                <c:pt idx="162">
                  <c:v>38582</c:v>
                </c:pt>
                <c:pt idx="163">
                  <c:v>38583</c:v>
                </c:pt>
                <c:pt idx="164">
                  <c:v>38586</c:v>
                </c:pt>
                <c:pt idx="165">
                  <c:v>38587</c:v>
                </c:pt>
                <c:pt idx="166">
                  <c:v>38588</c:v>
                </c:pt>
                <c:pt idx="167">
                  <c:v>38589</c:v>
                </c:pt>
                <c:pt idx="168">
                  <c:v>38590</c:v>
                </c:pt>
                <c:pt idx="169">
                  <c:v>38593</c:v>
                </c:pt>
                <c:pt idx="170">
                  <c:v>38594</c:v>
                </c:pt>
                <c:pt idx="171">
                  <c:v>38595</c:v>
                </c:pt>
                <c:pt idx="172">
                  <c:v>38596</c:v>
                </c:pt>
                <c:pt idx="173">
                  <c:v>38597</c:v>
                </c:pt>
                <c:pt idx="174">
                  <c:v>38600</c:v>
                </c:pt>
                <c:pt idx="175">
                  <c:v>38601</c:v>
                </c:pt>
                <c:pt idx="176">
                  <c:v>38602</c:v>
                </c:pt>
                <c:pt idx="177">
                  <c:v>38603</c:v>
                </c:pt>
                <c:pt idx="178">
                  <c:v>38604</c:v>
                </c:pt>
                <c:pt idx="179">
                  <c:v>38607</c:v>
                </c:pt>
                <c:pt idx="180">
                  <c:v>38608</c:v>
                </c:pt>
                <c:pt idx="181">
                  <c:v>38609</c:v>
                </c:pt>
                <c:pt idx="182">
                  <c:v>38610</c:v>
                </c:pt>
                <c:pt idx="183">
                  <c:v>38611</c:v>
                </c:pt>
                <c:pt idx="184">
                  <c:v>38614</c:v>
                </c:pt>
                <c:pt idx="185">
                  <c:v>38615</c:v>
                </c:pt>
                <c:pt idx="186">
                  <c:v>38616</c:v>
                </c:pt>
                <c:pt idx="187">
                  <c:v>38617</c:v>
                </c:pt>
                <c:pt idx="188">
                  <c:v>38618</c:v>
                </c:pt>
                <c:pt idx="189">
                  <c:v>38621</c:v>
                </c:pt>
                <c:pt idx="190">
                  <c:v>38622</c:v>
                </c:pt>
                <c:pt idx="191">
                  <c:v>38623</c:v>
                </c:pt>
                <c:pt idx="192">
                  <c:v>38624</c:v>
                </c:pt>
                <c:pt idx="193">
                  <c:v>38625</c:v>
                </c:pt>
                <c:pt idx="194">
                  <c:v>38628</c:v>
                </c:pt>
                <c:pt idx="195">
                  <c:v>38629</c:v>
                </c:pt>
                <c:pt idx="196">
                  <c:v>38630</c:v>
                </c:pt>
                <c:pt idx="197">
                  <c:v>38631</c:v>
                </c:pt>
                <c:pt idx="198">
                  <c:v>38632</c:v>
                </c:pt>
                <c:pt idx="199">
                  <c:v>38635</c:v>
                </c:pt>
                <c:pt idx="200">
                  <c:v>38636</c:v>
                </c:pt>
                <c:pt idx="201">
                  <c:v>38637</c:v>
                </c:pt>
                <c:pt idx="202">
                  <c:v>38638</c:v>
                </c:pt>
                <c:pt idx="203">
                  <c:v>38639</c:v>
                </c:pt>
                <c:pt idx="204">
                  <c:v>38642</c:v>
                </c:pt>
                <c:pt idx="205">
                  <c:v>38643</c:v>
                </c:pt>
                <c:pt idx="206">
                  <c:v>38644</c:v>
                </c:pt>
                <c:pt idx="207">
                  <c:v>38645</c:v>
                </c:pt>
                <c:pt idx="208">
                  <c:v>38646</c:v>
                </c:pt>
                <c:pt idx="209">
                  <c:v>38649</c:v>
                </c:pt>
                <c:pt idx="210">
                  <c:v>38650</c:v>
                </c:pt>
                <c:pt idx="211">
                  <c:v>38651</c:v>
                </c:pt>
                <c:pt idx="212">
                  <c:v>38652</c:v>
                </c:pt>
                <c:pt idx="213">
                  <c:v>38653</c:v>
                </c:pt>
                <c:pt idx="214">
                  <c:v>38656</c:v>
                </c:pt>
                <c:pt idx="215">
                  <c:v>38657</c:v>
                </c:pt>
                <c:pt idx="216">
                  <c:v>38658</c:v>
                </c:pt>
                <c:pt idx="217">
                  <c:v>38659</c:v>
                </c:pt>
                <c:pt idx="218">
                  <c:v>38660</c:v>
                </c:pt>
                <c:pt idx="219">
                  <c:v>38663</c:v>
                </c:pt>
                <c:pt idx="220">
                  <c:v>38664</c:v>
                </c:pt>
                <c:pt idx="221">
                  <c:v>38665</c:v>
                </c:pt>
                <c:pt idx="222">
                  <c:v>38666</c:v>
                </c:pt>
                <c:pt idx="223">
                  <c:v>38667</c:v>
                </c:pt>
                <c:pt idx="224">
                  <c:v>38670</c:v>
                </c:pt>
                <c:pt idx="225">
                  <c:v>38671</c:v>
                </c:pt>
                <c:pt idx="226">
                  <c:v>38672</c:v>
                </c:pt>
                <c:pt idx="227">
                  <c:v>38673</c:v>
                </c:pt>
                <c:pt idx="228">
                  <c:v>38674</c:v>
                </c:pt>
                <c:pt idx="229">
                  <c:v>38677</c:v>
                </c:pt>
                <c:pt idx="230">
                  <c:v>38678</c:v>
                </c:pt>
                <c:pt idx="231">
                  <c:v>38679</c:v>
                </c:pt>
                <c:pt idx="232">
                  <c:v>38680</c:v>
                </c:pt>
                <c:pt idx="233">
                  <c:v>38681</c:v>
                </c:pt>
                <c:pt idx="234">
                  <c:v>38684</c:v>
                </c:pt>
                <c:pt idx="235">
                  <c:v>38685</c:v>
                </c:pt>
                <c:pt idx="236">
                  <c:v>38686</c:v>
                </c:pt>
                <c:pt idx="237">
                  <c:v>38687</c:v>
                </c:pt>
                <c:pt idx="238">
                  <c:v>38688</c:v>
                </c:pt>
                <c:pt idx="239">
                  <c:v>38691</c:v>
                </c:pt>
                <c:pt idx="240">
                  <c:v>38692</c:v>
                </c:pt>
                <c:pt idx="241">
                  <c:v>38693</c:v>
                </c:pt>
                <c:pt idx="242">
                  <c:v>38694</c:v>
                </c:pt>
                <c:pt idx="243">
                  <c:v>38695</c:v>
                </c:pt>
                <c:pt idx="244">
                  <c:v>38698</c:v>
                </c:pt>
                <c:pt idx="245">
                  <c:v>38699</c:v>
                </c:pt>
                <c:pt idx="246">
                  <c:v>38700</c:v>
                </c:pt>
                <c:pt idx="247">
                  <c:v>38701</c:v>
                </c:pt>
                <c:pt idx="248">
                  <c:v>38702</c:v>
                </c:pt>
                <c:pt idx="249">
                  <c:v>38705</c:v>
                </c:pt>
                <c:pt idx="250">
                  <c:v>38706</c:v>
                </c:pt>
                <c:pt idx="251">
                  <c:v>38707</c:v>
                </c:pt>
                <c:pt idx="252">
                  <c:v>38708</c:v>
                </c:pt>
                <c:pt idx="253">
                  <c:v>38709</c:v>
                </c:pt>
                <c:pt idx="254">
                  <c:v>38712</c:v>
                </c:pt>
                <c:pt idx="255">
                  <c:v>38713</c:v>
                </c:pt>
                <c:pt idx="256">
                  <c:v>38714</c:v>
                </c:pt>
                <c:pt idx="257">
                  <c:v>38715</c:v>
                </c:pt>
                <c:pt idx="258">
                  <c:v>38716</c:v>
                </c:pt>
                <c:pt idx="259">
                  <c:v>38719</c:v>
                </c:pt>
                <c:pt idx="260">
                  <c:v>38720</c:v>
                </c:pt>
                <c:pt idx="261">
                  <c:v>38721</c:v>
                </c:pt>
                <c:pt idx="262">
                  <c:v>38722</c:v>
                </c:pt>
                <c:pt idx="263">
                  <c:v>38723</c:v>
                </c:pt>
                <c:pt idx="264">
                  <c:v>38726</c:v>
                </c:pt>
                <c:pt idx="265">
                  <c:v>38727</c:v>
                </c:pt>
                <c:pt idx="266">
                  <c:v>38728</c:v>
                </c:pt>
                <c:pt idx="267">
                  <c:v>38729</c:v>
                </c:pt>
                <c:pt idx="268">
                  <c:v>38730</c:v>
                </c:pt>
                <c:pt idx="269">
                  <c:v>38733</c:v>
                </c:pt>
                <c:pt idx="270">
                  <c:v>38734</c:v>
                </c:pt>
                <c:pt idx="271">
                  <c:v>38735</c:v>
                </c:pt>
                <c:pt idx="272">
                  <c:v>38736</c:v>
                </c:pt>
                <c:pt idx="273">
                  <c:v>38737</c:v>
                </c:pt>
                <c:pt idx="274">
                  <c:v>38740</c:v>
                </c:pt>
                <c:pt idx="275">
                  <c:v>38741</c:v>
                </c:pt>
                <c:pt idx="276">
                  <c:v>38742</c:v>
                </c:pt>
                <c:pt idx="277">
                  <c:v>38743</c:v>
                </c:pt>
                <c:pt idx="278">
                  <c:v>38744</c:v>
                </c:pt>
                <c:pt idx="279">
                  <c:v>38747</c:v>
                </c:pt>
                <c:pt idx="280">
                  <c:v>38748</c:v>
                </c:pt>
                <c:pt idx="281">
                  <c:v>38749</c:v>
                </c:pt>
                <c:pt idx="282">
                  <c:v>38750</c:v>
                </c:pt>
                <c:pt idx="283">
                  <c:v>38751</c:v>
                </c:pt>
                <c:pt idx="284">
                  <c:v>38754</c:v>
                </c:pt>
                <c:pt idx="285">
                  <c:v>38755</c:v>
                </c:pt>
                <c:pt idx="286">
                  <c:v>38756</c:v>
                </c:pt>
                <c:pt idx="287">
                  <c:v>38757</c:v>
                </c:pt>
                <c:pt idx="288">
                  <c:v>38758</c:v>
                </c:pt>
                <c:pt idx="289">
                  <c:v>38761</c:v>
                </c:pt>
                <c:pt idx="290">
                  <c:v>38762</c:v>
                </c:pt>
                <c:pt idx="291">
                  <c:v>38763</c:v>
                </c:pt>
                <c:pt idx="292">
                  <c:v>38764</c:v>
                </c:pt>
                <c:pt idx="293">
                  <c:v>38765</c:v>
                </c:pt>
                <c:pt idx="294">
                  <c:v>38768</c:v>
                </c:pt>
                <c:pt idx="295">
                  <c:v>38769</c:v>
                </c:pt>
                <c:pt idx="296">
                  <c:v>38770</c:v>
                </c:pt>
                <c:pt idx="297">
                  <c:v>38771</c:v>
                </c:pt>
                <c:pt idx="298">
                  <c:v>38772</c:v>
                </c:pt>
                <c:pt idx="299">
                  <c:v>38775</c:v>
                </c:pt>
                <c:pt idx="300">
                  <c:v>38776</c:v>
                </c:pt>
                <c:pt idx="301">
                  <c:v>38777</c:v>
                </c:pt>
                <c:pt idx="302">
                  <c:v>38778</c:v>
                </c:pt>
                <c:pt idx="303">
                  <c:v>38779</c:v>
                </c:pt>
                <c:pt idx="304">
                  <c:v>38782</c:v>
                </c:pt>
                <c:pt idx="305">
                  <c:v>38783</c:v>
                </c:pt>
                <c:pt idx="306">
                  <c:v>38784</c:v>
                </c:pt>
                <c:pt idx="307">
                  <c:v>38785</c:v>
                </c:pt>
                <c:pt idx="308">
                  <c:v>38786</c:v>
                </c:pt>
                <c:pt idx="309">
                  <c:v>38789</c:v>
                </c:pt>
                <c:pt idx="310">
                  <c:v>38790</c:v>
                </c:pt>
                <c:pt idx="311">
                  <c:v>38791</c:v>
                </c:pt>
                <c:pt idx="312">
                  <c:v>38792</c:v>
                </c:pt>
                <c:pt idx="313">
                  <c:v>38793</c:v>
                </c:pt>
                <c:pt idx="314">
                  <c:v>38796</c:v>
                </c:pt>
                <c:pt idx="315">
                  <c:v>38797</c:v>
                </c:pt>
                <c:pt idx="316">
                  <c:v>38798</c:v>
                </c:pt>
                <c:pt idx="317">
                  <c:v>38799</c:v>
                </c:pt>
                <c:pt idx="318">
                  <c:v>38800</c:v>
                </c:pt>
                <c:pt idx="319">
                  <c:v>38803</c:v>
                </c:pt>
                <c:pt idx="320">
                  <c:v>38804</c:v>
                </c:pt>
                <c:pt idx="321">
                  <c:v>38805</c:v>
                </c:pt>
                <c:pt idx="322">
                  <c:v>38806</c:v>
                </c:pt>
                <c:pt idx="323">
                  <c:v>38807</c:v>
                </c:pt>
                <c:pt idx="324">
                  <c:v>38810</c:v>
                </c:pt>
                <c:pt idx="325">
                  <c:v>38811</c:v>
                </c:pt>
                <c:pt idx="326">
                  <c:v>38812</c:v>
                </c:pt>
                <c:pt idx="327">
                  <c:v>38813</c:v>
                </c:pt>
                <c:pt idx="328">
                  <c:v>38814</c:v>
                </c:pt>
                <c:pt idx="329">
                  <c:v>38817</c:v>
                </c:pt>
                <c:pt idx="330">
                  <c:v>38818</c:v>
                </c:pt>
                <c:pt idx="331">
                  <c:v>38819</c:v>
                </c:pt>
                <c:pt idx="332">
                  <c:v>38820</c:v>
                </c:pt>
                <c:pt idx="333">
                  <c:v>38821</c:v>
                </c:pt>
                <c:pt idx="334">
                  <c:v>38824</c:v>
                </c:pt>
                <c:pt idx="335">
                  <c:v>38825</c:v>
                </c:pt>
                <c:pt idx="336">
                  <c:v>38826</c:v>
                </c:pt>
                <c:pt idx="337">
                  <c:v>38827</c:v>
                </c:pt>
                <c:pt idx="338">
                  <c:v>38828</c:v>
                </c:pt>
                <c:pt idx="339">
                  <c:v>38831</c:v>
                </c:pt>
                <c:pt idx="340">
                  <c:v>38832</c:v>
                </c:pt>
                <c:pt idx="341">
                  <c:v>38833</c:v>
                </c:pt>
                <c:pt idx="342">
                  <c:v>38834</c:v>
                </c:pt>
                <c:pt idx="343">
                  <c:v>38835</c:v>
                </c:pt>
                <c:pt idx="344">
                  <c:v>38838</c:v>
                </c:pt>
                <c:pt idx="345">
                  <c:v>38839</c:v>
                </c:pt>
                <c:pt idx="346">
                  <c:v>38840</c:v>
                </c:pt>
                <c:pt idx="347">
                  <c:v>38841</c:v>
                </c:pt>
                <c:pt idx="348">
                  <c:v>38842</c:v>
                </c:pt>
                <c:pt idx="349">
                  <c:v>38845</c:v>
                </c:pt>
                <c:pt idx="350">
                  <c:v>38846</c:v>
                </c:pt>
                <c:pt idx="351">
                  <c:v>38847</c:v>
                </c:pt>
                <c:pt idx="352">
                  <c:v>38848</c:v>
                </c:pt>
                <c:pt idx="353">
                  <c:v>38849</c:v>
                </c:pt>
                <c:pt idx="354">
                  <c:v>38852</c:v>
                </c:pt>
                <c:pt idx="355">
                  <c:v>38853</c:v>
                </c:pt>
                <c:pt idx="356">
                  <c:v>38854</c:v>
                </c:pt>
                <c:pt idx="357">
                  <c:v>38855</c:v>
                </c:pt>
                <c:pt idx="358">
                  <c:v>38856</c:v>
                </c:pt>
                <c:pt idx="359">
                  <c:v>38859</c:v>
                </c:pt>
                <c:pt idx="360">
                  <c:v>38860</c:v>
                </c:pt>
                <c:pt idx="361">
                  <c:v>38861</c:v>
                </c:pt>
                <c:pt idx="362">
                  <c:v>38862</c:v>
                </c:pt>
                <c:pt idx="363">
                  <c:v>38863</c:v>
                </c:pt>
                <c:pt idx="364">
                  <c:v>38866</c:v>
                </c:pt>
                <c:pt idx="365">
                  <c:v>38867</c:v>
                </c:pt>
                <c:pt idx="366">
                  <c:v>38868</c:v>
                </c:pt>
                <c:pt idx="367">
                  <c:v>38869</c:v>
                </c:pt>
                <c:pt idx="368">
                  <c:v>38870</c:v>
                </c:pt>
                <c:pt idx="369">
                  <c:v>38873</c:v>
                </c:pt>
                <c:pt idx="370">
                  <c:v>38874</c:v>
                </c:pt>
                <c:pt idx="371">
                  <c:v>38875</c:v>
                </c:pt>
                <c:pt idx="372">
                  <c:v>38876</c:v>
                </c:pt>
                <c:pt idx="373">
                  <c:v>38877</c:v>
                </c:pt>
                <c:pt idx="374">
                  <c:v>38880</c:v>
                </c:pt>
                <c:pt idx="375">
                  <c:v>38881</c:v>
                </c:pt>
                <c:pt idx="376">
                  <c:v>38882</c:v>
                </c:pt>
                <c:pt idx="377">
                  <c:v>38883</c:v>
                </c:pt>
                <c:pt idx="378">
                  <c:v>38884</c:v>
                </c:pt>
                <c:pt idx="379">
                  <c:v>38887</c:v>
                </c:pt>
                <c:pt idx="380">
                  <c:v>38888</c:v>
                </c:pt>
                <c:pt idx="381">
                  <c:v>38889</c:v>
                </c:pt>
                <c:pt idx="382">
                  <c:v>38890</c:v>
                </c:pt>
                <c:pt idx="383">
                  <c:v>38891</c:v>
                </c:pt>
                <c:pt idx="384">
                  <c:v>38894</c:v>
                </c:pt>
                <c:pt idx="385">
                  <c:v>38895</c:v>
                </c:pt>
                <c:pt idx="386">
                  <c:v>38896</c:v>
                </c:pt>
                <c:pt idx="387">
                  <c:v>38897</c:v>
                </c:pt>
                <c:pt idx="388">
                  <c:v>38898</c:v>
                </c:pt>
                <c:pt idx="389">
                  <c:v>38901</c:v>
                </c:pt>
                <c:pt idx="390">
                  <c:v>38902</c:v>
                </c:pt>
                <c:pt idx="391">
                  <c:v>38903</c:v>
                </c:pt>
                <c:pt idx="392">
                  <c:v>38904</c:v>
                </c:pt>
                <c:pt idx="393">
                  <c:v>38905</c:v>
                </c:pt>
                <c:pt idx="394">
                  <c:v>38908</c:v>
                </c:pt>
                <c:pt idx="395">
                  <c:v>38909</c:v>
                </c:pt>
                <c:pt idx="396">
                  <c:v>38910</c:v>
                </c:pt>
                <c:pt idx="397">
                  <c:v>38911</c:v>
                </c:pt>
                <c:pt idx="398">
                  <c:v>38912</c:v>
                </c:pt>
                <c:pt idx="399">
                  <c:v>38915</c:v>
                </c:pt>
                <c:pt idx="400">
                  <c:v>38916</c:v>
                </c:pt>
                <c:pt idx="401">
                  <c:v>38917</c:v>
                </c:pt>
                <c:pt idx="402">
                  <c:v>38918</c:v>
                </c:pt>
                <c:pt idx="403">
                  <c:v>38919</c:v>
                </c:pt>
                <c:pt idx="404">
                  <c:v>38922</c:v>
                </c:pt>
                <c:pt idx="405">
                  <c:v>38923</c:v>
                </c:pt>
                <c:pt idx="406">
                  <c:v>38924</c:v>
                </c:pt>
                <c:pt idx="407">
                  <c:v>38925</c:v>
                </c:pt>
                <c:pt idx="408">
                  <c:v>38926</c:v>
                </c:pt>
                <c:pt idx="409">
                  <c:v>38929</c:v>
                </c:pt>
                <c:pt idx="410">
                  <c:v>38930</c:v>
                </c:pt>
                <c:pt idx="411">
                  <c:v>38931</c:v>
                </c:pt>
                <c:pt idx="412">
                  <c:v>38932</c:v>
                </c:pt>
                <c:pt idx="413">
                  <c:v>38933</c:v>
                </c:pt>
                <c:pt idx="414">
                  <c:v>38936</c:v>
                </c:pt>
                <c:pt idx="415">
                  <c:v>38937</c:v>
                </c:pt>
                <c:pt idx="416">
                  <c:v>38938</c:v>
                </c:pt>
                <c:pt idx="417">
                  <c:v>38939</c:v>
                </c:pt>
                <c:pt idx="418">
                  <c:v>38940</c:v>
                </c:pt>
                <c:pt idx="419">
                  <c:v>38943</c:v>
                </c:pt>
                <c:pt idx="420">
                  <c:v>38944</c:v>
                </c:pt>
                <c:pt idx="421">
                  <c:v>38945</c:v>
                </c:pt>
                <c:pt idx="422">
                  <c:v>38946</c:v>
                </c:pt>
                <c:pt idx="423">
                  <c:v>38947</c:v>
                </c:pt>
                <c:pt idx="424">
                  <c:v>38950</c:v>
                </c:pt>
                <c:pt idx="425">
                  <c:v>38951</c:v>
                </c:pt>
                <c:pt idx="426">
                  <c:v>38952</c:v>
                </c:pt>
                <c:pt idx="427">
                  <c:v>38953</c:v>
                </c:pt>
                <c:pt idx="428">
                  <c:v>38954</c:v>
                </c:pt>
                <c:pt idx="429">
                  <c:v>38957</c:v>
                </c:pt>
                <c:pt idx="430">
                  <c:v>38958</c:v>
                </c:pt>
                <c:pt idx="431">
                  <c:v>38959</c:v>
                </c:pt>
                <c:pt idx="432">
                  <c:v>38960</c:v>
                </c:pt>
                <c:pt idx="433">
                  <c:v>38961</c:v>
                </c:pt>
                <c:pt idx="434">
                  <c:v>38964</c:v>
                </c:pt>
                <c:pt idx="435">
                  <c:v>38965</c:v>
                </c:pt>
                <c:pt idx="436">
                  <c:v>38966</c:v>
                </c:pt>
                <c:pt idx="437">
                  <c:v>38967</c:v>
                </c:pt>
                <c:pt idx="438">
                  <c:v>38968</c:v>
                </c:pt>
                <c:pt idx="439">
                  <c:v>38971</c:v>
                </c:pt>
                <c:pt idx="440">
                  <c:v>38972</c:v>
                </c:pt>
                <c:pt idx="441">
                  <c:v>38973</c:v>
                </c:pt>
                <c:pt idx="442">
                  <c:v>38974</c:v>
                </c:pt>
                <c:pt idx="443">
                  <c:v>38975</c:v>
                </c:pt>
                <c:pt idx="444">
                  <c:v>38978</c:v>
                </c:pt>
                <c:pt idx="445">
                  <c:v>38979</c:v>
                </c:pt>
                <c:pt idx="446">
                  <c:v>38980</c:v>
                </c:pt>
                <c:pt idx="447">
                  <c:v>38981</c:v>
                </c:pt>
                <c:pt idx="448">
                  <c:v>38982</c:v>
                </c:pt>
                <c:pt idx="449">
                  <c:v>38985</c:v>
                </c:pt>
                <c:pt idx="450">
                  <c:v>38986</c:v>
                </c:pt>
                <c:pt idx="451">
                  <c:v>38987</c:v>
                </c:pt>
                <c:pt idx="452">
                  <c:v>38988</c:v>
                </c:pt>
                <c:pt idx="453">
                  <c:v>38989</c:v>
                </c:pt>
                <c:pt idx="454">
                  <c:v>38992</c:v>
                </c:pt>
                <c:pt idx="455">
                  <c:v>38993</c:v>
                </c:pt>
                <c:pt idx="456">
                  <c:v>38994</c:v>
                </c:pt>
                <c:pt idx="457">
                  <c:v>38995</c:v>
                </c:pt>
                <c:pt idx="458">
                  <c:v>38996</c:v>
                </c:pt>
                <c:pt idx="459">
                  <c:v>38999</c:v>
                </c:pt>
                <c:pt idx="460">
                  <c:v>39000</c:v>
                </c:pt>
                <c:pt idx="461">
                  <c:v>39001</c:v>
                </c:pt>
                <c:pt idx="462">
                  <c:v>39002</c:v>
                </c:pt>
                <c:pt idx="463">
                  <c:v>39003</c:v>
                </c:pt>
                <c:pt idx="464">
                  <c:v>39006</c:v>
                </c:pt>
                <c:pt idx="465">
                  <c:v>39007</c:v>
                </c:pt>
                <c:pt idx="466">
                  <c:v>39008</c:v>
                </c:pt>
                <c:pt idx="467">
                  <c:v>39009</c:v>
                </c:pt>
                <c:pt idx="468">
                  <c:v>39010</c:v>
                </c:pt>
                <c:pt idx="469">
                  <c:v>39013</c:v>
                </c:pt>
                <c:pt idx="470">
                  <c:v>39014</c:v>
                </c:pt>
                <c:pt idx="471">
                  <c:v>39015</c:v>
                </c:pt>
                <c:pt idx="472">
                  <c:v>39016</c:v>
                </c:pt>
                <c:pt idx="473">
                  <c:v>39017</c:v>
                </c:pt>
                <c:pt idx="474">
                  <c:v>39020</c:v>
                </c:pt>
                <c:pt idx="475">
                  <c:v>39021</c:v>
                </c:pt>
                <c:pt idx="476">
                  <c:v>39022</c:v>
                </c:pt>
                <c:pt idx="477">
                  <c:v>39023</c:v>
                </c:pt>
                <c:pt idx="478">
                  <c:v>39024</c:v>
                </c:pt>
                <c:pt idx="479">
                  <c:v>39027</c:v>
                </c:pt>
                <c:pt idx="480">
                  <c:v>39028</c:v>
                </c:pt>
                <c:pt idx="481">
                  <c:v>39029</c:v>
                </c:pt>
                <c:pt idx="482">
                  <c:v>39030</c:v>
                </c:pt>
                <c:pt idx="483">
                  <c:v>39031</c:v>
                </c:pt>
                <c:pt idx="484">
                  <c:v>39034</c:v>
                </c:pt>
                <c:pt idx="485">
                  <c:v>39035</c:v>
                </c:pt>
                <c:pt idx="486">
                  <c:v>39036</c:v>
                </c:pt>
                <c:pt idx="487">
                  <c:v>39037</c:v>
                </c:pt>
                <c:pt idx="488">
                  <c:v>39038</c:v>
                </c:pt>
                <c:pt idx="489">
                  <c:v>39041</c:v>
                </c:pt>
                <c:pt idx="490">
                  <c:v>39042</c:v>
                </c:pt>
                <c:pt idx="491">
                  <c:v>39043</c:v>
                </c:pt>
                <c:pt idx="492">
                  <c:v>39044</c:v>
                </c:pt>
                <c:pt idx="493">
                  <c:v>39045</c:v>
                </c:pt>
                <c:pt idx="494">
                  <c:v>39048</c:v>
                </c:pt>
                <c:pt idx="495">
                  <c:v>39049</c:v>
                </c:pt>
                <c:pt idx="496">
                  <c:v>39050</c:v>
                </c:pt>
                <c:pt idx="497">
                  <c:v>39051</c:v>
                </c:pt>
                <c:pt idx="498">
                  <c:v>39052</c:v>
                </c:pt>
                <c:pt idx="499">
                  <c:v>39055</c:v>
                </c:pt>
                <c:pt idx="500">
                  <c:v>39056</c:v>
                </c:pt>
                <c:pt idx="501">
                  <c:v>39057</c:v>
                </c:pt>
                <c:pt idx="502">
                  <c:v>39058</c:v>
                </c:pt>
                <c:pt idx="503">
                  <c:v>39059</c:v>
                </c:pt>
                <c:pt idx="504">
                  <c:v>39062</c:v>
                </c:pt>
                <c:pt idx="505">
                  <c:v>39063</c:v>
                </c:pt>
                <c:pt idx="506">
                  <c:v>39064</c:v>
                </c:pt>
                <c:pt idx="507">
                  <c:v>39065</c:v>
                </c:pt>
                <c:pt idx="508">
                  <c:v>39066</c:v>
                </c:pt>
                <c:pt idx="509">
                  <c:v>39069</c:v>
                </c:pt>
                <c:pt idx="510">
                  <c:v>39070</c:v>
                </c:pt>
                <c:pt idx="511">
                  <c:v>39071</c:v>
                </c:pt>
                <c:pt idx="512">
                  <c:v>39072</c:v>
                </c:pt>
                <c:pt idx="513">
                  <c:v>39073</c:v>
                </c:pt>
                <c:pt idx="514">
                  <c:v>39076</c:v>
                </c:pt>
                <c:pt idx="515">
                  <c:v>39077</c:v>
                </c:pt>
                <c:pt idx="516">
                  <c:v>39078</c:v>
                </c:pt>
                <c:pt idx="517">
                  <c:v>39079</c:v>
                </c:pt>
                <c:pt idx="518">
                  <c:v>39080</c:v>
                </c:pt>
                <c:pt idx="519">
                  <c:v>39083</c:v>
                </c:pt>
                <c:pt idx="520">
                  <c:v>39084</c:v>
                </c:pt>
                <c:pt idx="521">
                  <c:v>39085</c:v>
                </c:pt>
                <c:pt idx="522">
                  <c:v>39086</c:v>
                </c:pt>
                <c:pt idx="523">
                  <c:v>39087</c:v>
                </c:pt>
                <c:pt idx="524">
                  <c:v>39090</c:v>
                </c:pt>
                <c:pt idx="525">
                  <c:v>39091</c:v>
                </c:pt>
                <c:pt idx="526">
                  <c:v>39092</c:v>
                </c:pt>
                <c:pt idx="527">
                  <c:v>39093</c:v>
                </c:pt>
                <c:pt idx="528">
                  <c:v>39094</c:v>
                </c:pt>
                <c:pt idx="529">
                  <c:v>39097</c:v>
                </c:pt>
                <c:pt idx="530">
                  <c:v>39098</c:v>
                </c:pt>
                <c:pt idx="531">
                  <c:v>39099</c:v>
                </c:pt>
                <c:pt idx="532">
                  <c:v>39100</c:v>
                </c:pt>
                <c:pt idx="533">
                  <c:v>39101</c:v>
                </c:pt>
                <c:pt idx="534">
                  <c:v>39104</c:v>
                </c:pt>
                <c:pt idx="535">
                  <c:v>39105</c:v>
                </c:pt>
                <c:pt idx="536">
                  <c:v>39106</c:v>
                </c:pt>
                <c:pt idx="537">
                  <c:v>39107</c:v>
                </c:pt>
                <c:pt idx="538">
                  <c:v>39108</c:v>
                </c:pt>
                <c:pt idx="539">
                  <c:v>39111</c:v>
                </c:pt>
                <c:pt idx="540">
                  <c:v>39112</c:v>
                </c:pt>
                <c:pt idx="541">
                  <c:v>39113</c:v>
                </c:pt>
                <c:pt idx="542">
                  <c:v>39114</c:v>
                </c:pt>
                <c:pt idx="543">
                  <c:v>39115</c:v>
                </c:pt>
                <c:pt idx="544">
                  <c:v>39118</c:v>
                </c:pt>
                <c:pt idx="545">
                  <c:v>39119</c:v>
                </c:pt>
                <c:pt idx="546">
                  <c:v>39120</c:v>
                </c:pt>
                <c:pt idx="547">
                  <c:v>39121</c:v>
                </c:pt>
                <c:pt idx="548">
                  <c:v>39122</c:v>
                </c:pt>
                <c:pt idx="549">
                  <c:v>39125</c:v>
                </c:pt>
                <c:pt idx="550">
                  <c:v>39126</c:v>
                </c:pt>
                <c:pt idx="551">
                  <c:v>39127</c:v>
                </c:pt>
                <c:pt idx="552">
                  <c:v>39128</c:v>
                </c:pt>
                <c:pt idx="553">
                  <c:v>39129</c:v>
                </c:pt>
                <c:pt idx="554">
                  <c:v>39132</c:v>
                </c:pt>
                <c:pt idx="555">
                  <c:v>39133</c:v>
                </c:pt>
                <c:pt idx="556">
                  <c:v>39134</c:v>
                </c:pt>
                <c:pt idx="557">
                  <c:v>39135</c:v>
                </c:pt>
                <c:pt idx="558">
                  <c:v>39136</c:v>
                </c:pt>
                <c:pt idx="559">
                  <c:v>39139</c:v>
                </c:pt>
                <c:pt idx="560">
                  <c:v>39140</c:v>
                </c:pt>
                <c:pt idx="561">
                  <c:v>39141</c:v>
                </c:pt>
                <c:pt idx="562">
                  <c:v>39142</c:v>
                </c:pt>
                <c:pt idx="563">
                  <c:v>39143</c:v>
                </c:pt>
                <c:pt idx="564">
                  <c:v>39146</c:v>
                </c:pt>
                <c:pt idx="565">
                  <c:v>39147</c:v>
                </c:pt>
                <c:pt idx="566">
                  <c:v>39148</c:v>
                </c:pt>
                <c:pt idx="567">
                  <c:v>39149</c:v>
                </c:pt>
                <c:pt idx="568">
                  <c:v>39150</c:v>
                </c:pt>
                <c:pt idx="569">
                  <c:v>39153</c:v>
                </c:pt>
                <c:pt idx="570">
                  <c:v>39154</c:v>
                </c:pt>
                <c:pt idx="571">
                  <c:v>39155</c:v>
                </c:pt>
                <c:pt idx="572">
                  <c:v>39156</c:v>
                </c:pt>
                <c:pt idx="573">
                  <c:v>39157</c:v>
                </c:pt>
                <c:pt idx="574">
                  <c:v>39160</c:v>
                </c:pt>
                <c:pt idx="575">
                  <c:v>39161</c:v>
                </c:pt>
                <c:pt idx="576">
                  <c:v>39162</c:v>
                </c:pt>
                <c:pt idx="577">
                  <c:v>39163</c:v>
                </c:pt>
                <c:pt idx="578">
                  <c:v>39164</c:v>
                </c:pt>
                <c:pt idx="579">
                  <c:v>39167</c:v>
                </c:pt>
                <c:pt idx="580">
                  <c:v>39168</c:v>
                </c:pt>
                <c:pt idx="581">
                  <c:v>39169</c:v>
                </c:pt>
                <c:pt idx="582">
                  <c:v>39170</c:v>
                </c:pt>
                <c:pt idx="583">
                  <c:v>39171</c:v>
                </c:pt>
                <c:pt idx="584">
                  <c:v>39174</c:v>
                </c:pt>
                <c:pt idx="585">
                  <c:v>39175</c:v>
                </c:pt>
                <c:pt idx="586">
                  <c:v>39176</c:v>
                </c:pt>
                <c:pt idx="587">
                  <c:v>39177</c:v>
                </c:pt>
                <c:pt idx="588">
                  <c:v>39178</c:v>
                </c:pt>
                <c:pt idx="589">
                  <c:v>39181</c:v>
                </c:pt>
                <c:pt idx="590">
                  <c:v>39182</c:v>
                </c:pt>
                <c:pt idx="591">
                  <c:v>39183</c:v>
                </c:pt>
                <c:pt idx="592">
                  <c:v>39184</c:v>
                </c:pt>
                <c:pt idx="593">
                  <c:v>39185</c:v>
                </c:pt>
                <c:pt idx="594">
                  <c:v>39188</c:v>
                </c:pt>
                <c:pt idx="595">
                  <c:v>39189</c:v>
                </c:pt>
                <c:pt idx="596">
                  <c:v>39190</c:v>
                </c:pt>
                <c:pt idx="597">
                  <c:v>39191</c:v>
                </c:pt>
                <c:pt idx="598">
                  <c:v>39192</c:v>
                </c:pt>
                <c:pt idx="599">
                  <c:v>39195</c:v>
                </c:pt>
                <c:pt idx="600">
                  <c:v>39196</c:v>
                </c:pt>
                <c:pt idx="601">
                  <c:v>39197</c:v>
                </c:pt>
                <c:pt idx="602">
                  <c:v>39198</c:v>
                </c:pt>
                <c:pt idx="603">
                  <c:v>39199</c:v>
                </c:pt>
                <c:pt idx="604">
                  <c:v>39202</c:v>
                </c:pt>
                <c:pt idx="605">
                  <c:v>39203</c:v>
                </c:pt>
                <c:pt idx="606">
                  <c:v>39204</c:v>
                </c:pt>
                <c:pt idx="607">
                  <c:v>39205</c:v>
                </c:pt>
                <c:pt idx="608">
                  <c:v>39206</c:v>
                </c:pt>
                <c:pt idx="609">
                  <c:v>39209</c:v>
                </c:pt>
                <c:pt idx="610">
                  <c:v>39210</c:v>
                </c:pt>
                <c:pt idx="611">
                  <c:v>39211</c:v>
                </c:pt>
                <c:pt idx="612">
                  <c:v>39212</c:v>
                </c:pt>
                <c:pt idx="613">
                  <c:v>39213</c:v>
                </c:pt>
                <c:pt idx="614">
                  <c:v>39216</c:v>
                </c:pt>
                <c:pt idx="615">
                  <c:v>39217</c:v>
                </c:pt>
                <c:pt idx="616">
                  <c:v>39218</c:v>
                </c:pt>
                <c:pt idx="617">
                  <c:v>39219</c:v>
                </c:pt>
                <c:pt idx="618">
                  <c:v>39220</c:v>
                </c:pt>
                <c:pt idx="619">
                  <c:v>39223</c:v>
                </c:pt>
                <c:pt idx="620">
                  <c:v>39224</c:v>
                </c:pt>
                <c:pt idx="621">
                  <c:v>39225</c:v>
                </c:pt>
                <c:pt idx="622">
                  <c:v>39226</c:v>
                </c:pt>
                <c:pt idx="623">
                  <c:v>39227</c:v>
                </c:pt>
                <c:pt idx="624">
                  <c:v>39230</c:v>
                </c:pt>
                <c:pt idx="625">
                  <c:v>39231</c:v>
                </c:pt>
                <c:pt idx="626">
                  <c:v>39232</c:v>
                </c:pt>
                <c:pt idx="627">
                  <c:v>39233</c:v>
                </c:pt>
                <c:pt idx="628">
                  <c:v>39234</c:v>
                </c:pt>
                <c:pt idx="629">
                  <c:v>39237</c:v>
                </c:pt>
                <c:pt idx="630">
                  <c:v>39238</c:v>
                </c:pt>
                <c:pt idx="631">
                  <c:v>39239</c:v>
                </c:pt>
                <c:pt idx="632">
                  <c:v>39240</c:v>
                </c:pt>
                <c:pt idx="633">
                  <c:v>39241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39251</c:v>
                </c:pt>
                <c:pt idx="640">
                  <c:v>39252</c:v>
                </c:pt>
                <c:pt idx="641">
                  <c:v>39253</c:v>
                </c:pt>
                <c:pt idx="642">
                  <c:v>39254</c:v>
                </c:pt>
                <c:pt idx="643">
                  <c:v>39255</c:v>
                </c:pt>
                <c:pt idx="644">
                  <c:v>39258</c:v>
                </c:pt>
                <c:pt idx="645">
                  <c:v>39259</c:v>
                </c:pt>
                <c:pt idx="646">
                  <c:v>39260</c:v>
                </c:pt>
                <c:pt idx="647">
                  <c:v>39261</c:v>
                </c:pt>
                <c:pt idx="648">
                  <c:v>39262</c:v>
                </c:pt>
                <c:pt idx="649">
                  <c:v>39265</c:v>
                </c:pt>
                <c:pt idx="650">
                  <c:v>39266</c:v>
                </c:pt>
                <c:pt idx="651">
                  <c:v>39267</c:v>
                </c:pt>
                <c:pt idx="652">
                  <c:v>39268</c:v>
                </c:pt>
                <c:pt idx="653">
                  <c:v>39269</c:v>
                </c:pt>
                <c:pt idx="654">
                  <c:v>39272</c:v>
                </c:pt>
                <c:pt idx="655">
                  <c:v>39273</c:v>
                </c:pt>
                <c:pt idx="656">
                  <c:v>39274</c:v>
                </c:pt>
                <c:pt idx="657">
                  <c:v>39275</c:v>
                </c:pt>
                <c:pt idx="658">
                  <c:v>39276</c:v>
                </c:pt>
                <c:pt idx="659">
                  <c:v>39279</c:v>
                </c:pt>
                <c:pt idx="660">
                  <c:v>39280</c:v>
                </c:pt>
                <c:pt idx="661">
                  <c:v>39281</c:v>
                </c:pt>
                <c:pt idx="662">
                  <c:v>39282</c:v>
                </c:pt>
                <c:pt idx="663">
                  <c:v>39283</c:v>
                </c:pt>
                <c:pt idx="664">
                  <c:v>39286</c:v>
                </c:pt>
                <c:pt idx="665">
                  <c:v>39287</c:v>
                </c:pt>
                <c:pt idx="666">
                  <c:v>39288</c:v>
                </c:pt>
                <c:pt idx="667">
                  <c:v>39289</c:v>
                </c:pt>
                <c:pt idx="668">
                  <c:v>39290</c:v>
                </c:pt>
                <c:pt idx="669">
                  <c:v>39293</c:v>
                </c:pt>
                <c:pt idx="670">
                  <c:v>39294</c:v>
                </c:pt>
                <c:pt idx="671">
                  <c:v>39295</c:v>
                </c:pt>
                <c:pt idx="672">
                  <c:v>39296</c:v>
                </c:pt>
                <c:pt idx="673">
                  <c:v>39297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39307</c:v>
                </c:pt>
                <c:pt idx="680">
                  <c:v>39308</c:v>
                </c:pt>
                <c:pt idx="681">
                  <c:v>39309</c:v>
                </c:pt>
                <c:pt idx="682">
                  <c:v>39310</c:v>
                </c:pt>
                <c:pt idx="683">
                  <c:v>39311</c:v>
                </c:pt>
                <c:pt idx="684">
                  <c:v>39314</c:v>
                </c:pt>
                <c:pt idx="685">
                  <c:v>39315</c:v>
                </c:pt>
                <c:pt idx="686">
                  <c:v>39316</c:v>
                </c:pt>
                <c:pt idx="687">
                  <c:v>39317</c:v>
                </c:pt>
                <c:pt idx="688">
                  <c:v>39318</c:v>
                </c:pt>
                <c:pt idx="689">
                  <c:v>39321</c:v>
                </c:pt>
                <c:pt idx="690">
                  <c:v>39322</c:v>
                </c:pt>
                <c:pt idx="691">
                  <c:v>39323</c:v>
                </c:pt>
                <c:pt idx="692">
                  <c:v>39324</c:v>
                </c:pt>
                <c:pt idx="693">
                  <c:v>39325</c:v>
                </c:pt>
                <c:pt idx="694">
                  <c:v>39328</c:v>
                </c:pt>
                <c:pt idx="695">
                  <c:v>39329</c:v>
                </c:pt>
                <c:pt idx="696">
                  <c:v>39330</c:v>
                </c:pt>
                <c:pt idx="697">
                  <c:v>39331</c:v>
                </c:pt>
                <c:pt idx="698">
                  <c:v>39332</c:v>
                </c:pt>
                <c:pt idx="699">
                  <c:v>39335</c:v>
                </c:pt>
                <c:pt idx="700">
                  <c:v>39336</c:v>
                </c:pt>
                <c:pt idx="701">
                  <c:v>39337</c:v>
                </c:pt>
                <c:pt idx="702">
                  <c:v>39338</c:v>
                </c:pt>
                <c:pt idx="703">
                  <c:v>39339</c:v>
                </c:pt>
                <c:pt idx="704">
                  <c:v>39342</c:v>
                </c:pt>
                <c:pt idx="705">
                  <c:v>39343</c:v>
                </c:pt>
                <c:pt idx="706">
                  <c:v>39344</c:v>
                </c:pt>
                <c:pt idx="707">
                  <c:v>39345</c:v>
                </c:pt>
                <c:pt idx="708">
                  <c:v>39346</c:v>
                </c:pt>
                <c:pt idx="709">
                  <c:v>39349</c:v>
                </c:pt>
                <c:pt idx="710">
                  <c:v>39350</c:v>
                </c:pt>
                <c:pt idx="711">
                  <c:v>39351</c:v>
                </c:pt>
                <c:pt idx="712">
                  <c:v>39352</c:v>
                </c:pt>
                <c:pt idx="713">
                  <c:v>39353</c:v>
                </c:pt>
                <c:pt idx="714">
                  <c:v>39356</c:v>
                </c:pt>
                <c:pt idx="715">
                  <c:v>39357</c:v>
                </c:pt>
                <c:pt idx="716">
                  <c:v>39358</c:v>
                </c:pt>
                <c:pt idx="717">
                  <c:v>39359</c:v>
                </c:pt>
                <c:pt idx="718">
                  <c:v>39360</c:v>
                </c:pt>
                <c:pt idx="719">
                  <c:v>39363</c:v>
                </c:pt>
                <c:pt idx="720">
                  <c:v>39364</c:v>
                </c:pt>
                <c:pt idx="721">
                  <c:v>39365</c:v>
                </c:pt>
                <c:pt idx="722">
                  <c:v>39366</c:v>
                </c:pt>
                <c:pt idx="723">
                  <c:v>39367</c:v>
                </c:pt>
                <c:pt idx="724">
                  <c:v>39370</c:v>
                </c:pt>
                <c:pt idx="725">
                  <c:v>39371</c:v>
                </c:pt>
                <c:pt idx="726">
                  <c:v>39372</c:v>
                </c:pt>
                <c:pt idx="727">
                  <c:v>39373</c:v>
                </c:pt>
                <c:pt idx="728">
                  <c:v>39374</c:v>
                </c:pt>
                <c:pt idx="729">
                  <c:v>39377</c:v>
                </c:pt>
                <c:pt idx="730">
                  <c:v>39378</c:v>
                </c:pt>
                <c:pt idx="731">
                  <c:v>39379</c:v>
                </c:pt>
                <c:pt idx="732">
                  <c:v>39380</c:v>
                </c:pt>
                <c:pt idx="733">
                  <c:v>39381</c:v>
                </c:pt>
                <c:pt idx="734">
                  <c:v>39384</c:v>
                </c:pt>
                <c:pt idx="735">
                  <c:v>39385</c:v>
                </c:pt>
                <c:pt idx="736">
                  <c:v>39386</c:v>
                </c:pt>
                <c:pt idx="737">
                  <c:v>39387</c:v>
                </c:pt>
                <c:pt idx="738">
                  <c:v>39388</c:v>
                </c:pt>
                <c:pt idx="739">
                  <c:v>39391</c:v>
                </c:pt>
                <c:pt idx="740">
                  <c:v>39392</c:v>
                </c:pt>
                <c:pt idx="741">
                  <c:v>39393</c:v>
                </c:pt>
                <c:pt idx="742">
                  <c:v>39394</c:v>
                </c:pt>
                <c:pt idx="743">
                  <c:v>39395</c:v>
                </c:pt>
                <c:pt idx="744">
                  <c:v>39398</c:v>
                </c:pt>
                <c:pt idx="745">
                  <c:v>39399</c:v>
                </c:pt>
                <c:pt idx="746">
                  <c:v>39400</c:v>
                </c:pt>
                <c:pt idx="747">
                  <c:v>39401</c:v>
                </c:pt>
                <c:pt idx="748">
                  <c:v>39402</c:v>
                </c:pt>
                <c:pt idx="749">
                  <c:v>39405</c:v>
                </c:pt>
                <c:pt idx="750">
                  <c:v>39406</c:v>
                </c:pt>
                <c:pt idx="751">
                  <c:v>39407</c:v>
                </c:pt>
                <c:pt idx="752">
                  <c:v>39408</c:v>
                </c:pt>
                <c:pt idx="753">
                  <c:v>39409</c:v>
                </c:pt>
                <c:pt idx="754">
                  <c:v>39412</c:v>
                </c:pt>
                <c:pt idx="755">
                  <c:v>39413</c:v>
                </c:pt>
                <c:pt idx="756">
                  <c:v>39414</c:v>
                </c:pt>
                <c:pt idx="757">
                  <c:v>39415</c:v>
                </c:pt>
                <c:pt idx="758">
                  <c:v>39416</c:v>
                </c:pt>
                <c:pt idx="759">
                  <c:v>39419</c:v>
                </c:pt>
                <c:pt idx="760">
                  <c:v>39420</c:v>
                </c:pt>
                <c:pt idx="761">
                  <c:v>39421</c:v>
                </c:pt>
                <c:pt idx="762">
                  <c:v>39422</c:v>
                </c:pt>
                <c:pt idx="763">
                  <c:v>39423</c:v>
                </c:pt>
                <c:pt idx="764">
                  <c:v>39426</c:v>
                </c:pt>
                <c:pt idx="765">
                  <c:v>39427</c:v>
                </c:pt>
                <c:pt idx="766">
                  <c:v>39428</c:v>
                </c:pt>
                <c:pt idx="767">
                  <c:v>39429</c:v>
                </c:pt>
                <c:pt idx="768">
                  <c:v>39430</c:v>
                </c:pt>
                <c:pt idx="769">
                  <c:v>39433</c:v>
                </c:pt>
                <c:pt idx="770">
                  <c:v>39434</c:v>
                </c:pt>
                <c:pt idx="771">
                  <c:v>39435</c:v>
                </c:pt>
                <c:pt idx="772">
                  <c:v>39436</c:v>
                </c:pt>
                <c:pt idx="773">
                  <c:v>39437</c:v>
                </c:pt>
                <c:pt idx="774">
                  <c:v>39440</c:v>
                </c:pt>
                <c:pt idx="775">
                  <c:v>39441</c:v>
                </c:pt>
                <c:pt idx="776">
                  <c:v>39442</c:v>
                </c:pt>
                <c:pt idx="777">
                  <c:v>39443</c:v>
                </c:pt>
                <c:pt idx="778">
                  <c:v>39444</c:v>
                </c:pt>
                <c:pt idx="779">
                  <c:v>39447</c:v>
                </c:pt>
                <c:pt idx="780">
                  <c:v>39448</c:v>
                </c:pt>
                <c:pt idx="781">
                  <c:v>39449</c:v>
                </c:pt>
                <c:pt idx="782">
                  <c:v>39450</c:v>
                </c:pt>
                <c:pt idx="783">
                  <c:v>39451</c:v>
                </c:pt>
                <c:pt idx="784">
                  <c:v>39454</c:v>
                </c:pt>
                <c:pt idx="785">
                  <c:v>39455</c:v>
                </c:pt>
                <c:pt idx="786">
                  <c:v>39456</c:v>
                </c:pt>
                <c:pt idx="787">
                  <c:v>39457</c:v>
                </c:pt>
                <c:pt idx="788">
                  <c:v>39458</c:v>
                </c:pt>
                <c:pt idx="789">
                  <c:v>39461</c:v>
                </c:pt>
                <c:pt idx="790">
                  <c:v>39462</c:v>
                </c:pt>
                <c:pt idx="791">
                  <c:v>39463</c:v>
                </c:pt>
                <c:pt idx="792">
                  <c:v>39464</c:v>
                </c:pt>
                <c:pt idx="793">
                  <c:v>39465</c:v>
                </c:pt>
                <c:pt idx="794">
                  <c:v>39468</c:v>
                </c:pt>
                <c:pt idx="795">
                  <c:v>39469</c:v>
                </c:pt>
                <c:pt idx="796">
                  <c:v>39470</c:v>
                </c:pt>
                <c:pt idx="797">
                  <c:v>39471</c:v>
                </c:pt>
                <c:pt idx="798">
                  <c:v>39472</c:v>
                </c:pt>
                <c:pt idx="799">
                  <c:v>39475</c:v>
                </c:pt>
                <c:pt idx="800">
                  <c:v>39476</c:v>
                </c:pt>
                <c:pt idx="801">
                  <c:v>39477</c:v>
                </c:pt>
                <c:pt idx="802">
                  <c:v>39478</c:v>
                </c:pt>
                <c:pt idx="803">
                  <c:v>39479</c:v>
                </c:pt>
                <c:pt idx="804">
                  <c:v>39482</c:v>
                </c:pt>
                <c:pt idx="805">
                  <c:v>39483</c:v>
                </c:pt>
                <c:pt idx="806">
                  <c:v>39484</c:v>
                </c:pt>
                <c:pt idx="807">
                  <c:v>39485</c:v>
                </c:pt>
                <c:pt idx="808">
                  <c:v>39486</c:v>
                </c:pt>
                <c:pt idx="809">
                  <c:v>39489</c:v>
                </c:pt>
                <c:pt idx="810">
                  <c:v>39490</c:v>
                </c:pt>
                <c:pt idx="811">
                  <c:v>39491</c:v>
                </c:pt>
                <c:pt idx="812">
                  <c:v>39492</c:v>
                </c:pt>
                <c:pt idx="813">
                  <c:v>39493</c:v>
                </c:pt>
                <c:pt idx="814">
                  <c:v>39496</c:v>
                </c:pt>
                <c:pt idx="815">
                  <c:v>39497</c:v>
                </c:pt>
                <c:pt idx="816">
                  <c:v>39498</c:v>
                </c:pt>
                <c:pt idx="817">
                  <c:v>39499</c:v>
                </c:pt>
                <c:pt idx="818">
                  <c:v>39500</c:v>
                </c:pt>
                <c:pt idx="819">
                  <c:v>39503</c:v>
                </c:pt>
                <c:pt idx="820">
                  <c:v>39504</c:v>
                </c:pt>
                <c:pt idx="821">
                  <c:v>39505</c:v>
                </c:pt>
                <c:pt idx="822">
                  <c:v>39506</c:v>
                </c:pt>
                <c:pt idx="823">
                  <c:v>39507</c:v>
                </c:pt>
                <c:pt idx="824">
                  <c:v>39510</c:v>
                </c:pt>
                <c:pt idx="825">
                  <c:v>39511</c:v>
                </c:pt>
                <c:pt idx="826">
                  <c:v>39512</c:v>
                </c:pt>
                <c:pt idx="827">
                  <c:v>39513</c:v>
                </c:pt>
                <c:pt idx="828">
                  <c:v>39514</c:v>
                </c:pt>
                <c:pt idx="829">
                  <c:v>39517</c:v>
                </c:pt>
                <c:pt idx="830">
                  <c:v>39518</c:v>
                </c:pt>
                <c:pt idx="831">
                  <c:v>39519</c:v>
                </c:pt>
                <c:pt idx="832">
                  <c:v>39520</c:v>
                </c:pt>
                <c:pt idx="833">
                  <c:v>39521</c:v>
                </c:pt>
                <c:pt idx="834">
                  <c:v>39524</c:v>
                </c:pt>
                <c:pt idx="835">
                  <c:v>39525</c:v>
                </c:pt>
                <c:pt idx="836">
                  <c:v>39526</c:v>
                </c:pt>
                <c:pt idx="837">
                  <c:v>39527</c:v>
                </c:pt>
                <c:pt idx="838">
                  <c:v>39528</c:v>
                </c:pt>
                <c:pt idx="839">
                  <c:v>39531</c:v>
                </c:pt>
                <c:pt idx="840">
                  <c:v>39532</c:v>
                </c:pt>
                <c:pt idx="841">
                  <c:v>39533</c:v>
                </c:pt>
                <c:pt idx="842">
                  <c:v>39534</c:v>
                </c:pt>
                <c:pt idx="843">
                  <c:v>39535</c:v>
                </c:pt>
                <c:pt idx="844">
                  <c:v>39538</c:v>
                </c:pt>
                <c:pt idx="845">
                  <c:v>39539</c:v>
                </c:pt>
                <c:pt idx="846">
                  <c:v>39540</c:v>
                </c:pt>
                <c:pt idx="847">
                  <c:v>39541</c:v>
                </c:pt>
                <c:pt idx="848">
                  <c:v>39542</c:v>
                </c:pt>
                <c:pt idx="849">
                  <c:v>39545</c:v>
                </c:pt>
                <c:pt idx="850">
                  <c:v>39546</c:v>
                </c:pt>
                <c:pt idx="851">
                  <c:v>39547</c:v>
                </c:pt>
                <c:pt idx="852">
                  <c:v>39548</c:v>
                </c:pt>
                <c:pt idx="853">
                  <c:v>39549</c:v>
                </c:pt>
                <c:pt idx="854">
                  <c:v>39552</c:v>
                </c:pt>
                <c:pt idx="855">
                  <c:v>39553</c:v>
                </c:pt>
                <c:pt idx="856">
                  <c:v>39554</c:v>
                </c:pt>
                <c:pt idx="857">
                  <c:v>39555</c:v>
                </c:pt>
                <c:pt idx="858">
                  <c:v>39556</c:v>
                </c:pt>
                <c:pt idx="859">
                  <c:v>39559</c:v>
                </c:pt>
                <c:pt idx="860">
                  <c:v>39560</c:v>
                </c:pt>
                <c:pt idx="861">
                  <c:v>39561</c:v>
                </c:pt>
                <c:pt idx="862">
                  <c:v>39562</c:v>
                </c:pt>
                <c:pt idx="863">
                  <c:v>39563</c:v>
                </c:pt>
                <c:pt idx="864">
                  <c:v>39566</c:v>
                </c:pt>
                <c:pt idx="865">
                  <c:v>39567</c:v>
                </c:pt>
                <c:pt idx="866">
                  <c:v>39568</c:v>
                </c:pt>
                <c:pt idx="867">
                  <c:v>39569</c:v>
                </c:pt>
                <c:pt idx="868">
                  <c:v>39570</c:v>
                </c:pt>
                <c:pt idx="869">
                  <c:v>39573</c:v>
                </c:pt>
                <c:pt idx="870">
                  <c:v>39574</c:v>
                </c:pt>
                <c:pt idx="871">
                  <c:v>39575</c:v>
                </c:pt>
                <c:pt idx="872">
                  <c:v>39576</c:v>
                </c:pt>
                <c:pt idx="873">
                  <c:v>39577</c:v>
                </c:pt>
                <c:pt idx="874">
                  <c:v>39580</c:v>
                </c:pt>
                <c:pt idx="875">
                  <c:v>39581</c:v>
                </c:pt>
                <c:pt idx="876">
                  <c:v>39582</c:v>
                </c:pt>
                <c:pt idx="877">
                  <c:v>39583</c:v>
                </c:pt>
                <c:pt idx="878">
                  <c:v>39584</c:v>
                </c:pt>
                <c:pt idx="879">
                  <c:v>39587</c:v>
                </c:pt>
                <c:pt idx="880">
                  <c:v>39588</c:v>
                </c:pt>
                <c:pt idx="881">
                  <c:v>39589</c:v>
                </c:pt>
                <c:pt idx="882">
                  <c:v>39590</c:v>
                </c:pt>
                <c:pt idx="883">
                  <c:v>39591</c:v>
                </c:pt>
                <c:pt idx="884">
                  <c:v>39594</c:v>
                </c:pt>
                <c:pt idx="885">
                  <c:v>39595</c:v>
                </c:pt>
                <c:pt idx="886">
                  <c:v>39596</c:v>
                </c:pt>
                <c:pt idx="887">
                  <c:v>39597</c:v>
                </c:pt>
                <c:pt idx="888">
                  <c:v>39598</c:v>
                </c:pt>
                <c:pt idx="889">
                  <c:v>39601</c:v>
                </c:pt>
                <c:pt idx="890">
                  <c:v>39602</c:v>
                </c:pt>
                <c:pt idx="891">
                  <c:v>39603</c:v>
                </c:pt>
                <c:pt idx="892">
                  <c:v>39604</c:v>
                </c:pt>
                <c:pt idx="893">
                  <c:v>39605</c:v>
                </c:pt>
                <c:pt idx="894">
                  <c:v>39608</c:v>
                </c:pt>
                <c:pt idx="895">
                  <c:v>39609</c:v>
                </c:pt>
                <c:pt idx="896">
                  <c:v>39610</c:v>
                </c:pt>
                <c:pt idx="897">
                  <c:v>39611</c:v>
                </c:pt>
                <c:pt idx="898">
                  <c:v>39612</c:v>
                </c:pt>
                <c:pt idx="899">
                  <c:v>39615</c:v>
                </c:pt>
                <c:pt idx="900">
                  <c:v>39616</c:v>
                </c:pt>
                <c:pt idx="901">
                  <c:v>39617</c:v>
                </c:pt>
                <c:pt idx="902">
                  <c:v>39618</c:v>
                </c:pt>
                <c:pt idx="903">
                  <c:v>39619</c:v>
                </c:pt>
                <c:pt idx="904">
                  <c:v>39622</c:v>
                </c:pt>
                <c:pt idx="905">
                  <c:v>39623</c:v>
                </c:pt>
                <c:pt idx="906">
                  <c:v>39624</c:v>
                </c:pt>
                <c:pt idx="907">
                  <c:v>39625</c:v>
                </c:pt>
                <c:pt idx="908">
                  <c:v>39626</c:v>
                </c:pt>
                <c:pt idx="909">
                  <c:v>39629</c:v>
                </c:pt>
                <c:pt idx="910">
                  <c:v>39630</c:v>
                </c:pt>
                <c:pt idx="911">
                  <c:v>39631</c:v>
                </c:pt>
                <c:pt idx="912">
                  <c:v>39632</c:v>
                </c:pt>
                <c:pt idx="913">
                  <c:v>39633</c:v>
                </c:pt>
                <c:pt idx="914">
                  <c:v>39636</c:v>
                </c:pt>
                <c:pt idx="915">
                  <c:v>39637</c:v>
                </c:pt>
                <c:pt idx="916">
                  <c:v>39638</c:v>
                </c:pt>
                <c:pt idx="917">
                  <c:v>39639</c:v>
                </c:pt>
                <c:pt idx="918">
                  <c:v>39640</c:v>
                </c:pt>
                <c:pt idx="919">
                  <c:v>39643</c:v>
                </c:pt>
                <c:pt idx="920">
                  <c:v>39644</c:v>
                </c:pt>
                <c:pt idx="921">
                  <c:v>39645</c:v>
                </c:pt>
                <c:pt idx="922">
                  <c:v>39646</c:v>
                </c:pt>
                <c:pt idx="923">
                  <c:v>39647</c:v>
                </c:pt>
                <c:pt idx="924">
                  <c:v>39650</c:v>
                </c:pt>
                <c:pt idx="925">
                  <c:v>39651</c:v>
                </c:pt>
                <c:pt idx="926">
                  <c:v>39652</c:v>
                </c:pt>
                <c:pt idx="927">
                  <c:v>39653</c:v>
                </c:pt>
                <c:pt idx="928">
                  <c:v>39654</c:v>
                </c:pt>
                <c:pt idx="929">
                  <c:v>39657</c:v>
                </c:pt>
                <c:pt idx="930">
                  <c:v>39658</c:v>
                </c:pt>
                <c:pt idx="931">
                  <c:v>39659</c:v>
                </c:pt>
                <c:pt idx="932">
                  <c:v>39660</c:v>
                </c:pt>
                <c:pt idx="933">
                  <c:v>39661</c:v>
                </c:pt>
                <c:pt idx="934">
                  <c:v>39664</c:v>
                </c:pt>
                <c:pt idx="935">
                  <c:v>39665</c:v>
                </c:pt>
                <c:pt idx="936">
                  <c:v>39666</c:v>
                </c:pt>
                <c:pt idx="937">
                  <c:v>39667</c:v>
                </c:pt>
                <c:pt idx="938">
                  <c:v>39668</c:v>
                </c:pt>
                <c:pt idx="939">
                  <c:v>39671</c:v>
                </c:pt>
                <c:pt idx="940">
                  <c:v>39672</c:v>
                </c:pt>
                <c:pt idx="941">
                  <c:v>39673</c:v>
                </c:pt>
                <c:pt idx="942">
                  <c:v>39674</c:v>
                </c:pt>
                <c:pt idx="943">
                  <c:v>39675</c:v>
                </c:pt>
                <c:pt idx="944">
                  <c:v>39678</c:v>
                </c:pt>
                <c:pt idx="945">
                  <c:v>39679</c:v>
                </c:pt>
                <c:pt idx="946">
                  <c:v>39680</c:v>
                </c:pt>
                <c:pt idx="947">
                  <c:v>39681</c:v>
                </c:pt>
                <c:pt idx="948">
                  <c:v>39682</c:v>
                </c:pt>
                <c:pt idx="949">
                  <c:v>39685</c:v>
                </c:pt>
                <c:pt idx="950">
                  <c:v>39686</c:v>
                </c:pt>
                <c:pt idx="951">
                  <c:v>39687</c:v>
                </c:pt>
                <c:pt idx="952">
                  <c:v>39688</c:v>
                </c:pt>
                <c:pt idx="953">
                  <c:v>39689</c:v>
                </c:pt>
                <c:pt idx="954">
                  <c:v>39692</c:v>
                </c:pt>
                <c:pt idx="955">
                  <c:v>39693</c:v>
                </c:pt>
                <c:pt idx="956">
                  <c:v>39694</c:v>
                </c:pt>
                <c:pt idx="957">
                  <c:v>39695</c:v>
                </c:pt>
                <c:pt idx="958">
                  <c:v>39696</c:v>
                </c:pt>
                <c:pt idx="959">
                  <c:v>39699</c:v>
                </c:pt>
                <c:pt idx="960">
                  <c:v>39700</c:v>
                </c:pt>
                <c:pt idx="961">
                  <c:v>39701</c:v>
                </c:pt>
                <c:pt idx="962">
                  <c:v>39702</c:v>
                </c:pt>
                <c:pt idx="963">
                  <c:v>39703</c:v>
                </c:pt>
                <c:pt idx="964">
                  <c:v>39706</c:v>
                </c:pt>
                <c:pt idx="965">
                  <c:v>39707</c:v>
                </c:pt>
                <c:pt idx="966">
                  <c:v>39708</c:v>
                </c:pt>
                <c:pt idx="967">
                  <c:v>39709</c:v>
                </c:pt>
                <c:pt idx="968">
                  <c:v>39710</c:v>
                </c:pt>
                <c:pt idx="969">
                  <c:v>39713</c:v>
                </c:pt>
                <c:pt idx="970">
                  <c:v>39714</c:v>
                </c:pt>
                <c:pt idx="971">
                  <c:v>39715</c:v>
                </c:pt>
                <c:pt idx="972">
                  <c:v>39716</c:v>
                </c:pt>
                <c:pt idx="973">
                  <c:v>39717</c:v>
                </c:pt>
                <c:pt idx="974">
                  <c:v>39720</c:v>
                </c:pt>
                <c:pt idx="975">
                  <c:v>39721</c:v>
                </c:pt>
                <c:pt idx="976">
                  <c:v>39722</c:v>
                </c:pt>
                <c:pt idx="977">
                  <c:v>39723</c:v>
                </c:pt>
                <c:pt idx="978">
                  <c:v>39724</c:v>
                </c:pt>
                <c:pt idx="979">
                  <c:v>39727</c:v>
                </c:pt>
                <c:pt idx="980">
                  <c:v>39728</c:v>
                </c:pt>
                <c:pt idx="981">
                  <c:v>39729</c:v>
                </c:pt>
                <c:pt idx="982">
                  <c:v>39730</c:v>
                </c:pt>
                <c:pt idx="983">
                  <c:v>39731</c:v>
                </c:pt>
                <c:pt idx="984">
                  <c:v>39734</c:v>
                </c:pt>
                <c:pt idx="985">
                  <c:v>39735</c:v>
                </c:pt>
                <c:pt idx="986">
                  <c:v>39736</c:v>
                </c:pt>
                <c:pt idx="987">
                  <c:v>39737</c:v>
                </c:pt>
                <c:pt idx="988">
                  <c:v>39738</c:v>
                </c:pt>
                <c:pt idx="989">
                  <c:v>39741</c:v>
                </c:pt>
                <c:pt idx="990">
                  <c:v>39742</c:v>
                </c:pt>
                <c:pt idx="991">
                  <c:v>39743</c:v>
                </c:pt>
                <c:pt idx="992">
                  <c:v>39744</c:v>
                </c:pt>
                <c:pt idx="993">
                  <c:v>39745</c:v>
                </c:pt>
                <c:pt idx="994">
                  <c:v>39748</c:v>
                </c:pt>
                <c:pt idx="995">
                  <c:v>39749</c:v>
                </c:pt>
                <c:pt idx="996">
                  <c:v>39750</c:v>
                </c:pt>
                <c:pt idx="997">
                  <c:v>39751</c:v>
                </c:pt>
                <c:pt idx="998">
                  <c:v>39752</c:v>
                </c:pt>
                <c:pt idx="999">
                  <c:v>39755</c:v>
                </c:pt>
                <c:pt idx="1000">
                  <c:v>39756</c:v>
                </c:pt>
                <c:pt idx="1001">
                  <c:v>39757</c:v>
                </c:pt>
                <c:pt idx="1002">
                  <c:v>39758</c:v>
                </c:pt>
                <c:pt idx="1003">
                  <c:v>39759</c:v>
                </c:pt>
                <c:pt idx="1004">
                  <c:v>39762</c:v>
                </c:pt>
                <c:pt idx="1005">
                  <c:v>39763</c:v>
                </c:pt>
                <c:pt idx="1006">
                  <c:v>39764</c:v>
                </c:pt>
                <c:pt idx="1007">
                  <c:v>39765</c:v>
                </c:pt>
                <c:pt idx="1008">
                  <c:v>39766</c:v>
                </c:pt>
                <c:pt idx="1009">
                  <c:v>39769</c:v>
                </c:pt>
                <c:pt idx="1010">
                  <c:v>39770</c:v>
                </c:pt>
                <c:pt idx="1011">
                  <c:v>39771</c:v>
                </c:pt>
                <c:pt idx="1012">
                  <c:v>39772</c:v>
                </c:pt>
                <c:pt idx="1013">
                  <c:v>39773</c:v>
                </c:pt>
                <c:pt idx="1014">
                  <c:v>39776</c:v>
                </c:pt>
                <c:pt idx="1015">
                  <c:v>39777</c:v>
                </c:pt>
                <c:pt idx="1016">
                  <c:v>39778</c:v>
                </c:pt>
                <c:pt idx="1017">
                  <c:v>39779</c:v>
                </c:pt>
                <c:pt idx="1018">
                  <c:v>39780</c:v>
                </c:pt>
                <c:pt idx="1019">
                  <c:v>39783</c:v>
                </c:pt>
                <c:pt idx="1020">
                  <c:v>39784</c:v>
                </c:pt>
                <c:pt idx="1021">
                  <c:v>39785</c:v>
                </c:pt>
                <c:pt idx="1022">
                  <c:v>39786</c:v>
                </c:pt>
                <c:pt idx="1023">
                  <c:v>39787</c:v>
                </c:pt>
                <c:pt idx="1024">
                  <c:v>39790</c:v>
                </c:pt>
                <c:pt idx="1025">
                  <c:v>39791</c:v>
                </c:pt>
                <c:pt idx="1026">
                  <c:v>39792</c:v>
                </c:pt>
                <c:pt idx="1027">
                  <c:v>39793</c:v>
                </c:pt>
                <c:pt idx="1028">
                  <c:v>39794</c:v>
                </c:pt>
                <c:pt idx="1029">
                  <c:v>39797</c:v>
                </c:pt>
                <c:pt idx="1030">
                  <c:v>39798</c:v>
                </c:pt>
                <c:pt idx="1031">
                  <c:v>39799</c:v>
                </c:pt>
                <c:pt idx="1032">
                  <c:v>39800</c:v>
                </c:pt>
                <c:pt idx="1033">
                  <c:v>39801</c:v>
                </c:pt>
                <c:pt idx="1034">
                  <c:v>39804</c:v>
                </c:pt>
                <c:pt idx="1035">
                  <c:v>39805</c:v>
                </c:pt>
                <c:pt idx="1036">
                  <c:v>39806</c:v>
                </c:pt>
                <c:pt idx="1037">
                  <c:v>39807</c:v>
                </c:pt>
                <c:pt idx="1038">
                  <c:v>39808</c:v>
                </c:pt>
                <c:pt idx="1039">
                  <c:v>39811</c:v>
                </c:pt>
                <c:pt idx="1040">
                  <c:v>39812</c:v>
                </c:pt>
                <c:pt idx="1041">
                  <c:v>39813</c:v>
                </c:pt>
                <c:pt idx="1042">
                  <c:v>39814</c:v>
                </c:pt>
                <c:pt idx="1043">
                  <c:v>39815</c:v>
                </c:pt>
                <c:pt idx="1044">
                  <c:v>39818</c:v>
                </c:pt>
                <c:pt idx="1045">
                  <c:v>39819</c:v>
                </c:pt>
                <c:pt idx="1046">
                  <c:v>39820</c:v>
                </c:pt>
                <c:pt idx="1047">
                  <c:v>39821</c:v>
                </c:pt>
                <c:pt idx="1048">
                  <c:v>39822</c:v>
                </c:pt>
                <c:pt idx="1049">
                  <c:v>39825</c:v>
                </c:pt>
                <c:pt idx="1050">
                  <c:v>39826</c:v>
                </c:pt>
                <c:pt idx="1051">
                  <c:v>39827</c:v>
                </c:pt>
                <c:pt idx="1052">
                  <c:v>39828</c:v>
                </c:pt>
                <c:pt idx="1053">
                  <c:v>39829</c:v>
                </c:pt>
                <c:pt idx="1054">
                  <c:v>39832</c:v>
                </c:pt>
                <c:pt idx="1055">
                  <c:v>39833</c:v>
                </c:pt>
                <c:pt idx="1056">
                  <c:v>39834</c:v>
                </c:pt>
                <c:pt idx="1057">
                  <c:v>39835</c:v>
                </c:pt>
                <c:pt idx="1058">
                  <c:v>39836</c:v>
                </c:pt>
                <c:pt idx="1059">
                  <c:v>39839</c:v>
                </c:pt>
                <c:pt idx="1060">
                  <c:v>39840</c:v>
                </c:pt>
                <c:pt idx="1061">
                  <c:v>39841</c:v>
                </c:pt>
                <c:pt idx="1062">
                  <c:v>39842</c:v>
                </c:pt>
                <c:pt idx="1063">
                  <c:v>39843</c:v>
                </c:pt>
                <c:pt idx="1064">
                  <c:v>39846</c:v>
                </c:pt>
                <c:pt idx="1065">
                  <c:v>39847</c:v>
                </c:pt>
                <c:pt idx="1066">
                  <c:v>39848</c:v>
                </c:pt>
                <c:pt idx="1067">
                  <c:v>39849</c:v>
                </c:pt>
                <c:pt idx="1068">
                  <c:v>39850</c:v>
                </c:pt>
                <c:pt idx="1069">
                  <c:v>39853</c:v>
                </c:pt>
                <c:pt idx="1070">
                  <c:v>39854</c:v>
                </c:pt>
                <c:pt idx="1071">
                  <c:v>39855</c:v>
                </c:pt>
                <c:pt idx="1072">
                  <c:v>39856</c:v>
                </c:pt>
                <c:pt idx="1073">
                  <c:v>39857</c:v>
                </c:pt>
                <c:pt idx="1074">
                  <c:v>39860</c:v>
                </c:pt>
                <c:pt idx="1075">
                  <c:v>39861</c:v>
                </c:pt>
                <c:pt idx="1076">
                  <c:v>39862</c:v>
                </c:pt>
                <c:pt idx="1077">
                  <c:v>39863</c:v>
                </c:pt>
                <c:pt idx="1078">
                  <c:v>39864</c:v>
                </c:pt>
                <c:pt idx="1079">
                  <c:v>39867</c:v>
                </c:pt>
                <c:pt idx="1080">
                  <c:v>39868</c:v>
                </c:pt>
                <c:pt idx="1081">
                  <c:v>39869</c:v>
                </c:pt>
                <c:pt idx="1082">
                  <c:v>39870</c:v>
                </c:pt>
                <c:pt idx="1083">
                  <c:v>39871</c:v>
                </c:pt>
                <c:pt idx="1084">
                  <c:v>39874</c:v>
                </c:pt>
                <c:pt idx="1085">
                  <c:v>39875</c:v>
                </c:pt>
                <c:pt idx="1086">
                  <c:v>39876</c:v>
                </c:pt>
                <c:pt idx="1087">
                  <c:v>39877</c:v>
                </c:pt>
                <c:pt idx="1088">
                  <c:v>39878</c:v>
                </c:pt>
                <c:pt idx="1089">
                  <c:v>39881</c:v>
                </c:pt>
                <c:pt idx="1090">
                  <c:v>39882</c:v>
                </c:pt>
                <c:pt idx="1091">
                  <c:v>39883</c:v>
                </c:pt>
                <c:pt idx="1092">
                  <c:v>39884</c:v>
                </c:pt>
                <c:pt idx="1093">
                  <c:v>39885</c:v>
                </c:pt>
                <c:pt idx="1094">
                  <c:v>39888</c:v>
                </c:pt>
                <c:pt idx="1095">
                  <c:v>39889</c:v>
                </c:pt>
                <c:pt idx="1096">
                  <c:v>39890</c:v>
                </c:pt>
                <c:pt idx="1097">
                  <c:v>39891</c:v>
                </c:pt>
                <c:pt idx="1098">
                  <c:v>39892</c:v>
                </c:pt>
                <c:pt idx="1099">
                  <c:v>39895</c:v>
                </c:pt>
                <c:pt idx="1100">
                  <c:v>39896</c:v>
                </c:pt>
                <c:pt idx="1101">
                  <c:v>39897</c:v>
                </c:pt>
                <c:pt idx="1102">
                  <c:v>39898</c:v>
                </c:pt>
                <c:pt idx="1103">
                  <c:v>39899</c:v>
                </c:pt>
                <c:pt idx="1104">
                  <c:v>39902</c:v>
                </c:pt>
                <c:pt idx="1105">
                  <c:v>39903</c:v>
                </c:pt>
                <c:pt idx="1106">
                  <c:v>39904</c:v>
                </c:pt>
                <c:pt idx="1107">
                  <c:v>39905</c:v>
                </c:pt>
                <c:pt idx="1108">
                  <c:v>39906</c:v>
                </c:pt>
                <c:pt idx="1109">
                  <c:v>39909</c:v>
                </c:pt>
                <c:pt idx="1110">
                  <c:v>39910</c:v>
                </c:pt>
                <c:pt idx="1111">
                  <c:v>39911</c:v>
                </c:pt>
                <c:pt idx="1112">
                  <c:v>39912</c:v>
                </c:pt>
                <c:pt idx="1113">
                  <c:v>39913</c:v>
                </c:pt>
                <c:pt idx="1114">
                  <c:v>39916</c:v>
                </c:pt>
                <c:pt idx="1115">
                  <c:v>39917</c:v>
                </c:pt>
                <c:pt idx="1116">
                  <c:v>39918</c:v>
                </c:pt>
                <c:pt idx="1117">
                  <c:v>39919</c:v>
                </c:pt>
                <c:pt idx="1118">
                  <c:v>39920</c:v>
                </c:pt>
                <c:pt idx="1119">
                  <c:v>39923</c:v>
                </c:pt>
                <c:pt idx="1120">
                  <c:v>39924</c:v>
                </c:pt>
                <c:pt idx="1121">
                  <c:v>39925</c:v>
                </c:pt>
                <c:pt idx="1122">
                  <c:v>39926</c:v>
                </c:pt>
                <c:pt idx="1123">
                  <c:v>39927</c:v>
                </c:pt>
                <c:pt idx="1124">
                  <c:v>39930</c:v>
                </c:pt>
                <c:pt idx="1125">
                  <c:v>39931</c:v>
                </c:pt>
                <c:pt idx="1126">
                  <c:v>39932</c:v>
                </c:pt>
                <c:pt idx="1127">
                  <c:v>39933</c:v>
                </c:pt>
                <c:pt idx="1128">
                  <c:v>39934</c:v>
                </c:pt>
                <c:pt idx="1129">
                  <c:v>39937</c:v>
                </c:pt>
                <c:pt idx="1130">
                  <c:v>39938</c:v>
                </c:pt>
                <c:pt idx="1131">
                  <c:v>39939</c:v>
                </c:pt>
                <c:pt idx="1132">
                  <c:v>39940</c:v>
                </c:pt>
                <c:pt idx="1133">
                  <c:v>39941</c:v>
                </c:pt>
                <c:pt idx="1134">
                  <c:v>39944</c:v>
                </c:pt>
                <c:pt idx="1135">
                  <c:v>39945</c:v>
                </c:pt>
                <c:pt idx="1136">
                  <c:v>39946</c:v>
                </c:pt>
                <c:pt idx="1137">
                  <c:v>39947</c:v>
                </c:pt>
                <c:pt idx="1138">
                  <c:v>39948</c:v>
                </c:pt>
                <c:pt idx="1139">
                  <c:v>39951</c:v>
                </c:pt>
                <c:pt idx="1140">
                  <c:v>39952</c:v>
                </c:pt>
                <c:pt idx="1141">
                  <c:v>39953</c:v>
                </c:pt>
                <c:pt idx="1142">
                  <c:v>39954</c:v>
                </c:pt>
                <c:pt idx="1143">
                  <c:v>39955</c:v>
                </c:pt>
                <c:pt idx="1144">
                  <c:v>39958</c:v>
                </c:pt>
                <c:pt idx="1145">
                  <c:v>39959</c:v>
                </c:pt>
                <c:pt idx="1146">
                  <c:v>39960</c:v>
                </c:pt>
                <c:pt idx="1147">
                  <c:v>39961</c:v>
                </c:pt>
                <c:pt idx="1148">
                  <c:v>39962</c:v>
                </c:pt>
                <c:pt idx="1149">
                  <c:v>39965</c:v>
                </c:pt>
                <c:pt idx="1150">
                  <c:v>39966</c:v>
                </c:pt>
                <c:pt idx="1151">
                  <c:v>39967</c:v>
                </c:pt>
                <c:pt idx="1152">
                  <c:v>39968</c:v>
                </c:pt>
                <c:pt idx="1153">
                  <c:v>39969</c:v>
                </c:pt>
                <c:pt idx="1154">
                  <c:v>39972</c:v>
                </c:pt>
                <c:pt idx="1155">
                  <c:v>39973</c:v>
                </c:pt>
                <c:pt idx="1156">
                  <c:v>39974</c:v>
                </c:pt>
                <c:pt idx="1157">
                  <c:v>39975</c:v>
                </c:pt>
                <c:pt idx="1158">
                  <c:v>39976</c:v>
                </c:pt>
                <c:pt idx="1159">
                  <c:v>39979</c:v>
                </c:pt>
                <c:pt idx="1160">
                  <c:v>39980</c:v>
                </c:pt>
                <c:pt idx="1161">
                  <c:v>39981</c:v>
                </c:pt>
                <c:pt idx="1162">
                  <c:v>39982</c:v>
                </c:pt>
                <c:pt idx="1163">
                  <c:v>39983</c:v>
                </c:pt>
                <c:pt idx="1164">
                  <c:v>39986</c:v>
                </c:pt>
                <c:pt idx="1165">
                  <c:v>39987</c:v>
                </c:pt>
                <c:pt idx="1166">
                  <c:v>39988</c:v>
                </c:pt>
                <c:pt idx="1167">
                  <c:v>39989</c:v>
                </c:pt>
                <c:pt idx="1168">
                  <c:v>39990</c:v>
                </c:pt>
                <c:pt idx="1169">
                  <c:v>39993</c:v>
                </c:pt>
                <c:pt idx="1170">
                  <c:v>39994</c:v>
                </c:pt>
                <c:pt idx="1171">
                  <c:v>39995</c:v>
                </c:pt>
                <c:pt idx="1172">
                  <c:v>39996</c:v>
                </c:pt>
                <c:pt idx="1173">
                  <c:v>39997</c:v>
                </c:pt>
                <c:pt idx="1174">
                  <c:v>40000</c:v>
                </c:pt>
                <c:pt idx="1175">
                  <c:v>40001</c:v>
                </c:pt>
                <c:pt idx="1176">
                  <c:v>40002</c:v>
                </c:pt>
                <c:pt idx="1177">
                  <c:v>40003</c:v>
                </c:pt>
                <c:pt idx="1178">
                  <c:v>40004</c:v>
                </c:pt>
                <c:pt idx="1179">
                  <c:v>40007</c:v>
                </c:pt>
                <c:pt idx="1180">
                  <c:v>40008</c:v>
                </c:pt>
                <c:pt idx="1181">
                  <c:v>40009</c:v>
                </c:pt>
                <c:pt idx="1182">
                  <c:v>40010</c:v>
                </c:pt>
                <c:pt idx="1183">
                  <c:v>40011</c:v>
                </c:pt>
                <c:pt idx="1184">
                  <c:v>40014</c:v>
                </c:pt>
                <c:pt idx="1185">
                  <c:v>40015</c:v>
                </c:pt>
                <c:pt idx="1186">
                  <c:v>40016</c:v>
                </c:pt>
                <c:pt idx="1187">
                  <c:v>40017</c:v>
                </c:pt>
                <c:pt idx="1188">
                  <c:v>40018</c:v>
                </c:pt>
                <c:pt idx="1189">
                  <c:v>40021</c:v>
                </c:pt>
                <c:pt idx="1190">
                  <c:v>40022</c:v>
                </c:pt>
                <c:pt idx="1191">
                  <c:v>40023</c:v>
                </c:pt>
                <c:pt idx="1192">
                  <c:v>40024</c:v>
                </c:pt>
                <c:pt idx="1193">
                  <c:v>40025</c:v>
                </c:pt>
                <c:pt idx="1194">
                  <c:v>40028</c:v>
                </c:pt>
                <c:pt idx="1195">
                  <c:v>40029</c:v>
                </c:pt>
                <c:pt idx="1196">
                  <c:v>40030</c:v>
                </c:pt>
                <c:pt idx="1197">
                  <c:v>40031</c:v>
                </c:pt>
                <c:pt idx="1198">
                  <c:v>40032</c:v>
                </c:pt>
                <c:pt idx="1199">
                  <c:v>40035</c:v>
                </c:pt>
                <c:pt idx="1200">
                  <c:v>40036</c:v>
                </c:pt>
                <c:pt idx="1201">
                  <c:v>40037</c:v>
                </c:pt>
                <c:pt idx="1202">
                  <c:v>40038</c:v>
                </c:pt>
                <c:pt idx="1203">
                  <c:v>40039</c:v>
                </c:pt>
                <c:pt idx="1204">
                  <c:v>40042</c:v>
                </c:pt>
                <c:pt idx="1205">
                  <c:v>40043</c:v>
                </c:pt>
                <c:pt idx="1206">
                  <c:v>40044</c:v>
                </c:pt>
                <c:pt idx="1207">
                  <c:v>40045</c:v>
                </c:pt>
                <c:pt idx="1208">
                  <c:v>40046</c:v>
                </c:pt>
                <c:pt idx="1209">
                  <c:v>40049</c:v>
                </c:pt>
                <c:pt idx="1210">
                  <c:v>40050</c:v>
                </c:pt>
                <c:pt idx="1211">
                  <c:v>40051</c:v>
                </c:pt>
                <c:pt idx="1212">
                  <c:v>40052</c:v>
                </c:pt>
                <c:pt idx="1213">
                  <c:v>40053</c:v>
                </c:pt>
                <c:pt idx="1214">
                  <c:v>40056</c:v>
                </c:pt>
                <c:pt idx="1215">
                  <c:v>40057</c:v>
                </c:pt>
                <c:pt idx="1216">
                  <c:v>40058</c:v>
                </c:pt>
                <c:pt idx="1217">
                  <c:v>40059</c:v>
                </c:pt>
                <c:pt idx="1218">
                  <c:v>40060</c:v>
                </c:pt>
                <c:pt idx="1219">
                  <c:v>40063</c:v>
                </c:pt>
                <c:pt idx="1220">
                  <c:v>40064</c:v>
                </c:pt>
                <c:pt idx="1221">
                  <c:v>40065</c:v>
                </c:pt>
                <c:pt idx="1222">
                  <c:v>40066</c:v>
                </c:pt>
                <c:pt idx="1223">
                  <c:v>40067</c:v>
                </c:pt>
                <c:pt idx="1224">
                  <c:v>40070</c:v>
                </c:pt>
                <c:pt idx="1225">
                  <c:v>40071</c:v>
                </c:pt>
                <c:pt idx="1226">
                  <c:v>40072</c:v>
                </c:pt>
                <c:pt idx="1227">
                  <c:v>40073</c:v>
                </c:pt>
                <c:pt idx="1228">
                  <c:v>40074</c:v>
                </c:pt>
                <c:pt idx="1229">
                  <c:v>40077</c:v>
                </c:pt>
                <c:pt idx="1230">
                  <c:v>40078</c:v>
                </c:pt>
                <c:pt idx="1231">
                  <c:v>40079</c:v>
                </c:pt>
                <c:pt idx="1232">
                  <c:v>40080</c:v>
                </c:pt>
                <c:pt idx="1233">
                  <c:v>40081</c:v>
                </c:pt>
                <c:pt idx="1234">
                  <c:v>40084</c:v>
                </c:pt>
                <c:pt idx="1235">
                  <c:v>40085</c:v>
                </c:pt>
                <c:pt idx="1236">
                  <c:v>40086</c:v>
                </c:pt>
                <c:pt idx="1237">
                  <c:v>40087</c:v>
                </c:pt>
                <c:pt idx="1238">
                  <c:v>40088</c:v>
                </c:pt>
                <c:pt idx="1239">
                  <c:v>40091</c:v>
                </c:pt>
                <c:pt idx="1240">
                  <c:v>40092</c:v>
                </c:pt>
                <c:pt idx="1241">
                  <c:v>40093</c:v>
                </c:pt>
                <c:pt idx="1242">
                  <c:v>40094</c:v>
                </c:pt>
                <c:pt idx="1243">
                  <c:v>40095</c:v>
                </c:pt>
                <c:pt idx="1244">
                  <c:v>40098</c:v>
                </c:pt>
                <c:pt idx="1245">
                  <c:v>40099</c:v>
                </c:pt>
                <c:pt idx="1246">
                  <c:v>40100</c:v>
                </c:pt>
                <c:pt idx="1247">
                  <c:v>40101</c:v>
                </c:pt>
                <c:pt idx="1248">
                  <c:v>40102</c:v>
                </c:pt>
                <c:pt idx="1249">
                  <c:v>40105</c:v>
                </c:pt>
                <c:pt idx="1250">
                  <c:v>40106</c:v>
                </c:pt>
                <c:pt idx="1251">
                  <c:v>40107</c:v>
                </c:pt>
                <c:pt idx="1252">
                  <c:v>40108</c:v>
                </c:pt>
                <c:pt idx="1253">
                  <c:v>40109</c:v>
                </c:pt>
                <c:pt idx="1254">
                  <c:v>40112</c:v>
                </c:pt>
                <c:pt idx="1255">
                  <c:v>40113</c:v>
                </c:pt>
                <c:pt idx="1256">
                  <c:v>40114</c:v>
                </c:pt>
                <c:pt idx="1257">
                  <c:v>40115</c:v>
                </c:pt>
                <c:pt idx="1258">
                  <c:v>40116</c:v>
                </c:pt>
                <c:pt idx="1259">
                  <c:v>40119</c:v>
                </c:pt>
                <c:pt idx="1260">
                  <c:v>40120</c:v>
                </c:pt>
                <c:pt idx="1261">
                  <c:v>40121</c:v>
                </c:pt>
                <c:pt idx="1262">
                  <c:v>40122</c:v>
                </c:pt>
                <c:pt idx="1263">
                  <c:v>40123</c:v>
                </c:pt>
                <c:pt idx="1264">
                  <c:v>40126</c:v>
                </c:pt>
                <c:pt idx="1265">
                  <c:v>40127</c:v>
                </c:pt>
                <c:pt idx="1266">
                  <c:v>40128</c:v>
                </c:pt>
                <c:pt idx="1267">
                  <c:v>40129</c:v>
                </c:pt>
                <c:pt idx="1268">
                  <c:v>40130</c:v>
                </c:pt>
                <c:pt idx="1269">
                  <c:v>40133</c:v>
                </c:pt>
                <c:pt idx="1270">
                  <c:v>40134</c:v>
                </c:pt>
                <c:pt idx="1271">
                  <c:v>40135</c:v>
                </c:pt>
                <c:pt idx="1272">
                  <c:v>40136</c:v>
                </c:pt>
                <c:pt idx="1273">
                  <c:v>40137</c:v>
                </c:pt>
                <c:pt idx="1274">
                  <c:v>40140</c:v>
                </c:pt>
                <c:pt idx="1275">
                  <c:v>40141</c:v>
                </c:pt>
                <c:pt idx="1276">
                  <c:v>40142</c:v>
                </c:pt>
                <c:pt idx="1277">
                  <c:v>40143</c:v>
                </c:pt>
                <c:pt idx="1278">
                  <c:v>40144</c:v>
                </c:pt>
                <c:pt idx="1279">
                  <c:v>40147</c:v>
                </c:pt>
                <c:pt idx="1280">
                  <c:v>40148</c:v>
                </c:pt>
                <c:pt idx="1281">
                  <c:v>40149</c:v>
                </c:pt>
                <c:pt idx="1282">
                  <c:v>40150</c:v>
                </c:pt>
                <c:pt idx="1283">
                  <c:v>40151</c:v>
                </c:pt>
                <c:pt idx="1284">
                  <c:v>40154</c:v>
                </c:pt>
                <c:pt idx="1285">
                  <c:v>40155</c:v>
                </c:pt>
                <c:pt idx="1286">
                  <c:v>40156</c:v>
                </c:pt>
                <c:pt idx="1287">
                  <c:v>40157</c:v>
                </c:pt>
                <c:pt idx="1288">
                  <c:v>40158</c:v>
                </c:pt>
                <c:pt idx="1289">
                  <c:v>40161</c:v>
                </c:pt>
                <c:pt idx="1290">
                  <c:v>40162</c:v>
                </c:pt>
                <c:pt idx="1291">
                  <c:v>40163</c:v>
                </c:pt>
                <c:pt idx="1292">
                  <c:v>40164</c:v>
                </c:pt>
                <c:pt idx="1293">
                  <c:v>40165</c:v>
                </c:pt>
                <c:pt idx="1294">
                  <c:v>40168</c:v>
                </c:pt>
                <c:pt idx="1295">
                  <c:v>40169</c:v>
                </c:pt>
                <c:pt idx="1296">
                  <c:v>40170</c:v>
                </c:pt>
                <c:pt idx="1297">
                  <c:v>40171</c:v>
                </c:pt>
                <c:pt idx="1298">
                  <c:v>40172</c:v>
                </c:pt>
                <c:pt idx="1299">
                  <c:v>40175</c:v>
                </c:pt>
                <c:pt idx="1300">
                  <c:v>40176</c:v>
                </c:pt>
                <c:pt idx="1301">
                  <c:v>40177</c:v>
                </c:pt>
                <c:pt idx="1302">
                  <c:v>40178</c:v>
                </c:pt>
                <c:pt idx="1303">
                  <c:v>40179</c:v>
                </c:pt>
                <c:pt idx="1304">
                  <c:v>40182</c:v>
                </c:pt>
                <c:pt idx="1305">
                  <c:v>40183</c:v>
                </c:pt>
                <c:pt idx="1306">
                  <c:v>40184</c:v>
                </c:pt>
                <c:pt idx="1307">
                  <c:v>40185</c:v>
                </c:pt>
                <c:pt idx="1308">
                  <c:v>40186</c:v>
                </c:pt>
                <c:pt idx="1309">
                  <c:v>40189</c:v>
                </c:pt>
                <c:pt idx="1310">
                  <c:v>40190</c:v>
                </c:pt>
                <c:pt idx="1311">
                  <c:v>40191</c:v>
                </c:pt>
                <c:pt idx="1312">
                  <c:v>40192</c:v>
                </c:pt>
                <c:pt idx="1313">
                  <c:v>40193</c:v>
                </c:pt>
                <c:pt idx="1314">
                  <c:v>40196</c:v>
                </c:pt>
                <c:pt idx="1315">
                  <c:v>40197</c:v>
                </c:pt>
                <c:pt idx="1316">
                  <c:v>40198</c:v>
                </c:pt>
                <c:pt idx="1317">
                  <c:v>40199</c:v>
                </c:pt>
                <c:pt idx="1318">
                  <c:v>40200</c:v>
                </c:pt>
                <c:pt idx="1319">
                  <c:v>40203</c:v>
                </c:pt>
                <c:pt idx="1320">
                  <c:v>40204</c:v>
                </c:pt>
                <c:pt idx="1321">
                  <c:v>40205</c:v>
                </c:pt>
                <c:pt idx="1322">
                  <c:v>40206</c:v>
                </c:pt>
                <c:pt idx="1323">
                  <c:v>40207</c:v>
                </c:pt>
                <c:pt idx="1324">
                  <c:v>40210</c:v>
                </c:pt>
                <c:pt idx="1325">
                  <c:v>40211</c:v>
                </c:pt>
                <c:pt idx="1326">
                  <c:v>40212</c:v>
                </c:pt>
                <c:pt idx="1327">
                  <c:v>40213</c:v>
                </c:pt>
                <c:pt idx="1328">
                  <c:v>40214</c:v>
                </c:pt>
                <c:pt idx="1329">
                  <c:v>40217</c:v>
                </c:pt>
                <c:pt idx="1330">
                  <c:v>40218</c:v>
                </c:pt>
                <c:pt idx="1331">
                  <c:v>40219</c:v>
                </c:pt>
                <c:pt idx="1332">
                  <c:v>40220</c:v>
                </c:pt>
                <c:pt idx="1333">
                  <c:v>40221</c:v>
                </c:pt>
                <c:pt idx="1334">
                  <c:v>40224</c:v>
                </c:pt>
                <c:pt idx="1335">
                  <c:v>40225</c:v>
                </c:pt>
                <c:pt idx="1336">
                  <c:v>40226</c:v>
                </c:pt>
                <c:pt idx="1337">
                  <c:v>40227</c:v>
                </c:pt>
                <c:pt idx="1338">
                  <c:v>40228</c:v>
                </c:pt>
                <c:pt idx="1339">
                  <c:v>40231</c:v>
                </c:pt>
                <c:pt idx="1340">
                  <c:v>40232</c:v>
                </c:pt>
                <c:pt idx="1341">
                  <c:v>40233</c:v>
                </c:pt>
                <c:pt idx="1342">
                  <c:v>40234</c:v>
                </c:pt>
                <c:pt idx="1343">
                  <c:v>40235</c:v>
                </c:pt>
                <c:pt idx="1344">
                  <c:v>40238</c:v>
                </c:pt>
                <c:pt idx="1345">
                  <c:v>40239</c:v>
                </c:pt>
                <c:pt idx="1346">
                  <c:v>40240</c:v>
                </c:pt>
                <c:pt idx="1347">
                  <c:v>40241</c:v>
                </c:pt>
                <c:pt idx="1348">
                  <c:v>40242</c:v>
                </c:pt>
                <c:pt idx="1349">
                  <c:v>40245</c:v>
                </c:pt>
                <c:pt idx="1350">
                  <c:v>40246</c:v>
                </c:pt>
                <c:pt idx="1351">
                  <c:v>40247</c:v>
                </c:pt>
                <c:pt idx="1352">
                  <c:v>40248</c:v>
                </c:pt>
                <c:pt idx="1353">
                  <c:v>40249</c:v>
                </c:pt>
                <c:pt idx="1354">
                  <c:v>40252</c:v>
                </c:pt>
                <c:pt idx="1355">
                  <c:v>40253</c:v>
                </c:pt>
                <c:pt idx="1356">
                  <c:v>40254</c:v>
                </c:pt>
                <c:pt idx="1357">
                  <c:v>40255</c:v>
                </c:pt>
                <c:pt idx="1358">
                  <c:v>40256</c:v>
                </c:pt>
                <c:pt idx="1359">
                  <c:v>40259</c:v>
                </c:pt>
                <c:pt idx="1360">
                  <c:v>40260</c:v>
                </c:pt>
                <c:pt idx="1361">
                  <c:v>40261</c:v>
                </c:pt>
                <c:pt idx="1362">
                  <c:v>40262</c:v>
                </c:pt>
                <c:pt idx="1363">
                  <c:v>40263</c:v>
                </c:pt>
                <c:pt idx="1364">
                  <c:v>40266</c:v>
                </c:pt>
                <c:pt idx="1365">
                  <c:v>40267</c:v>
                </c:pt>
                <c:pt idx="1366">
                  <c:v>40268</c:v>
                </c:pt>
                <c:pt idx="1367">
                  <c:v>40269</c:v>
                </c:pt>
                <c:pt idx="1368">
                  <c:v>40270</c:v>
                </c:pt>
                <c:pt idx="1369">
                  <c:v>40273</c:v>
                </c:pt>
                <c:pt idx="1370">
                  <c:v>40274</c:v>
                </c:pt>
                <c:pt idx="1371">
                  <c:v>40275</c:v>
                </c:pt>
                <c:pt idx="1372">
                  <c:v>40276</c:v>
                </c:pt>
                <c:pt idx="1373">
                  <c:v>40277</c:v>
                </c:pt>
                <c:pt idx="1374">
                  <c:v>40280</c:v>
                </c:pt>
                <c:pt idx="1375">
                  <c:v>40281</c:v>
                </c:pt>
                <c:pt idx="1376">
                  <c:v>40282</c:v>
                </c:pt>
                <c:pt idx="1377">
                  <c:v>40283</c:v>
                </c:pt>
                <c:pt idx="1378">
                  <c:v>40284</c:v>
                </c:pt>
                <c:pt idx="1379">
                  <c:v>40287</c:v>
                </c:pt>
                <c:pt idx="1380">
                  <c:v>40288</c:v>
                </c:pt>
                <c:pt idx="1381">
                  <c:v>40289</c:v>
                </c:pt>
                <c:pt idx="1382">
                  <c:v>40290</c:v>
                </c:pt>
                <c:pt idx="1383">
                  <c:v>40291</c:v>
                </c:pt>
                <c:pt idx="1384">
                  <c:v>40294</c:v>
                </c:pt>
                <c:pt idx="1385">
                  <c:v>40295</c:v>
                </c:pt>
                <c:pt idx="1386">
                  <c:v>40296</c:v>
                </c:pt>
                <c:pt idx="1387">
                  <c:v>40297</c:v>
                </c:pt>
                <c:pt idx="1388">
                  <c:v>40298</c:v>
                </c:pt>
                <c:pt idx="1389">
                  <c:v>40301</c:v>
                </c:pt>
                <c:pt idx="1390">
                  <c:v>40302</c:v>
                </c:pt>
                <c:pt idx="1391">
                  <c:v>40303</c:v>
                </c:pt>
                <c:pt idx="1392">
                  <c:v>40304</c:v>
                </c:pt>
                <c:pt idx="1393">
                  <c:v>40305</c:v>
                </c:pt>
                <c:pt idx="1394">
                  <c:v>40308</c:v>
                </c:pt>
                <c:pt idx="1395">
                  <c:v>40309</c:v>
                </c:pt>
                <c:pt idx="1396">
                  <c:v>40310</c:v>
                </c:pt>
                <c:pt idx="1397">
                  <c:v>40311</c:v>
                </c:pt>
                <c:pt idx="1398">
                  <c:v>40312</c:v>
                </c:pt>
                <c:pt idx="1399">
                  <c:v>40315</c:v>
                </c:pt>
                <c:pt idx="1400">
                  <c:v>40316</c:v>
                </c:pt>
                <c:pt idx="1401">
                  <c:v>40317</c:v>
                </c:pt>
                <c:pt idx="1402">
                  <c:v>40318</c:v>
                </c:pt>
                <c:pt idx="1403">
                  <c:v>40319</c:v>
                </c:pt>
                <c:pt idx="1404">
                  <c:v>40322</c:v>
                </c:pt>
                <c:pt idx="1405">
                  <c:v>40323</c:v>
                </c:pt>
                <c:pt idx="1406">
                  <c:v>40324</c:v>
                </c:pt>
                <c:pt idx="1407">
                  <c:v>40325</c:v>
                </c:pt>
                <c:pt idx="1408">
                  <c:v>40326</c:v>
                </c:pt>
                <c:pt idx="1409">
                  <c:v>40329</c:v>
                </c:pt>
                <c:pt idx="1410">
                  <c:v>40330</c:v>
                </c:pt>
                <c:pt idx="1411">
                  <c:v>40331</c:v>
                </c:pt>
                <c:pt idx="1412">
                  <c:v>40332</c:v>
                </c:pt>
                <c:pt idx="1413">
                  <c:v>40333</c:v>
                </c:pt>
                <c:pt idx="1414">
                  <c:v>40336</c:v>
                </c:pt>
                <c:pt idx="1415">
                  <c:v>40337</c:v>
                </c:pt>
                <c:pt idx="1416">
                  <c:v>40338</c:v>
                </c:pt>
                <c:pt idx="1417">
                  <c:v>40339</c:v>
                </c:pt>
                <c:pt idx="1418">
                  <c:v>40340</c:v>
                </c:pt>
                <c:pt idx="1419">
                  <c:v>40343</c:v>
                </c:pt>
                <c:pt idx="1420">
                  <c:v>40344</c:v>
                </c:pt>
                <c:pt idx="1421">
                  <c:v>40345</c:v>
                </c:pt>
                <c:pt idx="1422">
                  <c:v>40346</c:v>
                </c:pt>
                <c:pt idx="1423">
                  <c:v>40347</c:v>
                </c:pt>
                <c:pt idx="1424">
                  <c:v>40350</c:v>
                </c:pt>
                <c:pt idx="1425">
                  <c:v>40351</c:v>
                </c:pt>
                <c:pt idx="1426">
                  <c:v>40352</c:v>
                </c:pt>
                <c:pt idx="1427">
                  <c:v>40353</c:v>
                </c:pt>
                <c:pt idx="1428">
                  <c:v>40354</c:v>
                </c:pt>
                <c:pt idx="1429">
                  <c:v>40357</c:v>
                </c:pt>
                <c:pt idx="1430">
                  <c:v>40358</c:v>
                </c:pt>
                <c:pt idx="1431">
                  <c:v>40359</c:v>
                </c:pt>
                <c:pt idx="1432">
                  <c:v>40360</c:v>
                </c:pt>
                <c:pt idx="1433">
                  <c:v>40361</c:v>
                </c:pt>
                <c:pt idx="1434">
                  <c:v>40364</c:v>
                </c:pt>
                <c:pt idx="1435">
                  <c:v>40365</c:v>
                </c:pt>
                <c:pt idx="1436">
                  <c:v>40366</c:v>
                </c:pt>
                <c:pt idx="1437">
                  <c:v>40367</c:v>
                </c:pt>
                <c:pt idx="1438">
                  <c:v>40368</c:v>
                </c:pt>
                <c:pt idx="1439">
                  <c:v>40371</c:v>
                </c:pt>
                <c:pt idx="1440">
                  <c:v>40372</c:v>
                </c:pt>
                <c:pt idx="1441">
                  <c:v>40373</c:v>
                </c:pt>
                <c:pt idx="1442">
                  <c:v>40374</c:v>
                </c:pt>
                <c:pt idx="1443">
                  <c:v>40375</c:v>
                </c:pt>
                <c:pt idx="1444">
                  <c:v>40378</c:v>
                </c:pt>
                <c:pt idx="1445">
                  <c:v>40379</c:v>
                </c:pt>
                <c:pt idx="1446">
                  <c:v>40380</c:v>
                </c:pt>
                <c:pt idx="1447">
                  <c:v>40381</c:v>
                </c:pt>
                <c:pt idx="1448">
                  <c:v>40382</c:v>
                </c:pt>
                <c:pt idx="1449">
                  <c:v>40385</c:v>
                </c:pt>
                <c:pt idx="1450">
                  <c:v>40386</c:v>
                </c:pt>
                <c:pt idx="1451">
                  <c:v>40387</c:v>
                </c:pt>
                <c:pt idx="1452">
                  <c:v>40388</c:v>
                </c:pt>
                <c:pt idx="1453">
                  <c:v>40389</c:v>
                </c:pt>
                <c:pt idx="1454">
                  <c:v>40392</c:v>
                </c:pt>
                <c:pt idx="1455">
                  <c:v>40393</c:v>
                </c:pt>
                <c:pt idx="1456">
                  <c:v>40394</c:v>
                </c:pt>
                <c:pt idx="1457">
                  <c:v>40395</c:v>
                </c:pt>
                <c:pt idx="1458">
                  <c:v>40396</c:v>
                </c:pt>
                <c:pt idx="1459">
                  <c:v>40399</c:v>
                </c:pt>
                <c:pt idx="1460">
                  <c:v>40400</c:v>
                </c:pt>
                <c:pt idx="1461">
                  <c:v>40401</c:v>
                </c:pt>
                <c:pt idx="1462">
                  <c:v>40402</c:v>
                </c:pt>
                <c:pt idx="1463">
                  <c:v>40403</c:v>
                </c:pt>
                <c:pt idx="1464">
                  <c:v>40406</c:v>
                </c:pt>
                <c:pt idx="1465">
                  <c:v>40407</c:v>
                </c:pt>
                <c:pt idx="1466">
                  <c:v>40408</c:v>
                </c:pt>
                <c:pt idx="1467">
                  <c:v>40409</c:v>
                </c:pt>
                <c:pt idx="1468">
                  <c:v>40410</c:v>
                </c:pt>
                <c:pt idx="1469">
                  <c:v>40413</c:v>
                </c:pt>
                <c:pt idx="1470">
                  <c:v>40414</c:v>
                </c:pt>
                <c:pt idx="1471">
                  <c:v>40415</c:v>
                </c:pt>
                <c:pt idx="1472">
                  <c:v>40416</c:v>
                </c:pt>
                <c:pt idx="1473">
                  <c:v>40417</c:v>
                </c:pt>
                <c:pt idx="1474">
                  <c:v>40420</c:v>
                </c:pt>
                <c:pt idx="1475">
                  <c:v>40421</c:v>
                </c:pt>
                <c:pt idx="1476">
                  <c:v>40422</c:v>
                </c:pt>
                <c:pt idx="1477">
                  <c:v>40423</c:v>
                </c:pt>
                <c:pt idx="1478">
                  <c:v>40424</c:v>
                </c:pt>
                <c:pt idx="1479">
                  <c:v>40427</c:v>
                </c:pt>
                <c:pt idx="1480">
                  <c:v>40428</c:v>
                </c:pt>
                <c:pt idx="1481">
                  <c:v>40429</c:v>
                </c:pt>
                <c:pt idx="1482">
                  <c:v>40430</c:v>
                </c:pt>
                <c:pt idx="1483">
                  <c:v>40431</c:v>
                </c:pt>
                <c:pt idx="1484">
                  <c:v>40434</c:v>
                </c:pt>
                <c:pt idx="1485">
                  <c:v>40435</c:v>
                </c:pt>
                <c:pt idx="1486">
                  <c:v>40436</c:v>
                </c:pt>
                <c:pt idx="1487">
                  <c:v>40437</c:v>
                </c:pt>
                <c:pt idx="1488">
                  <c:v>40438</c:v>
                </c:pt>
                <c:pt idx="1489">
                  <c:v>40441</c:v>
                </c:pt>
                <c:pt idx="1490">
                  <c:v>40442</c:v>
                </c:pt>
                <c:pt idx="1491">
                  <c:v>40443</c:v>
                </c:pt>
                <c:pt idx="1492">
                  <c:v>40444</c:v>
                </c:pt>
                <c:pt idx="1493">
                  <c:v>40445</c:v>
                </c:pt>
                <c:pt idx="1494">
                  <c:v>40448</c:v>
                </c:pt>
                <c:pt idx="1495">
                  <c:v>40449</c:v>
                </c:pt>
                <c:pt idx="1496">
                  <c:v>40450</c:v>
                </c:pt>
                <c:pt idx="1497">
                  <c:v>40451</c:v>
                </c:pt>
                <c:pt idx="1498">
                  <c:v>40452</c:v>
                </c:pt>
                <c:pt idx="1499">
                  <c:v>40455</c:v>
                </c:pt>
                <c:pt idx="1500">
                  <c:v>40456</c:v>
                </c:pt>
                <c:pt idx="1501">
                  <c:v>40457</c:v>
                </c:pt>
                <c:pt idx="1502">
                  <c:v>40458</c:v>
                </c:pt>
                <c:pt idx="1503">
                  <c:v>40459</c:v>
                </c:pt>
                <c:pt idx="1504">
                  <c:v>40462</c:v>
                </c:pt>
                <c:pt idx="1505">
                  <c:v>40463</c:v>
                </c:pt>
                <c:pt idx="1506">
                  <c:v>40464</c:v>
                </c:pt>
                <c:pt idx="1507">
                  <c:v>40465</c:v>
                </c:pt>
                <c:pt idx="1508">
                  <c:v>40466</c:v>
                </c:pt>
                <c:pt idx="1509">
                  <c:v>40469</c:v>
                </c:pt>
                <c:pt idx="1510">
                  <c:v>40470</c:v>
                </c:pt>
                <c:pt idx="1511">
                  <c:v>40471</c:v>
                </c:pt>
                <c:pt idx="1512">
                  <c:v>40472</c:v>
                </c:pt>
                <c:pt idx="1513">
                  <c:v>40473</c:v>
                </c:pt>
                <c:pt idx="1514">
                  <c:v>40476</c:v>
                </c:pt>
                <c:pt idx="1515">
                  <c:v>40477</c:v>
                </c:pt>
                <c:pt idx="1516">
                  <c:v>40478</c:v>
                </c:pt>
                <c:pt idx="1517">
                  <c:v>40479</c:v>
                </c:pt>
                <c:pt idx="1518">
                  <c:v>40480</c:v>
                </c:pt>
                <c:pt idx="1519">
                  <c:v>40483</c:v>
                </c:pt>
                <c:pt idx="1520">
                  <c:v>40484</c:v>
                </c:pt>
                <c:pt idx="1521">
                  <c:v>40485</c:v>
                </c:pt>
                <c:pt idx="1522">
                  <c:v>40486</c:v>
                </c:pt>
                <c:pt idx="1523">
                  <c:v>40487</c:v>
                </c:pt>
                <c:pt idx="1524">
                  <c:v>40490</c:v>
                </c:pt>
                <c:pt idx="1525">
                  <c:v>40491</c:v>
                </c:pt>
                <c:pt idx="1526">
                  <c:v>40492</c:v>
                </c:pt>
                <c:pt idx="1527">
                  <c:v>40493</c:v>
                </c:pt>
                <c:pt idx="1528">
                  <c:v>40494</c:v>
                </c:pt>
                <c:pt idx="1529">
                  <c:v>40497</c:v>
                </c:pt>
                <c:pt idx="1530">
                  <c:v>40498</c:v>
                </c:pt>
                <c:pt idx="1531">
                  <c:v>40499</c:v>
                </c:pt>
                <c:pt idx="1532">
                  <c:v>40500</c:v>
                </c:pt>
                <c:pt idx="1533">
                  <c:v>40501</c:v>
                </c:pt>
                <c:pt idx="1534">
                  <c:v>40504</c:v>
                </c:pt>
                <c:pt idx="1535">
                  <c:v>40505</c:v>
                </c:pt>
                <c:pt idx="1536">
                  <c:v>40506</c:v>
                </c:pt>
                <c:pt idx="1537">
                  <c:v>40507</c:v>
                </c:pt>
                <c:pt idx="1538">
                  <c:v>40508</c:v>
                </c:pt>
                <c:pt idx="1539">
                  <c:v>40511</c:v>
                </c:pt>
                <c:pt idx="1540">
                  <c:v>40512</c:v>
                </c:pt>
                <c:pt idx="1541">
                  <c:v>40513</c:v>
                </c:pt>
                <c:pt idx="1542">
                  <c:v>40514</c:v>
                </c:pt>
                <c:pt idx="1543">
                  <c:v>40515</c:v>
                </c:pt>
                <c:pt idx="1544">
                  <c:v>40518</c:v>
                </c:pt>
                <c:pt idx="1545">
                  <c:v>40519</c:v>
                </c:pt>
                <c:pt idx="1546">
                  <c:v>40520</c:v>
                </c:pt>
                <c:pt idx="1547">
                  <c:v>40521</c:v>
                </c:pt>
                <c:pt idx="1548">
                  <c:v>40522</c:v>
                </c:pt>
                <c:pt idx="1549">
                  <c:v>40525</c:v>
                </c:pt>
                <c:pt idx="1550">
                  <c:v>40526</c:v>
                </c:pt>
                <c:pt idx="1551">
                  <c:v>40527</c:v>
                </c:pt>
                <c:pt idx="1552">
                  <c:v>40528</c:v>
                </c:pt>
                <c:pt idx="1553">
                  <c:v>40529</c:v>
                </c:pt>
                <c:pt idx="1554">
                  <c:v>40532</c:v>
                </c:pt>
                <c:pt idx="1555">
                  <c:v>40533</c:v>
                </c:pt>
                <c:pt idx="1556">
                  <c:v>40534</c:v>
                </c:pt>
                <c:pt idx="1557">
                  <c:v>40535</c:v>
                </c:pt>
                <c:pt idx="1558">
                  <c:v>40536</c:v>
                </c:pt>
                <c:pt idx="1559">
                  <c:v>40539</c:v>
                </c:pt>
                <c:pt idx="1560">
                  <c:v>40540</c:v>
                </c:pt>
                <c:pt idx="1561">
                  <c:v>40541</c:v>
                </c:pt>
                <c:pt idx="1562">
                  <c:v>40542</c:v>
                </c:pt>
                <c:pt idx="1563">
                  <c:v>40543</c:v>
                </c:pt>
                <c:pt idx="1564">
                  <c:v>40546</c:v>
                </c:pt>
                <c:pt idx="1565">
                  <c:v>40547</c:v>
                </c:pt>
                <c:pt idx="1566">
                  <c:v>40548</c:v>
                </c:pt>
                <c:pt idx="1567">
                  <c:v>40549</c:v>
                </c:pt>
                <c:pt idx="1568">
                  <c:v>40550</c:v>
                </c:pt>
                <c:pt idx="1569">
                  <c:v>40553</c:v>
                </c:pt>
                <c:pt idx="1570">
                  <c:v>40554</c:v>
                </c:pt>
                <c:pt idx="1571">
                  <c:v>40555</c:v>
                </c:pt>
                <c:pt idx="1572">
                  <c:v>40556</c:v>
                </c:pt>
                <c:pt idx="1573">
                  <c:v>40557</c:v>
                </c:pt>
                <c:pt idx="1574">
                  <c:v>40560</c:v>
                </c:pt>
                <c:pt idx="1575">
                  <c:v>40561</c:v>
                </c:pt>
                <c:pt idx="1576">
                  <c:v>40562</c:v>
                </c:pt>
                <c:pt idx="1577">
                  <c:v>40563</c:v>
                </c:pt>
                <c:pt idx="1578">
                  <c:v>40564</c:v>
                </c:pt>
                <c:pt idx="1579">
                  <c:v>40567</c:v>
                </c:pt>
                <c:pt idx="1580">
                  <c:v>40568</c:v>
                </c:pt>
                <c:pt idx="1581">
                  <c:v>40569</c:v>
                </c:pt>
                <c:pt idx="1582">
                  <c:v>40570</c:v>
                </c:pt>
                <c:pt idx="1583">
                  <c:v>40571</c:v>
                </c:pt>
                <c:pt idx="1584">
                  <c:v>40574</c:v>
                </c:pt>
                <c:pt idx="1585">
                  <c:v>40575</c:v>
                </c:pt>
                <c:pt idx="1586">
                  <c:v>40576</c:v>
                </c:pt>
                <c:pt idx="1587">
                  <c:v>40577</c:v>
                </c:pt>
                <c:pt idx="1588">
                  <c:v>40578</c:v>
                </c:pt>
                <c:pt idx="1589">
                  <c:v>40581</c:v>
                </c:pt>
                <c:pt idx="1590">
                  <c:v>40582</c:v>
                </c:pt>
                <c:pt idx="1591">
                  <c:v>40583</c:v>
                </c:pt>
                <c:pt idx="1592">
                  <c:v>40584</c:v>
                </c:pt>
                <c:pt idx="1593">
                  <c:v>40585</c:v>
                </c:pt>
                <c:pt idx="1594">
                  <c:v>40588</c:v>
                </c:pt>
                <c:pt idx="1595">
                  <c:v>40589</c:v>
                </c:pt>
                <c:pt idx="1596">
                  <c:v>40590</c:v>
                </c:pt>
                <c:pt idx="1597">
                  <c:v>40591</c:v>
                </c:pt>
                <c:pt idx="1598">
                  <c:v>40592</c:v>
                </c:pt>
                <c:pt idx="1599">
                  <c:v>40595</c:v>
                </c:pt>
                <c:pt idx="1600">
                  <c:v>40596</c:v>
                </c:pt>
                <c:pt idx="1601">
                  <c:v>40597</c:v>
                </c:pt>
                <c:pt idx="1602">
                  <c:v>40598</c:v>
                </c:pt>
                <c:pt idx="1603">
                  <c:v>40599</c:v>
                </c:pt>
                <c:pt idx="1604">
                  <c:v>40602</c:v>
                </c:pt>
                <c:pt idx="1605">
                  <c:v>40603</c:v>
                </c:pt>
                <c:pt idx="1606">
                  <c:v>40604</c:v>
                </c:pt>
                <c:pt idx="1607">
                  <c:v>40605</c:v>
                </c:pt>
                <c:pt idx="1608">
                  <c:v>40606</c:v>
                </c:pt>
                <c:pt idx="1609">
                  <c:v>40609</c:v>
                </c:pt>
                <c:pt idx="1610">
                  <c:v>40610</c:v>
                </c:pt>
                <c:pt idx="1611">
                  <c:v>40611</c:v>
                </c:pt>
                <c:pt idx="1612">
                  <c:v>40612</c:v>
                </c:pt>
                <c:pt idx="1613">
                  <c:v>40613</c:v>
                </c:pt>
                <c:pt idx="1614">
                  <c:v>40616</c:v>
                </c:pt>
                <c:pt idx="1615">
                  <c:v>40617</c:v>
                </c:pt>
                <c:pt idx="1616">
                  <c:v>40618</c:v>
                </c:pt>
                <c:pt idx="1617">
                  <c:v>40619</c:v>
                </c:pt>
                <c:pt idx="1618">
                  <c:v>40620</c:v>
                </c:pt>
                <c:pt idx="1619">
                  <c:v>40623</c:v>
                </c:pt>
                <c:pt idx="1620">
                  <c:v>40624</c:v>
                </c:pt>
                <c:pt idx="1621">
                  <c:v>40625</c:v>
                </c:pt>
                <c:pt idx="1622">
                  <c:v>40626</c:v>
                </c:pt>
                <c:pt idx="1623">
                  <c:v>40627</c:v>
                </c:pt>
                <c:pt idx="1624">
                  <c:v>40630</c:v>
                </c:pt>
                <c:pt idx="1625">
                  <c:v>40631</c:v>
                </c:pt>
                <c:pt idx="1626">
                  <c:v>40632</c:v>
                </c:pt>
                <c:pt idx="1627">
                  <c:v>40633</c:v>
                </c:pt>
                <c:pt idx="1628">
                  <c:v>40634</c:v>
                </c:pt>
                <c:pt idx="1629">
                  <c:v>40637</c:v>
                </c:pt>
                <c:pt idx="1630">
                  <c:v>40638</c:v>
                </c:pt>
                <c:pt idx="1631">
                  <c:v>40639</c:v>
                </c:pt>
                <c:pt idx="1632">
                  <c:v>40640</c:v>
                </c:pt>
                <c:pt idx="1633">
                  <c:v>40641</c:v>
                </c:pt>
                <c:pt idx="1634">
                  <c:v>40644</c:v>
                </c:pt>
                <c:pt idx="1635">
                  <c:v>40645</c:v>
                </c:pt>
                <c:pt idx="1636">
                  <c:v>40646</c:v>
                </c:pt>
                <c:pt idx="1637">
                  <c:v>40647</c:v>
                </c:pt>
                <c:pt idx="1638">
                  <c:v>40648</c:v>
                </c:pt>
                <c:pt idx="1639">
                  <c:v>40651</c:v>
                </c:pt>
                <c:pt idx="1640">
                  <c:v>40652</c:v>
                </c:pt>
                <c:pt idx="1641">
                  <c:v>40653</c:v>
                </c:pt>
                <c:pt idx="1642">
                  <c:v>40654</c:v>
                </c:pt>
                <c:pt idx="1643">
                  <c:v>40655</c:v>
                </c:pt>
                <c:pt idx="1644">
                  <c:v>40658</c:v>
                </c:pt>
                <c:pt idx="1645">
                  <c:v>40659</c:v>
                </c:pt>
                <c:pt idx="1646">
                  <c:v>40660</c:v>
                </c:pt>
                <c:pt idx="1647">
                  <c:v>40661</c:v>
                </c:pt>
                <c:pt idx="1648">
                  <c:v>40662</c:v>
                </c:pt>
                <c:pt idx="1649">
                  <c:v>40665</c:v>
                </c:pt>
                <c:pt idx="1650">
                  <c:v>40666</c:v>
                </c:pt>
                <c:pt idx="1651">
                  <c:v>40667</c:v>
                </c:pt>
                <c:pt idx="1652">
                  <c:v>40668</c:v>
                </c:pt>
                <c:pt idx="1653">
                  <c:v>40669</c:v>
                </c:pt>
                <c:pt idx="1654">
                  <c:v>40672</c:v>
                </c:pt>
                <c:pt idx="1655">
                  <c:v>40673</c:v>
                </c:pt>
                <c:pt idx="1656">
                  <c:v>40674</c:v>
                </c:pt>
                <c:pt idx="1657">
                  <c:v>40675</c:v>
                </c:pt>
                <c:pt idx="1658">
                  <c:v>40676</c:v>
                </c:pt>
                <c:pt idx="1659">
                  <c:v>40679</c:v>
                </c:pt>
                <c:pt idx="1660">
                  <c:v>40680</c:v>
                </c:pt>
                <c:pt idx="1661">
                  <c:v>40681</c:v>
                </c:pt>
                <c:pt idx="1662">
                  <c:v>40682</c:v>
                </c:pt>
                <c:pt idx="1663">
                  <c:v>40683</c:v>
                </c:pt>
                <c:pt idx="1664">
                  <c:v>40686</c:v>
                </c:pt>
                <c:pt idx="1665">
                  <c:v>40687</c:v>
                </c:pt>
                <c:pt idx="1666">
                  <c:v>40688</c:v>
                </c:pt>
                <c:pt idx="1667">
                  <c:v>40689</c:v>
                </c:pt>
                <c:pt idx="1668">
                  <c:v>40690</c:v>
                </c:pt>
                <c:pt idx="1669">
                  <c:v>40693</c:v>
                </c:pt>
                <c:pt idx="1670">
                  <c:v>40694</c:v>
                </c:pt>
                <c:pt idx="1671">
                  <c:v>40695</c:v>
                </c:pt>
                <c:pt idx="1672">
                  <c:v>40696</c:v>
                </c:pt>
                <c:pt idx="1673">
                  <c:v>40697</c:v>
                </c:pt>
                <c:pt idx="1674">
                  <c:v>40700</c:v>
                </c:pt>
                <c:pt idx="1675">
                  <c:v>40701</c:v>
                </c:pt>
                <c:pt idx="1676">
                  <c:v>40702</c:v>
                </c:pt>
                <c:pt idx="1677">
                  <c:v>40703</c:v>
                </c:pt>
                <c:pt idx="1678">
                  <c:v>40704</c:v>
                </c:pt>
                <c:pt idx="1679">
                  <c:v>40707</c:v>
                </c:pt>
                <c:pt idx="1680">
                  <c:v>40708</c:v>
                </c:pt>
                <c:pt idx="1681">
                  <c:v>40709</c:v>
                </c:pt>
                <c:pt idx="1682">
                  <c:v>40710</c:v>
                </c:pt>
                <c:pt idx="1683">
                  <c:v>40711</c:v>
                </c:pt>
                <c:pt idx="1684">
                  <c:v>40714</c:v>
                </c:pt>
                <c:pt idx="1685">
                  <c:v>40715</c:v>
                </c:pt>
                <c:pt idx="1686">
                  <c:v>40716</c:v>
                </c:pt>
                <c:pt idx="1687">
                  <c:v>40717</c:v>
                </c:pt>
                <c:pt idx="1688">
                  <c:v>40718</c:v>
                </c:pt>
                <c:pt idx="1689">
                  <c:v>40721</c:v>
                </c:pt>
                <c:pt idx="1690">
                  <c:v>40722</c:v>
                </c:pt>
                <c:pt idx="1691">
                  <c:v>40723</c:v>
                </c:pt>
                <c:pt idx="1692">
                  <c:v>40724</c:v>
                </c:pt>
                <c:pt idx="1693">
                  <c:v>40725</c:v>
                </c:pt>
                <c:pt idx="1694">
                  <c:v>40728</c:v>
                </c:pt>
                <c:pt idx="1695">
                  <c:v>40729</c:v>
                </c:pt>
                <c:pt idx="1696">
                  <c:v>40730</c:v>
                </c:pt>
                <c:pt idx="1697">
                  <c:v>40731</c:v>
                </c:pt>
                <c:pt idx="1698">
                  <c:v>40732</c:v>
                </c:pt>
                <c:pt idx="1699">
                  <c:v>40735</c:v>
                </c:pt>
                <c:pt idx="1700">
                  <c:v>40736</c:v>
                </c:pt>
                <c:pt idx="1701">
                  <c:v>40737</c:v>
                </c:pt>
                <c:pt idx="1702">
                  <c:v>40738</c:v>
                </c:pt>
                <c:pt idx="1703">
                  <c:v>40739</c:v>
                </c:pt>
                <c:pt idx="1704">
                  <c:v>40742</c:v>
                </c:pt>
                <c:pt idx="1705">
                  <c:v>40743</c:v>
                </c:pt>
                <c:pt idx="1706">
                  <c:v>40744</c:v>
                </c:pt>
                <c:pt idx="1707">
                  <c:v>40745</c:v>
                </c:pt>
                <c:pt idx="1708">
                  <c:v>40746</c:v>
                </c:pt>
                <c:pt idx="1709">
                  <c:v>40749</c:v>
                </c:pt>
                <c:pt idx="1710">
                  <c:v>40750</c:v>
                </c:pt>
                <c:pt idx="1711">
                  <c:v>40751</c:v>
                </c:pt>
                <c:pt idx="1712">
                  <c:v>40752</c:v>
                </c:pt>
                <c:pt idx="1713">
                  <c:v>40753</c:v>
                </c:pt>
                <c:pt idx="1714">
                  <c:v>40756</c:v>
                </c:pt>
                <c:pt idx="1715">
                  <c:v>40757</c:v>
                </c:pt>
                <c:pt idx="1716">
                  <c:v>40758</c:v>
                </c:pt>
                <c:pt idx="1717">
                  <c:v>40759</c:v>
                </c:pt>
                <c:pt idx="1718">
                  <c:v>40760</c:v>
                </c:pt>
                <c:pt idx="1719">
                  <c:v>40763</c:v>
                </c:pt>
                <c:pt idx="1720">
                  <c:v>40764</c:v>
                </c:pt>
                <c:pt idx="1721">
                  <c:v>40765</c:v>
                </c:pt>
                <c:pt idx="1722">
                  <c:v>40766</c:v>
                </c:pt>
                <c:pt idx="1723">
                  <c:v>40767</c:v>
                </c:pt>
                <c:pt idx="1724">
                  <c:v>40770</c:v>
                </c:pt>
                <c:pt idx="1725">
                  <c:v>40771</c:v>
                </c:pt>
                <c:pt idx="1726">
                  <c:v>40772</c:v>
                </c:pt>
                <c:pt idx="1727">
                  <c:v>40773</c:v>
                </c:pt>
                <c:pt idx="1728">
                  <c:v>40774</c:v>
                </c:pt>
                <c:pt idx="1729">
                  <c:v>40777</c:v>
                </c:pt>
                <c:pt idx="1730">
                  <c:v>40778</c:v>
                </c:pt>
                <c:pt idx="1731">
                  <c:v>40779</c:v>
                </c:pt>
                <c:pt idx="1732">
                  <c:v>40780</c:v>
                </c:pt>
                <c:pt idx="1733">
                  <c:v>40781</c:v>
                </c:pt>
                <c:pt idx="1734">
                  <c:v>40784</c:v>
                </c:pt>
                <c:pt idx="1735">
                  <c:v>40785</c:v>
                </c:pt>
                <c:pt idx="1736">
                  <c:v>40786</c:v>
                </c:pt>
                <c:pt idx="1737">
                  <c:v>40787</c:v>
                </c:pt>
                <c:pt idx="1738">
                  <c:v>40788</c:v>
                </c:pt>
                <c:pt idx="1739">
                  <c:v>40791</c:v>
                </c:pt>
                <c:pt idx="1740">
                  <c:v>40792</c:v>
                </c:pt>
                <c:pt idx="1741">
                  <c:v>40793</c:v>
                </c:pt>
                <c:pt idx="1742">
                  <c:v>40794</c:v>
                </c:pt>
                <c:pt idx="1743">
                  <c:v>40795</c:v>
                </c:pt>
                <c:pt idx="1744">
                  <c:v>40798</c:v>
                </c:pt>
                <c:pt idx="1745">
                  <c:v>40799</c:v>
                </c:pt>
                <c:pt idx="1746">
                  <c:v>40800</c:v>
                </c:pt>
                <c:pt idx="1747">
                  <c:v>40801</c:v>
                </c:pt>
                <c:pt idx="1748">
                  <c:v>40802</c:v>
                </c:pt>
                <c:pt idx="1749">
                  <c:v>40805</c:v>
                </c:pt>
                <c:pt idx="1750">
                  <c:v>40806</c:v>
                </c:pt>
                <c:pt idx="1751">
                  <c:v>40807</c:v>
                </c:pt>
                <c:pt idx="1752">
                  <c:v>40808</c:v>
                </c:pt>
                <c:pt idx="1753">
                  <c:v>40809</c:v>
                </c:pt>
                <c:pt idx="1754">
                  <c:v>40812</c:v>
                </c:pt>
                <c:pt idx="1755">
                  <c:v>40813</c:v>
                </c:pt>
                <c:pt idx="1756">
                  <c:v>40814</c:v>
                </c:pt>
                <c:pt idx="1757">
                  <c:v>40815</c:v>
                </c:pt>
                <c:pt idx="1758">
                  <c:v>40816</c:v>
                </c:pt>
                <c:pt idx="1759">
                  <c:v>40819</c:v>
                </c:pt>
                <c:pt idx="1760">
                  <c:v>40820</c:v>
                </c:pt>
                <c:pt idx="1761">
                  <c:v>40821</c:v>
                </c:pt>
                <c:pt idx="1762">
                  <c:v>40822</c:v>
                </c:pt>
                <c:pt idx="1763">
                  <c:v>40823</c:v>
                </c:pt>
                <c:pt idx="1764">
                  <c:v>40826</c:v>
                </c:pt>
                <c:pt idx="1765">
                  <c:v>40827</c:v>
                </c:pt>
                <c:pt idx="1766">
                  <c:v>40828</c:v>
                </c:pt>
                <c:pt idx="1767">
                  <c:v>40829</c:v>
                </c:pt>
                <c:pt idx="1768">
                  <c:v>40830</c:v>
                </c:pt>
                <c:pt idx="1769">
                  <c:v>40833</c:v>
                </c:pt>
                <c:pt idx="1770">
                  <c:v>40834</c:v>
                </c:pt>
                <c:pt idx="1771">
                  <c:v>40835</c:v>
                </c:pt>
                <c:pt idx="1772">
                  <c:v>40836</c:v>
                </c:pt>
                <c:pt idx="1773">
                  <c:v>40837</c:v>
                </c:pt>
                <c:pt idx="1774">
                  <c:v>40840</c:v>
                </c:pt>
                <c:pt idx="1775">
                  <c:v>40841</c:v>
                </c:pt>
                <c:pt idx="1776">
                  <c:v>40842</c:v>
                </c:pt>
                <c:pt idx="1777">
                  <c:v>40843</c:v>
                </c:pt>
                <c:pt idx="1778">
                  <c:v>40844</c:v>
                </c:pt>
                <c:pt idx="1779">
                  <c:v>40847</c:v>
                </c:pt>
                <c:pt idx="1780">
                  <c:v>40848</c:v>
                </c:pt>
                <c:pt idx="1781">
                  <c:v>40849</c:v>
                </c:pt>
                <c:pt idx="1782">
                  <c:v>40850</c:v>
                </c:pt>
                <c:pt idx="1783">
                  <c:v>40851</c:v>
                </c:pt>
                <c:pt idx="1784">
                  <c:v>40854</c:v>
                </c:pt>
                <c:pt idx="1785">
                  <c:v>40855</c:v>
                </c:pt>
                <c:pt idx="1786">
                  <c:v>40856</c:v>
                </c:pt>
                <c:pt idx="1787">
                  <c:v>40857</c:v>
                </c:pt>
                <c:pt idx="1788">
                  <c:v>40858</c:v>
                </c:pt>
                <c:pt idx="1789">
                  <c:v>40861</c:v>
                </c:pt>
                <c:pt idx="1790">
                  <c:v>40862</c:v>
                </c:pt>
                <c:pt idx="1791">
                  <c:v>40863</c:v>
                </c:pt>
                <c:pt idx="1792">
                  <c:v>40864</c:v>
                </c:pt>
                <c:pt idx="1793">
                  <c:v>40865</c:v>
                </c:pt>
                <c:pt idx="1794">
                  <c:v>40868</c:v>
                </c:pt>
                <c:pt idx="1795">
                  <c:v>40869</c:v>
                </c:pt>
                <c:pt idx="1796">
                  <c:v>40870</c:v>
                </c:pt>
                <c:pt idx="1797">
                  <c:v>40871</c:v>
                </c:pt>
                <c:pt idx="1798">
                  <c:v>40872</c:v>
                </c:pt>
                <c:pt idx="1799">
                  <c:v>40875</c:v>
                </c:pt>
                <c:pt idx="1800">
                  <c:v>40876</c:v>
                </c:pt>
                <c:pt idx="1801">
                  <c:v>40877</c:v>
                </c:pt>
                <c:pt idx="1802">
                  <c:v>40878</c:v>
                </c:pt>
                <c:pt idx="1803">
                  <c:v>40879</c:v>
                </c:pt>
                <c:pt idx="1804">
                  <c:v>40882</c:v>
                </c:pt>
                <c:pt idx="1805">
                  <c:v>40883</c:v>
                </c:pt>
                <c:pt idx="1806">
                  <c:v>40884</c:v>
                </c:pt>
                <c:pt idx="1807">
                  <c:v>40885</c:v>
                </c:pt>
                <c:pt idx="1808">
                  <c:v>40886</c:v>
                </c:pt>
                <c:pt idx="1809">
                  <c:v>40889</c:v>
                </c:pt>
                <c:pt idx="1810">
                  <c:v>40890</c:v>
                </c:pt>
                <c:pt idx="1811">
                  <c:v>40891</c:v>
                </c:pt>
                <c:pt idx="1812">
                  <c:v>40892</c:v>
                </c:pt>
                <c:pt idx="1813">
                  <c:v>40893</c:v>
                </c:pt>
                <c:pt idx="1814">
                  <c:v>40896</c:v>
                </c:pt>
                <c:pt idx="1815">
                  <c:v>40897</c:v>
                </c:pt>
                <c:pt idx="1816">
                  <c:v>40898</c:v>
                </c:pt>
                <c:pt idx="1817">
                  <c:v>40899</c:v>
                </c:pt>
                <c:pt idx="1818">
                  <c:v>40900</c:v>
                </c:pt>
                <c:pt idx="1819">
                  <c:v>40903</c:v>
                </c:pt>
                <c:pt idx="1820">
                  <c:v>40904</c:v>
                </c:pt>
                <c:pt idx="1821">
                  <c:v>40905</c:v>
                </c:pt>
                <c:pt idx="1822">
                  <c:v>40906</c:v>
                </c:pt>
                <c:pt idx="1823">
                  <c:v>40907</c:v>
                </c:pt>
                <c:pt idx="1824">
                  <c:v>40910</c:v>
                </c:pt>
                <c:pt idx="1825">
                  <c:v>40911</c:v>
                </c:pt>
                <c:pt idx="1826">
                  <c:v>40912</c:v>
                </c:pt>
                <c:pt idx="1827">
                  <c:v>40913</c:v>
                </c:pt>
                <c:pt idx="1828">
                  <c:v>40914</c:v>
                </c:pt>
                <c:pt idx="1829">
                  <c:v>40917</c:v>
                </c:pt>
                <c:pt idx="1830">
                  <c:v>40918</c:v>
                </c:pt>
                <c:pt idx="1831">
                  <c:v>40919</c:v>
                </c:pt>
                <c:pt idx="1832">
                  <c:v>40920</c:v>
                </c:pt>
                <c:pt idx="1833">
                  <c:v>40921</c:v>
                </c:pt>
                <c:pt idx="1834">
                  <c:v>40924</c:v>
                </c:pt>
                <c:pt idx="1835">
                  <c:v>40925</c:v>
                </c:pt>
                <c:pt idx="1836">
                  <c:v>40926</c:v>
                </c:pt>
                <c:pt idx="1837">
                  <c:v>40927</c:v>
                </c:pt>
                <c:pt idx="1838">
                  <c:v>40928</c:v>
                </c:pt>
                <c:pt idx="1839">
                  <c:v>40931</c:v>
                </c:pt>
                <c:pt idx="1840">
                  <c:v>40932</c:v>
                </c:pt>
                <c:pt idx="1841">
                  <c:v>40933</c:v>
                </c:pt>
                <c:pt idx="1842">
                  <c:v>40934</c:v>
                </c:pt>
                <c:pt idx="1843">
                  <c:v>40935</c:v>
                </c:pt>
                <c:pt idx="1844">
                  <c:v>40938</c:v>
                </c:pt>
                <c:pt idx="1845">
                  <c:v>40939</c:v>
                </c:pt>
                <c:pt idx="1846">
                  <c:v>40940</c:v>
                </c:pt>
                <c:pt idx="1847">
                  <c:v>40941</c:v>
                </c:pt>
                <c:pt idx="1848">
                  <c:v>40942</c:v>
                </c:pt>
                <c:pt idx="1849">
                  <c:v>40945</c:v>
                </c:pt>
                <c:pt idx="1850">
                  <c:v>40946</c:v>
                </c:pt>
                <c:pt idx="1851">
                  <c:v>40947</c:v>
                </c:pt>
                <c:pt idx="1852">
                  <c:v>40948</c:v>
                </c:pt>
                <c:pt idx="1853">
                  <c:v>40949</c:v>
                </c:pt>
                <c:pt idx="1854">
                  <c:v>40952</c:v>
                </c:pt>
                <c:pt idx="1855">
                  <c:v>40953</c:v>
                </c:pt>
                <c:pt idx="1856">
                  <c:v>40954</c:v>
                </c:pt>
                <c:pt idx="1857">
                  <c:v>40955</c:v>
                </c:pt>
                <c:pt idx="1858">
                  <c:v>40956</c:v>
                </c:pt>
                <c:pt idx="1859">
                  <c:v>40959</c:v>
                </c:pt>
                <c:pt idx="1860">
                  <c:v>40960</c:v>
                </c:pt>
                <c:pt idx="1861">
                  <c:v>40961</c:v>
                </c:pt>
                <c:pt idx="1862">
                  <c:v>40962</c:v>
                </c:pt>
                <c:pt idx="1863">
                  <c:v>40963</c:v>
                </c:pt>
                <c:pt idx="1864">
                  <c:v>40966</c:v>
                </c:pt>
                <c:pt idx="1865">
                  <c:v>40967</c:v>
                </c:pt>
                <c:pt idx="1866">
                  <c:v>40968</c:v>
                </c:pt>
                <c:pt idx="1867">
                  <c:v>40969</c:v>
                </c:pt>
                <c:pt idx="1868">
                  <c:v>40970</c:v>
                </c:pt>
                <c:pt idx="1869">
                  <c:v>40973</c:v>
                </c:pt>
                <c:pt idx="1870">
                  <c:v>40974</c:v>
                </c:pt>
                <c:pt idx="1871">
                  <c:v>40975</c:v>
                </c:pt>
                <c:pt idx="1872">
                  <c:v>40976</c:v>
                </c:pt>
                <c:pt idx="1873">
                  <c:v>40977</c:v>
                </c:pt>
                <c:pt idx="1874">
                  <c:v>40980</c:v>
                </c:pt>
                <c:pt idx="1875">
                  <c:v>40981</c:v>
                </c:pt>
                <c:pt idx="1876">
                  <c:v>40982</c:v>
                </c:pt>
                <c:pt idx="1877">
                  <c:v>40983</c:v>
                </c:pt>
                <c:pt idx="1878">
                  <c:v>40984</c:v>
                </c:pt>
                <c:pt idx="1879">
                  <c:v>40987</c:v>
                </c:pt>
                <c:pt idx="1880">
                  <c:v>40988</c:v>
                </c:pt>
                <c:pt idx="1881">
                  <c:v>40989</c:v>
                </c:pt>
                <c:pt idx="1882">
                  <c:v>40990</c:v>
                </c:pt>
                <c:pt idx="1883">
                  <c:v>40991</c:v>
                </c:pt>
                <c:pt idx="1884">
                  <c:v>40994</c:v>
                </c:pt>
                <c:pt idx="1885">
                  <c:v>40995</c:v>
                </c:pt>
                <c:pt idx="1886">
                  <c:v>40996</c:v>
                </c:pt>
                <c:pt idx="1887">
                  <c:v>40997</c:v>
                </c:pt>
                <c:pt idx="1888">
                  <c:v>40998</c:v>
                </c:pt>
                <c:pt idx="1889">
                  <c:v>41001</c:v>
                </c:pt>
                <c:pt idx="1890">
                  <c:v>41002</c:v>
                </c:pt>
                <c:pt idx="1891">
                  <c:v>41003</c:v>
                </c:pt>
                <c:pt idx="1892">
                  <c:v>41004</c:v>
                </c:pt>
                <c:pt idx="1893">
                  <c:v>41005</c:v>
                </c:pt>
                <c:pt idx="1894">
                  <c:v>41008</c:v>
                </c:pt>
                <c:pt idx="1895">
                  <c:v>41009</c:v>
                </c:pt>
                <c:pt idx="1896">
                  <c:v>41010</c:v>
                </c:pt>
                <c:pt idx="1897">
                  <c:v>41011</c:v>
                </c:pt>
                <c:pt idx="1898">
                  <c:v>41012</c:v>
                </c:pt>
                <c:pt idx="1899">
                  <c:v>41015</c:v>
                </c:pt>
                <c:pt idx="1900">
                  <c:v>41016</c:v>
                </c:pt>
                <c:pt idx="1901">
                  <c:v>41017</c:v>
                </c:pt>
                <c:pt idx="1902">
                  <c:v>41018</c:v>
                </c:pt>
                <c:pt idx="1903">
                  <c:v>41019</c:v>
                </c:pt>
                <c:pt idx="1904">
                  <c:v>41022</c:v>
                </c:pt>
                <c:pt idx="1905">
                  <c:v>41023</c:v>
                </c:pt>
                <c:pt idx="1906">
                  <c:v>41024</c:v>
                </c:pt>
                <c:pt idx="1907">
                  <c:v>41025</c:v>
                </c:pt>
                <c:pt idx="1908">
                  <c:v>41026</c:v>
                </c:pt>
                <c:pt idx="1909">
                  <c:v>41029</c:v>
                </c:pt>
                <c:pt idx="1910">
                  <c:v>41030</c:v>
                </c:pt>
                <c:pt idx="1911">
                  <c:v>41031</c:v>
                </c:pt>
                <c:pt idx="1912">
                  <c:v>41032</c:v>
                </c:pt>
                <c:pt idx="1913">
                  <c:v>41033</c:v>
                </c:pt>
                <c:pt idx="1914">
                  <c:v>41036</c:v>
                </c:pt>
                <c:pt idx="1915">
                  <c:v>41037</c:v>
                </c:pt>
                <c:pt idx="1916">
                  <c:v>41038</c:v>
                </c:pt>
                <c:pt idx="1917">
                  <c:v>41039</c:v>
                </c:pt>
                <c:pt idx="1918">
                  <c:v>41040</c:v>
                </c:pt>
                <c:pt idx="1919">
                  <c:v>41043</c:v>
                </c:pt>
                <c:pt idx="1920">
                  <c:v>41044</c:v>
                </c:pt>
                <c:pt idx="1921">
                  <c:v>41045</c:v>
                </c:pt>
                <c:pt idx="1922">
                  <c:v>41046</c:v>
                </c:pt>
                <c:pt idx="1923">
                  <c:v>41047</c:v>
                </c:pt>
                <c:pt idx="1924">
                  <c:v>41050</c:v>
                </c:pt>
                <c:pt idx="1925">
                  <c:v>41051</c:v>
                </c:pt>
                <c:pt idx="1926">
                  <c:v>41052</c:v>
                </c:pt>
                <c:pt idx="1927">
                  <c:v>41053</c:v>
                </c:pt>
                <c:pt idx="1928">
                  <c:v>41054</c:v>
                </c:pt>
                <c:pt idx="1929">
                  <c:v>41057</c:v>
                </c:pt>
                <c:pt idx="1930">
                  <c:v>41058</c:v>
                </c:pt>
                <c:pt idx="1931">
                  <c:v>41059</c:v>
                </c:pt>
                <c:pt idx="1932">
                  <c:v>41060</c:v>
                </c:pt>
                <c:pt idx="1933">
                  <c:v>41061</c:v>
                </c:pt>
                <c:pt idx="1934">
                  <c:v>41064</c:v>
                </c:pt>
                <c:pt idx="1935">
                  <c:v>41065</c:v>
                </c:pt>
                <c:pt idx="1936">
                  <c:v>41066</c:v>
                </c:pt>
                <c:pt idx="1937">
                  <c:v>41067</c:v>
                </c:pt>
                <c:pt idx="1938">
                  <c:v>41068</c:v>
                </c:pt>
                <c:pt idx="1939">
                  <c:v>41071</c:v>
                </c:pt>
                <c:pt idx="1940">
                  <c:v>41072</c:v>
                </c:pt>
                <c:pt idx="1941">
                  <c:v>41073</c:v>
                </c:pt>
                <c:pt idx="1942">
                  <c:v>41074</c:v>
                </c:pt>
                <c:pt idx="1943">
                  <c:v>41075</c:v>
                </c:pt>
                <c:pt idx="1944">
                  <c:v>41078</c:v>
                </c:pt>
                <c:pt idx="1945">
                  <c:v>41079</c:v>
                </c:pt>
                <c:pt idx="1946">
                  <c:v>41080</c:v>
                </c:pt>
                <c:pt idx="1947">
                  <c:v>41081</c:v>
                </c:pt>
                <c:pt idx="1948">
                  <c:v>41082</c:v>
                </c:pt>
                <c:pt idx="1949">
                  <c:v>41085</c:v>
                </c:pt>
                <c:pt idx="1950">
                  <c:v>41086</c:v>
                </c:pt>
                <c:pt idx="1951">
                  <c:v>41087</c:v>
                </c:pt>
                <c:pt idx="1952">
                  <c:v>41088</c:v>
                </c:pt>
                <c:pt idx="1953">
                  <c:v>41089</c:v>
                </c:pt>
                <c:pt idx="1954">
                  <c:v>41092</c:v>
                </c:pt>
                <c:pt idx="1955">
                  <c:v>41093</c:v>
                </c:pt>
                <c:pt idx="1956">
                  <c:v>41094</c:v>
                </c:pt>
                <c:pt idx="1957">
                  <c:v>41095</c:v>
                </c:pt>
                <c:pt idx="1958">
                  <c:v>41096</c:v>
                </c:pt>
                <c:pt idx="1959">
                  <c:v>41099</c:v>
                </c:pt>
                <c:pt idx="1960">
                  <c:v>41100</c:v>
                </c:pt>
                <c:pt idx="1961">
                  <c:v>41101</c:v>
                </c:pt>
                <c:pt idx="1962">
                  <c:v>41102</c:v>
                </c:pt>
                <c:pt idx="1963">
                  <c:v>41103</c:v>
                </c:pt>
                <c:pt idx="1964">
                  <c:v>41106</c:v>
                </c:pt>
                <c:pt idx="1965">
                  <c:v>41107</c:v>
                </c:pt>
                <c:pt idx="1966">
                  <c:v>41108</c:v>
                </c:pt>
                <c:pt idx="1967">
                  <c:v>41109</c:v>
                </c:pt>
                <c:pt idx="1968">
                  <c:v>41110</c:v>
                </c:pt>
                <c:pt idx="1969">
                  <c:v>41113</c:v>
                </c:pt>
                <c:pt idx="1970">
                  <c:v>41114</c:v>
                </c:pt>
                <c:pt idx="1971">
                  <c:v>41115</c:v>
                </c:pt>
                <c:pt idx="1972">
                  <c:v>41116</c:v>
                </c:pt>
                <c:pt idx="1973">
                  <c:v>41117</c:v>
                </c:pt>
                <c:pt idx="1974">
                  <c:v>41120</c:v>
                </c:pt>
                <c:pt idx="1975">
                  <c:v>41121</c:v>
                </c:pt>
                <c:pt idx="1976">
                  <c:v>41122</c:v>
                </c:pt>
                <c:pt idx="1977">
                  <c:v>41123</c:v>
                </c:pt>
                <c:pt idx="1978">
                  <c:v>41124</c:v>
                </c:pt>
                <c:pt idx="1979">
                  <c:v>41127</c:v>
                </c:pt>
                <c:pt idx="1980">
                  <c:v>41128</c:v>
                </c:pt>
                <c:pt idx="1981">
                  <c:v>41129</c:v>
                </c:pt>
                <c:pt idx="1982">
                  <c:v>41130</c:v>
                </c:pt>
                <c:pt idx="1983">
                  <c:v>41131</c:v>
                </c:pt>
                <c:pt idx="1984">
                  <c:v>41134</c:v>
                </c:pt>
                <c:pt idx="1985">
                  <c:v>41135</c:v>
                </c:pt>
                <c:pt idx="1986">
                  <c:v>41136</c:v>
                </c:pt>
                <c:pt idx="1987">
                  <c:v>41137</c:v>
                </c:pt>
                <c:pt idx="1988">
                  <c:v>41138</c:v>
                </c:pt>
                <c:pt idx="1989">
                  <c:v>41141</c:v>
                </c:pt>
                <c:pt idx="1990">
                  <c:v>41142</c:v>
                </c:pt>
                <c:pt idx="1991">
                  <c:v>41143</c:v>
                </c:pt>
                <c:pt idx="1992">
                  <c:v>41144</c:v>
                </c:pt>
                <c:pt idx="1993">
                  <c:v>41145</c:v>
                </c:pt>
                <c:pt idx="1994">
                  <c:v>41148</c:v>
                </c:pt>
                <c:pt idx="1995">
                  <c:v>41149</c:v>
                </c:pt>
                <c:pt idx="1996">
                  <c:v>41150</c:v>
                </c:pt>
                <c:pt idx="1997">
                  <c:v>41151</c:v>
                </c:pt>
                <c:pt idx="1998">
                  <c:v>41152</c:v>
                </c:pt>
                <c:pt idx="1999">
                  <c:v>41155</c:v>
                </c:pt>
                <c:pt idx="2000">
                  <c:v>41156</c:v>
                </c:pt>
                <c:pt idx="2001">
                  <c:v>41157</c:v>
                </c:pt>
                <c:pt idx="2002">
                  <c:v>41158</c:v>
                </c:pt>
                <c:pt idx="2003">
                  <c:v>41159</c:v>
                </c:pt>
                <c:pt idx="2004">
                  <c:v>41162</c:v>
                </c:pt>
                <c:pt idx="2005">
                  <c:v>41163</c:v>
                </c:pt>
                <c:pt idx="2006">
                  <c:v>41164</c:v>
                </c:pt>
                <c:pt idx="2007">
                  <c:v>41165</c:v>
                </c:pt>
                <c:pt idx="2008">
                  <c:v>41166</c:v>
                </c:pt>
                <c:pt idx="2009">
                  <c:v>41169</c:v>
                </c:pt>
                <c:pt idx="2010">
                  <c:v>41170</c:v>
                </c:pt>
                <c:pt idx="2011">
                  <c:v>41171</c:v>
                </c:pt>
                <c:pt idx="2012">
                  <c:v>41172</c:v>
                </c:pt>
                <c:pt idx="2013">
                  <c:v>41173</c:v>
                </c:pt>
                <c:pt idx="2014">
                  <c:v>41176</c:v>
                </c:pt>
                <c:pt idx="2015">
                  <c:v>41177</c:v>
                </c:pt>
                <c:pt idx="2016">
                  <c:v>41178</c:v>
                </c:pt>
                <c:pt idx="2017">
                  <c:v>41179</c:v>
                </c:pt>
                <c:pt idx="2018">
                  <c:v>41180</c:v>
                </c:pt>
                <c:pt idx="2019">
                  <c:v>41183</c:v>
                </c:pt>
                <c:pt idx="2020">
                  <c:v>41184</c:v>
                </c:pt>
                <c:pt idx="2021">
                  <c:v>41185</c:v>
                </c:pt>
                <c:pt idx="2022">
                  <c:v>41186</c:v>
                </c:pt>
                <c:pt idx="2023">
                  <c:v>41187</c:v>
                </c:pt>
                <c:pt idx="2024">
                  <c:v>41190</c:v>
                </c:pt>
                <c:pt idx="2025">
                  <c:v>41191</c:v>
                </c:pt>
                <c:pt idx="2026">
                  <c:v>41192</c:v>
                </c:pt>
                <c:pt idx="2027">
                  <c:v>41193</c:v>
                </c:pt>
                <c:pt idx="2028">
                  <c:v>41194</c:v>
                </c:pt>
                <c:pt idx="2029">
                  <c:v>41197</c:v>
                </c:pt>
                <c:pt idx="2030">
                  <c:v>41198</c:v>
                </c:pt>
                <c:pt idx="2031">
                  <c:v>41199</c:v>
                </c:pt>
                <c:pt idx="2032">
                  <c:v>41200</c:v>
                </c:pt>
                <c:pt idx="2033">
                  <c:v>41201</c:v>
                </c:pt>
                <c:pt idx="2034">
                  <c:v>41204</c:v>
                </c:pt>
                <c:pt idx="2035">
                  <c:v>41205</c:v>
                </c:pt>
                <c:pt idx="2036">
                  <c:v>41206</c:v>
                </c:pt>
                <c:pt idx="2037">
                  <c:v>41207</c:v>
                </c:pt>
                <c:pt idx="2038">
                  <c:v>41208</c:v>
                </c:pt>
                <c:pt idx="2039">
                  <c:v>41211</c:v>
                </c:pt>
                <c:pt idx="2040">
                  <c:v>41212</c:v>
                </c:pt>
                <c:pt idx="2041">
                  <c:v>41213</c:v>
                </c:pt>
                <c:pt idx="2042">
                  <c:v>41214</c:v>
                </c:pt>
                <c:pt idx="2043">
                  <c:v>41215</c:v>
                </c:pt>
                <c:pt idx="2044">
                  <c:v>41218</c:v>
                </c:pt>
                <c:pt idx="2045">
                  <c:v>41219</c:v>
                </c:pt>
                <c:pt idx="2046">
                  <c:v>41220</c:v>
                </c:pt>
                <c:pt idx="2047">
                  <c:v>41221</c:v>
                </c:pt>
                <c:pt idx="2048">
                  <c:v>41222</c:v>
                </c:pt>
                <c:pt idx="2049">
                  <c:v>41225</c:v>
                </c:pt>
                <c:pt idx="2050">
                  <c:v>41226</c:v>
                </c:pt>
                <c:pt idx="2051">
                  <c:v>41227</c:v>
                </c:pt>
                <c:pt idx="2052">
                  <c:v>41228</c:v>
                </c:pt>
                <c:pt idx="2053">
                  <c:v>41229</c:v>
                </c:pt>
                <c:pt idx="2054">
                  <c:v>41232</c:v>
                </c:pt>
                <c:pt idx="2055">
                  <c:v>41233</c:v>
                </c:pt>
                <c:pt idx="2056">
                  <c:v>41234</c:v>
                </c:pt>
                <c:pt idx="2057">
                  <c:v>41235</c:v>
                </c:pt>
                <c:pt idx="2058">
                  <c:v>41236</c:v>
                </c:pt>
                <c:pt idx="2059">
                  <c:v>41239</c:v>
                </c:pt>
                <c:pt idx="2060">
                  <c:v>41240</c:v>
                </c:pt>
                <c:pt idx="2061">
                  <c:v>41241</c:v>
                </c:pt>
                <c:pt idx="2062">
                  <c:v>41242</c:v>
                </c:pt>
                <c:pt idx="2063">
                  <c:v>41243</c:v>
                </c:pt>
                <c:pt idx="2064">
                  <c:v>41246</c:v>
                </c:pt>
                <c:pt idx="2065">
                  <c:v>41247</c:v>
                </c:pt>
                <c:pt idx="2066">
                  <c:v>41248</c:v>
                </c:pt>
                <c:pt idx="2067">
                  <c:v>41249</c:v>
                </c:pt>
                <c:pt idx="2068">
                  <c:v>41250</c:v>
                </c:pt>
                <c:pt idx="2069">
                  <c:v>41253</c:v>
                </c:pt>
                <c:pt idx="2070">
                  <c:v>41254</c:v>
                </c:pt>
                <c:pt idx="2071">
                  <c:v>41255</c:v>
                </c:pt>
                <c:pt idx="2072">
                  <c:v>41256</c:v>
                </c:pt>
                <c:pt idx="2073">
                  <c:v>41257</c:v>
                </c:pt>
                <c:pt idx="2074">
                  <c:v>41260</c:v>
                </c:pt>
                <c:pt idx="2075">
                  <c:v>41261</c:v>
                </c:pt>
                <c:pt idx="2076">
                  <c:v>41262</c:v>
                </c:pt>
                <c:pt idx="2077">
                  <c:v>41263</c:v>
                </c:pt>
                <c:pt idx="2078">
                  <c:v>41264</c:v>
                </c:pt>
                <c:pt idx="2079">
                  <c:v>41267</c:v>
                </c:pt>
                <c:pt idx="2080">
                  <c:v>41268</c:v>
                </c:pt>
                <c:pt idx="2081">
                  <c:v>41269</c:v>
                </c:pt>
                <c:pt idx="2082">
                  <c:v>41270</c:v>
                </c:pt>
                <c:pt idx="2083">
                  <c:v>41271</c:v>
                </c:pt>
                <c:pt idx="2084">
                  <c:v>41274</c:v>
                </c:pt>
                <c:pt idx="2085">
                  <c:v>41275</c:v>
                </c:pt>
                <c:pt idx="2086">
                  <c:v>41276</c:v>
                </c:pt>
                <c:pt idx="2087">
                  <c:v>41277</c:v>
                </c:pt>
                <c:pt idx="2088">
                  <c:v>41278</c:v>
                </c:pt>
                <c:pt idx="2089">
                  <c:v>41281</c:v>
                </c:pt>
                <c:pt idx="2090">
                  <c:v>41282</c:v>
                </c:pt>
                <c:pt idx="2091">
                  <c:v>41283</c:v>
                </c:pt>
                <c:pt idx="2092">
                  <c:v>41284</c:v>
                </c:pt>
                <c:pt idx="2093">
                  <c:v>41285</c:v>
                </c:pt>
                <c:pt idx="2094">
                  <c:v>41288</c:v>
                </c:pt>
                <c:pt idx="2095">
                  <c:v>41289</c:v>
                </c:pt>
                <c:pt idx="2096">
                  <c:v>41290</c:v>
                </c:pt>
                <c:pt idx="2097">
                  <c:v>41291</c:v>
                </c:pt>
                <c:pt idx="2098">
                  <c:v>41292</c:v>
                </c:pt>
                <c:pt idx="2099">
                  <c:v>41295</c:v>
                </c:pt>
                <c:pt idx="2100">
                  <c:v>41296</c:v>
                </c:pt>
                <c:pt idx="2101">
                  <c:v>41297</c:v>
                </c:pt>
                <c:pt idx="2102">
                  <c:v>41298</c:v>
                </c:pt>
                <c:pt idx="2103">
                  <c:v>41299</c:v>
                </c:pt>
                <c:pt idx="2104">
                  <c:v>41302</c:v>
                </c:pt>
                <c:pt idx="2105">
                  <c:v>41303</c:v>
                </c:pt>
                <c:pt idx="2106">
                  <c:v>41304</c:v>
                </c:pt>
                <c:pt idx="2107">
                  <c:v>41305</c:v>
                </c:pt>
                <c:pt idx="2108">
                  <c:v>41306</c:v>
                </c:pt>
                <c:pt idx="2109">
                  <c:v>41309</c:v>
                </c:pt>
                <c:pt idx="2110">
                  <c:v>41310</c:v>
                </c:pt>
                <c:pt idx="2111">
                  <c:v>41311</c:v>
                </c:pt>
                <c:pt idx="2112">
                  <c:v>41312</c:v>
                </c:pt>
                <c:pt idx="2113">
                  <c:v>41313</c:v>
                </c:pt>
                <c:pt idx="2114">
                  <c:v>41316</c:v>
                </c:pt>
                <c:pt idx="2115">
                  <c:v>41317</c:v>
                </c:pt>
                <c:pt idx="2116">
                  <c:v>41318</c:v>
                </c:pt>
                <c:pt idx="2117">
                  <c:v>41319</c:v>
                </c:pt>
                <c:pt idx="2118">
                  <c:v>41320</c:v>
                </c:pt>
                <c:pt idx="2119">
                  <c:v>41323</c:v>
                </c:pt>
                <c:pt idx="2120">
                  <c:v>41324</c:v>
                </c:pt>
                <c:pt idx="2121">
                  <c:v>41325</c:v>
                </c:pt>
                <c:pt idx="2122">
                  <c:v>41326</c:v>
                </c:pt>
                <c:pt idx="2123">
                  <c:v>41327</c:v>
                </c:pt>
                <c:pt idx="2124">
                  <c:v>41330</c:v>
                </c:pt>
                <c:pt idx="2125">
                  <c:v>41331</c:v>
                </c:pt>
                <c:pt idx="2126">
                  <c:v>41332</c:v>
                </c:pt>
                <c:pt idx="2127">
                  <c:v>41333</c:v>
                </c:pt>
                <c:pt idx="2128">
                  <c:v>41334</c:v>
                </c:pt>
                <c:pt idx="2129">
                  <c:v>41337</c:v>
                </c:pt>
                <c:pt idx="2130">
                  <c:v>41338</c:v>
                </c:pt>
                <c:pt idx="2131">
                  <c:v>41339</c:v>
                </c:pt>
                <c:pt idx="2132">
                  <c:v>41340</c:v>
                </c:pt>
                <c:pt idx="2133">
                  <c:v>41341</c:v>
                </c:pt>
                <c:pt idx="2134">
                  <c:v>41344</c:v>
                </c:pt>
                <c:pt idx="2135">
                  <c:v>41345</c:v>
                </c:pt>
                <c:pt idx="2136">
                  <c:v>41346</c:v>
                </c:pt>
                <c:pt idx="2137">
                  <c:v>41347</c:v>
                </c:pt>
                <c:pt idx="2138">
                  <c:v>41348</c:v>
                </c:pt>
                <c:pt idx="2139">
                  <c:v>41351</c:v>
                </c:pt>
                <c:pt idx="2140">
                  <c:v>41352</c:v>
                </c:pt>
                <c:pt idx="2141">
                  <c:v>41353</c:v>
                </c:pt>
                <c:pt idx="2142">
                  <c:v>41354</c:v>
                </c:pt>
                <c:pt idx="2143">
                  <c:v>41355</c:v>
                </c:pt>
                <c:pt idx="2144">
                  <c:v>41358</c:v>
                </c:pt>
                <c:pt idx="2145">
                  <c:v>41359</c:v>
                </c:pt>
                <c:pt idx="2146">
                  <c:v>41360</c:v>
                </c:pt>
                <c:pt idx="2147">
                  <c:v>41361</c:v>
                </c:pt>
                <c:pt idx="2148">
                  <c:v>41362</c:v>
                </c:pt>
                <c:pt idx="2149">
                  <c:v>41365</c:v>
                </c:pt>
                <c:pt idx="2150">
                  <c:v>41366</c:v>
                </c:pt>
                <c:pt idx="2151">
                  <c:v>41367</c:v>
                </c:pt>
                <c:pt idx="2152">
                  <c:v>41368</c:v>
                </c:pt>
                <c:pt idx="2153">
                  <c:v>41369</c:v>
                </c:pt>
                <c:pt idx="2154">
                  <c:v>41372</c:v>
                </c:pt>
                <c:pt idx="2155">
                  <c:v>41373</c:v>
                </c:pt>
                <c:pt idx="2156">
                  <c:v>41374</c:v>
                </c:pt>
                <c:pt idx="2157">
                  <c:v>41375</c:v>
                </c:pt>
                <c:pt idx="2158">
                  <c:v>41376</c:v>
                </c:pt>
                <c:pt idx="2159">
                  <c:v>41379</c:v>
                </c:pt>
                <c:pt idx="2160">
                  <c:v>41380</c:v>
                </c:pt>
                <c:pt idx="2161">
                  <c:v>41381</c:v>
                </c:pt>
                <c:pt idx="2162">
                  <c:v>41382</c:v>
                </c:pt>
                <c:pt idx="2163">
                  <c:v>41383</c:v>
                </c:pt>
                <c:pt idx="2164">
                  <c:v>41386</c:v>
                </c:pt>
                <c:pt idx="2165">
                  <c:v>41387</c:v>
                </c:pt>
                <c:pt idx="2166">
                  <c:v>41388</c:v>
                </c:pt>
                <c:pt idx="2167">
                  <c:v>41389</c:v>
                </c:pt>
                <c:pt idx="2168">
                  <c:v>41390</c:v>
                </c:pt>
                <c:pt idx="2169">
                  <c:v>41393</c:v>
                </c:pt>
                <c:pt idx="2170">
                  <c:v>41394</c:v>
                </c:pt>
                <c:pt idx="2171">
                  <c:v>41395</c:v>
                </c:pt>
                <c:pt idx="2172">
                  <c:v>41396</c:v>
                </c:pt>
                <c:pt idx="2173">
                  <c:v>41397</c:v>
                </c:pt>
                <c:pt idx="2174">
                  <c:v>41400</c:v>
                </c:pt>
                <c:pt idx="2175">
                  <c:v>41401</c:v>
                </c:pt>
                <c:pt idx="2176">
                  <c:v>41402</c:v>
                </c:pt>
                <c:pt idx="2177">
                  <c:v>41403</c:v>
                </c:pt>
                <c:pt idx="2178">
                  <c:v>41404</c:v>
                </c:pt>
                <c:pt idx="2179">
                  <c:v>41407</c:v>
                </c:pt>
                <c:pt idx="2180">
                  <c:v>41408</c:v>
                </c:pt>
                <c:pt idx="2181">
                  <c:v>41409</c:v>
                </c:pt>
                <c:pt idx="2182">
                  <c:v>41410</c:v>
                </c:pt>
                <c:pt idx="2183">
                  <c:v>41411</c:v>
                </c:pt>
                <c:pt idx="2184">
                  <c:v>41414</c:v>
                </c:pt>
                <c:pt idx="2185">
                  <c:v>41415</c:v>
                </c:pt>
                <c:pt idx="2186">
                  <c:v>41416</c:v>
                </c:pt>
                <c:pt idx="2187">
                  <c:v>41417</c:v>
                </c:pt>
                <c:pt idx="2188">
                  <c:v>41418</c:v>
                </c:pt>
                <c:pt idx="2189">
                  <c:v>41421</c:v>
                </c:pt>
                <c:pt idx="2190">
                  <c:v>41422</c:v>
                </c:pt>
                <c:pt idx="2191">
                  <c:v>41423</c:v>
                </c:pt>
                <c:pt idx="2192">
                  <c:v>41424</c:v>
                </c:pt>
                <c:pt idx="2193">
                  <c:v>41425</c:v>
                </c:pt>
                <c:pt idx="2194">
                  <c:v>41428</c:v>
                </c:pt>
                <c:pt idx="2195">
                  <c:v>41429</c:v>
                </c:pt>
                <c:pt idx="2196">
                  <c:v>41430</c:v>
                </c:pt>
                <c:pt idx="2197">
                  <c:v>41431</c:v>
                </c:pt>
                <c:pt idx="2198">
                  <c:v>41432</c:v>
                </c:pt>
                <c:pt idx="2199">
                  <c:v>41435</c:v>
                </c:pt>
                <c:pt idx="2200">
                  <c:v>41436</c:v>
                </c:pt>
                <c:pt idx="2201">
                  <c:v>41437</c:v>
                </c:pt>
                <c:pt idx="2202">
                  <c:v>41438</c:v>
                </c:pt>
                <c:pt idx="2203">
                  <c:v>41439</c:v>
                </c:pt>
                <c:pt idx="2204">
                  <c:v>41442</c:v>
                </c:pt>
                <c:pt idx="2205">
                  <c:v>41443</c:v>
                </c:pt>
                <c:pt idx="2206">
                  <c:v>41444</c:v>
                </c:pt>
                <c:pt idx="2207">
                  <c:v>41445</c:v>
                </c:pt>
                <c:pt idx="2208">
                  <c:v>41446</c:v>
                </c:pt>
                <c:pt idx="2209">
                  <c:v>41449</c:v>
                </c:pt>
                <c:pt idx="2210">
                  <c:v>41450</c:v>
                </c:pt>
                <c:pt idx="2211">
                  <c:v>41451</c:v>
                </c:pt>
                <c:pt idx="2212">
                  <c:v>41452</c:v>
                </c:pt>
                <c:pt idx="2213">
                  <c:v>41453</c:v>
                </c:pt>
                <c:pt idx="2214">
                  <c:v>41456</c:v>
                </c:pt>
                <c:pt idx="2215">
                  <c:v>41457</c:v>
                </c:pt>
                <c:pt idx="2216">
                  <c:v>41458</c:v>
                </c:pt>
                <c:pt idx="2217">
                  <c:v>41459</c:v>
                </c:pt>
                <c:pt idx="2218">
                  <c:v>41460</c:v>
                </c:pt>
                <c:pt idx="2219">
                  <c:v>41463</c:v>
                </c:pt>
                <c:pt idx="2220">
                  <c:v>41464</c:v>
                </c:pt>
                <c:pt idx="2221">
                  <c:v>41465</c:v>
                </c:pt>
                <c:pt idx="2222">
                  <c:v>41466</c:v>
                </c:pt>
                <c:pt idx="2223">
                  <c:v>41467</c:v>
                </c:pt>
                <c:pt idx="2224">
                  <c:v>41470</c:v>
                </c:pt>
                <c:pt idx="2225">
                  <c:v>41471</c:v>
                </c:pt>
                <c:pt idx="2226">
                  <c:v>41472</c:v>
                </c:pt>
                <c:pt idx="2227">
                  <c:v>41473</c:v>
                </c:pt>
                <c:pt idx="2228">
                  <c:v>41474</c:v>
                </c:pt>
                <c:pt idx="2229">
                  <c:v>41477</c:v>
                </c:pt>
                <c:pt idx="2230">
                  <c:v>41478</c:v>
                </c:pt>
                <c:pt idx="2231">
                  <c:v>41479</c:v>
                </c:pt>
                <c:pt idx="2232">
                  <c:v>41480</c:v>
                </c:pt>
                <c:pt idx="2233">
                  <c:v>41481</c:v>
                </c:pt>
                <c:pt idx="2234">
                  <c:v>41484</c:v>
                </c:pt>
                <c:pt idx="2235">
                  <c:v>41485</c:v>
                </c:pt>
                <c:pt idx="2236">
                  <c:v>41486</c:v>
                </c:pt>
                <c:pt idx="2237">
                  <c:v>41487</c:v>
                </c:pt>
                <c:pt idx="2238">
                  <c:v>41488</c:v>
                </c:pt>
                <c:pt idx="2239">
                  <c:v>41491</c:v>
                </c:pt>
                <c:pt idx="2240">
                  <c:v>41492</c:v>
                </c:pt>
                <c:pt idx="2241">
                  <c:v>41493</c:v>
                </c:pt>
                <c:pt idx="2242">
                  <c:v>41494</c:v>
                </c:pt>
                <c:pt idx="2243">
                  <c:v>41495</c:v>
                </c:pt>
                <c:pt idx="2244">
                  <c:v>41498</c:v>
                </c:pt>
                <c:pt idx="2245">
                  <c:v>41499</c:v>
                </c:pt>
                <c:pt idx="2246">
                  <c:v>41500</c:v>
                </c:pt>
                <c:pt idx="2247">
                  <c:v>41501</c:v>
                </c:pt>
                <c:pt idx="2248">
                  <c:v>41502</c:v>
                </c:pt>
                <c:pt idx="2249">
                  <c:v>41505</c:v>
                </c:pt>
                <c:pt idx="2250">
                  <c:v>41506</c:v>
                </c:pt>
                <c:pt idx="2251">
                  <c:v>41507</c:v>
                </c:pt>
                <c:pt idx="2252">
                  <c:v>41508</c:v>
                </c:pt>
                <c:pt idx="2253">
                  <c:v>41509</c:v>
                </c:pt>
                <c:pt idx="2254">
                  <c:v>41512</c:v>
                </c:pt>
                <c:pt idx="2255">
                  <c:v>41513</c:v>
                </c:pt>
                <c:pt idx="2256">
                  <c:v>41514</c:v>
                </c:pt>
                <c:pt idx="2257">
                  <c:v>41515</c:v>
                </c:pt>
                <c:pt idx="2258">
                  <c:v>41516</c:v>
                </c:pt>
                <c:pt idx="2259">
                  <c:v>41519</c:v>
                </c:pt>
                <c:pt idx="2260">
                  <c:v>41520</c:v>
                </c:pt>
                <c:pt idx="2261">
                  <c:v>41521</c:v>
                </c:pt>
                <c:pt idx="2262">
                  <c:v>41522</c:v>
                </c:pt>
                <c:pt idx="2263">
                  <c:v>41523</c:v>
                </c:pt>
                <c:pt idx="2264">
                  <c:v>41526</c:v>
                </c:pt>
                <c:pt idx="2265">
                  <c:v>41527</c:v>
                </c:pt>
                <c:pt idx="2266">
                  <c:v>41528</c:v>
                </c:pt>
                <c:pt idx="2267">
                  <c:v>41529</c:v>
                </c:pt>
                <c:pt idx="2268">
                  <c:v>41530</c:v>
                </c:pt>
                <c:pt idx="2269">
                  <c:v>41533</c:v>
                </c:pt>
                <c:pt idx="2270">
                  <c:v>41534</c:v>
                </c:pt>
                <c:pt idx="2271">
                  <c:v>41535</c:v>
                </c:pt>
                <c:pt idx="2272">
                  <c:v>41536</c:v>
                </c:pt>
                <c:pt idx="2273">
                  <c:v>41537</c:v>
                </c:pt>
                <c:pt idx="2274">
                  <c:v>41540</c:v>
                </c:pt>
                <c:pt idx="2275">
                  <c:v>41541</c:v>
                </c:pt>
                <c:pt idx="2276">
                  <c:v>41542</c:v>
                </c:pt>
                <c:pt idx="2277">
                  <c:v>41543</c:v>
                </c:pt>
                <c:pt idx="2278">
                  <c:v>41544</c:v>
                </c:pt>
                <c:pt idx="2279">
                  <c:v>41547</c:v>
                </c:pt>
                <c:pt idx="2280">
                  <c:v>41548</c:v>
                </c:pt>
                <c:pt idx="2281">
                  <c:v>41549</c:v>
                </c:pt>
                <c:pt idx="2282">
                  <c:v>41550</c:v>
                </c:pt>
                <c:pt idx="2283">
                  <c:v>41551</c:v>
                </c:pt>
                <c:pt idx="2284">
                  <c:v>41554</c:v>
                </c:pt>
                <c:pt idx="2285">
                  <c:v>41555</c:v>
                </c:pt>
                <c:pt idx="2286">
                  <c:v>41556</c:v>
                </c:pt>
                <c:pt idx="2287">
                  <c:v>41557</c:v>
                </c:pt>
                <c:pt idx="2288">
                  <c:v>41558</c:v>
                </c:pt>
                <c:pt idx="2289">
                  <c:v>41561</c:v>
                </c:pt>
                <c:pt idx="2290">
                  <c:v>41562</c:v>
                </c:pt>
                <c:pt idx="2291">
                  <c:v>41563</c:v>
                </c:pt>
                <c:pt idx="2292">
                  <c:v>41564</c:v>
                </c:pt>
                <c:pt idx="2293">
                  <c:v>41565</c:v>
                </c:pt>
                <c:pt idx="2294">
                  <c:v>41568</c:v>
                </c:pt>
                <c:pt idx="2295">
                  <c:v>41569</c:v>
                </c:pt>
                <c:pt idx="2296">
                  <c:v>41570</c:v>
                </c:pt>
                <c:pt idx="2297">
                  <c:v>41571</c:v>
                </c:pt>
                <c:pt idx="2298">
                  <c:v>41572</c:v>
                </c:pt>
                <c:pt idx="2299">
                  <c:v>41575</c:v>
                </c:pt>
                <c:pt idx="2300">
                  <c:v>41576</c:v>
                </c:pt>
                <c:pt idx="2301">
                  <c:v>41577</c:v>
                </c:pt>
                <c:pt idx="2302">
                  <c:v>41578</c:v>
                </c:pt>
                <c:pt idx="2303">
                  <c:v>41579</c:v>
                </c:pt>
                <c:pt idx="2304">
                  <c:v>41582</c:v>
                </c:pt>
                <c:pt idx="2305">
                  <c:v>41583</c:v>
                </c:pt>
                <c:pt idx="2306">
                  <c:v>41584</c:v>
                </c:pt>
                <c:pt idx="2307">
                  <c:v>41585</c:v>
                </c:pt>
                <c:pt idx="2308">
                  <c:v>41586</c:v>
                </c:pt>
                <c:pt idx="2309">
                  <c:v>41589</c:v>
                </c:pt>
                <c:pt idx="2310">
                  <c:v>41590</c:v>
                </c:pt>
                <c:pt idx="2311">
                  <c:v>41591</c:v>
                </c:pt>
                <c:pt idx="2312">
                  <c:v>41592</c:v>
                </c:pt>
                <c:pt idx="2313">
                  <c:v>41593</c:v>
                </c:pt>
                <c:pt idx="2314">
                  <c:v>41596</c:v>
                </c:pt>
                <c:pt idx="2315">
                  <c:v>41597</c:v>
                </c:pt>
                <c:pt idx="2316">
                  <c:v>41598</c:v>
                </c:pt>
                <c:pt idx="2317">
                  <c:v>41599</c:v>
                </c:pt>
                <c:pt idx="2318">
                  <c:v>41600</c:v>
                </c:pt>
                <c:pt idx="2319">
                  <c:v>41603</c:v>
                </c:pt>
                <c:pt idx="2320">
                  <c:v>41604</c:v>
                </c:pt>
                <c:pt idx="2321">
                  <c:v>41605</c:v>
                </c:pt>
                <c:pt idx="2322">
                  <c:v>41606</c:v>
                </c:pt>
                <c:pt idx="2323">
                  <c:v>41607</c:v>
                </c:pt>
                <c:pt idx="2324">
                  <c:v>41610</c:v>
                </c:pt>
                <c:pt idx="2325">
                  <c:v>41611</c:v>
                </c:pt>
                <c:pt idx="2326">
                  <c:v>41612</c:v>
                </c:pt>
                <c:pt idx="2327">
                  <c:v>41613</c:v>
                </c:pt>
                <c:pt idx="2328">
                  <c:v>41614</c:v>
                </c:pt>
                <c:pt idx="2329">
                  <c:v>41617</c:v>
                </c:pt>
                <c:pt idx="2330">
                  <c:v>41618</c:v>
                </c:pt>
                <c:pt idx="2331">
                  <c:v>41619</c:v>
                </c:pt>
                <c:pt idx="2332">
                  <c:v>41620</c:v>
                </c:pt>
                <c:pt idx="2333">
                  <c:v>41621</c:v>
                </c:pt>
                <c:pt idx="2334">
                  <c:v>41624</c:v>
                </c:pt>
                <c:pt idx="2335">
                  <c:v>41625</c:v>
                </c:pt>
                <c:pt idx="2336">
                  <c:v>41626</c:v>
                </c:pt>
                <c:pt idx="2337">
                  <c:v>41627</c:v>
                </c:pt>
                <c:pt idx="2338">
                  <c:v>41628</c:v>
                </c:pt>
                <c:pt idx="2339">
                  <c:v>41631</c:v>
                </c:pt>
                <c:pt idx="2340">
                  <c:v>41632</c:v>
                </c:pt>
                <c:pt idx="2341">
                  <c:v>41633</c:v>
                </c:pt>
                <c:pt idx="2342">
                  <c:v>41634</c:v>
                </c:pt>
                <c:pt idx="2343">
                  <c:v>41635</c:v>
                </c:pt>
                <c:pt idx="2344">
                  <c:v>41638</c:v>
                </c:pt>
                <c:pt idx="2345">
                  <c:v>41639</c:v>
                </c:pt>
                <c:pt idx="2346">
                  <c:v>41640</c:v>
                </c:pt>
                <c:pt idx="2347">
                  <c:v>41641</c:v>
                </c:pt>
                <c:pt idx="2348">
                  <c:v>41642</c:v>
                </c:pt>
                <c:pt idx="2349">
                  <c:v>41645</c:v>
                </c:pt>
                <c:pt idx="2350">
                  <c:v>41646</c:v>
                </c:pt>
                <c:pt idx="2351">
                  <c:v>41647</c:v>
                </c:pt>
                <c:pt idx="2352">
                  <c:v>41648</c:v>
                </c:pt>
                <c:pt idx="2353">
                  <c:v>41649</c:v>
                </c:pt>
                <c:pt idx="2354">
                  <c:v>41652</c:v>
                </c:pt>
                <c:pt idx="2355">
                  <c:v>41653</c:v>
                </c:pt>
                <c:pt idx="2356">
                  <c:v>41654</c:v>
                </c:pt>
                <c:pt idx="2357">
                  <c:v>41655</c:v>
                </c:pt>
                <c:pt idx="2358">
                  <c:v>41656</c:v>
                </c:pt>
                <c:pt idx="2359">
                  <c:v>41659</c:v>
                </c:pt>
                <c:pt idx="2360">
                  <c:v>41660</c:v>
                </c:pt>
                <c:pt idx="2361">
                  <c:v>41661</c:v>
                </c:pt>
                <c:pt idx="2362">
                  <c:v>41662</c:v>
                </c:pt>
                <c:pt idx="2363">
                  <c:v>41663</c:v>
                </c:pt>
                <c:pt idx="2364">
                  <c:v>41666</c:v>
                </c:pt>
                <c:pt idx="2365">
                  <c:v>41667</c:v>
                </c:pt>
                <c:pt idx="2366">
                  <c:v>41668</c:v>
                </c:pt>
                <c:pt idx="2367">
                  <c:v>41669</c:v>
                </c:pt>
                <c:pt idx="2368">
                  <c:v>41670</c:v>
                </c:pt>
                <c:pt idx="2369">
                  <c:v>41673</c:v>
                </c:pt>
                <c:pt idx="2370">
                  <c:v>41674</c:v>
                </c:pt>
                <c:pt idx="2371">
                  <c:v>41675</c:v>
                </c:pt>
                <c:pt idx="2372">
                  <c:v>41676</c:v>
                </c:pt>
                <c:pt idx="2373">
                  <c:v>41677</c:v>
                </c:pt>
                <c:pt idx="2374">
                  <c:v>41680</c:v>
                </c:pt>
                <c:pt idx="2375">
                  <c:v>41681</c:v>
                </c:pt>
                <c:pt idx="2376">
                  <c:v>41682</c:v>
                </c:pt>
                <c:pt idx="2377">
                  <c:v>41683</c:v>
                </c:pt>
                <c:pt idx="2378">
                  <c:v>41684</c:v>
                </c:pt>
                <c:pt idx="2379">
                  <c:v>41687</c:v>
                </c:pt>
                <c:pt idx="2380">
                  <c:v>41688</c:v>
                </c:pt>
                <c:pt idx="2381">
                  <c:v>41689</c:v>
                </c:pt>
                <c:pt idx="2382">
                  <c:v>41690</c:v>
                </c:pt>
                <c:pt idx="2383">
                  <c:v>41691</c:v>
                </c:pt>
                <c:pt idx="2384">
                  <c:v>41694</c:v>
                </c:pt>
                <c:pt idx="2385">
                  <c:v>41695</c:v>
                </c:pt>
                <c:pt idx="2386">
                  <c:v>41696</c:v>
                </c:pt>
                <c:pt idx="2387">
                  <c:v>41697</c:v>
                </c:pt>
                <c:pt idx="2388">
                  <c:v>41698</c:v>
                </c:pt>
                <c:pt idx="2389">
                  <c:v>41701</c:v>
                </c:pt>
                <c:pt idx="2390">
                  <c:v>41702</c:v>
                </c:pt>
                <c:pt idx="2391">
                  <c:v>41703</c:v>
                </c:pt>
                <c:pt idx="2392">
                  <c:v>41704</c:v>
                </c:pt>
                <c:pt idx="2393">
                  <c:v>41705</c:v>
                </c:pt>
                <c:pt idx="2394">
                  <c:v>41708</c:v>
                </c:pt>
                <c:pt idx="2395">
                  <c:v>41709</c:v>
                </c:pt>
                <c:pt idx="2396">
                  <c:v>41710</c:v>
                </c:pt>
                <c:pt idx="2397">
                  <c:v>41711</c:v>
                </c:pt>
                <c:pt idx="2398">
                  <c:v>41712</c:v>
                </c:pt>
                <c:pt idx="2399">
                  <c:v>41715</c:v>
                </c:pt>
                <c:pt idx="2400">
                  <c:v>41716</c:v>
                </c:pt>
                <c:pt idx="2401">
                  <c:v>41717</c:v>
                </c:pt>
                <c:pt idx="2402">
                  <c:v>41718</c:v>
                </c:pt>
                <c:pt idx="2403">
                  <c:v>41719</c:v>
                </c:pt>
                <c:pt idx="2404">
                  <c:v>41722</c:v>
                </c:pt>
                <c:pt idx="2405">
                  <c:v>41723</c:v>
                </c:pt>
                <c:pt idx="2406">
                  <c:v>41724</c:v>
                </c:pt>
                <c:pt idx="2407">
                  <c:v>41725</c:v>
                </c:pt>
                <c:pt idx="2408">
                  <c:v>41726</c:v>
                </c:pt>
                <c:pt idx="2409">
                  <c:v>41729</c:v>
                </c:pt>
                <c:pt idx="2410">
                  <c:v>41730</c:v>
                </c:pt>
                <c:pt idx="2411">
                  <c:v>41731</c:v>
                </c:pt>
                <c:pt idx="2412">
                  <c:v>41732</c:v>
                </c:pt>
                <c:pt idx="2413">
                  <c:v>41733</c:v>
                </c:pt>
                <c:pt idx="2414">
                  <c:v>41736</c:v>
                </c:pt>
                <c:pt idx="2415">
                  <c:v>41737</c:v>
                </c:pt>
                <c:pt idx="2416">
                  <c:v>41738</c:v>
                </c:pt>
                <c:pt idx="2417">
                  <c:v>41739</c:v>
                </c:pt>
                <c:pt idx="2418">
                  <c:v>41740</c:v>
                </c:pt>
                <c:pt idx="2419">
                  <c:v>41743</c:v>
                </c:pt>
                <c:pt idx="2420">
                  <c:v>41744</c:v>
                </c:pt>
                <c:pt idx="2421">
                  <c:v>41745</c:v>
                </c:pt>
                <c:pt idx="2422">
                  <c:v>41746</c:v>
                </c:pt>
                <c:pt idx="2423">
                  <c:v>41747</c:v>
                </c:pt>
                <c:pt idx="2424">
                  <c:v>41750</c:v>
                </c:pt>
                <c:pt idx="2425">
                  <c:v>41751</c:v>
                </c:pt>
                <c:pt idx="2426">
                  <c:v>41752</c:v>
                </c:pt>
                <c:pt idx="2427">
                  <c:v>41753</c:v>
                </c:pt>
                <c:pt idx="2428">
                  <c:v>41754</c:v>
                </c:pt>
                <c:pt idx="2429">
                  <c:v>41757</c:v>
                </c:pt>
                <c:pt idx="2430">
                  <c:v>41758</c:v>
                </c:pt>
                <c:pt idx="2431">
                  <c:v>41759</c:v>
                </c:pt>
                <c:pt idx="2432">
                  <c:v>41760</c:v>
                </c:pt>
                <c:pt idx="2433">
                  <c:v>41761</c:v>
                </c:pt>
                <c:pt idx="2434">
                  <c:v>41764</c:v>
                </c:pt>
                <c:pt idx="2435">
                  <c:v>41765</c:v>
                </c:pt>
                <c:pt idx="2436">
                  <c:v>41766</c:v>
                </c:pt>
                <c:pt idx="2437">
                  <c:v>41767</c:v>
                </c:pt>
                <c:pt idx="2438">
                  <c:v>41768</c:v>
                </c:pt>
                <c:pt idx="2439">
                  <c:v>41771</c:v>
                </c:pt>
                <c:pt idx="2440">
                  <c:v>41772</c:v>
                </c:pt>
                <c:pt idx="2441">
                  <c:v>41773</c:v>
                </c:pt>
                <c:pt idx="2442">
                  <c:v>41774</c:v>
                </c:pt>
                <c:pt idx="2443">
                  <c:v>41775</c:v>
                </c:pt>
                <c:pt idx="2444">
                  <c:v>41778</c:v>
                </c:pt>
                <c:pt idx="2445">
                  <c:v>41779</c:v>
                </c:pt>
                <c:pt idx="2446">
                  <c:v>41780</c:v>
                </c:pt>
                <c:pt idx="2447">
                  <c:v>41781</c:v>
                </c:pt>
                <c:pt idx="2448">
                  <c:v>41782</c:v>
                </c:pt>
                <c:pt idx="2449">
                  <c:v>41785</c:v>
                </c:pt>
                <c:pt idx="2450">
                  <c:v>41786</c:v>
                </c:pt>
                <c:pt idx="2451">
                  <c:v>41787</c:v>
                </c:pt>
                <c:pt idx="2452">
                  <c:v>41788</c:v>
                </c:pt>
                <c:pt idx="2453">
                  <c:v>41789</c:v>
                </c:pt>
                <c:pt idx="2454">
                  <c:v>41792</c:v>
                </c:pt>
                <c:pt idx="2455">
                  <c:v>41793</c:v>
                </c:pt>
                <c:pt idx="2456">
                  <c:v>41794</c:v>
                </c:pt>
                <c:pt idx="2457">
                  <c:v>41795</c:v>
                </c:pt>
                <c:pt idx="2458">
                  <c:v>41796</c:v>
                </c:pt>
                <c:pt idx="2459">
                  <c:v>41799</c:v>
                </c:pt>
                <c:pt idx="2460">
                  <c:v>41800</c:v>
                </c:pt>
                <c:pt idx="2461">
                  <c:v>41801</c:v>
                </c:pt>
                <c:pt idx="2462">
                  <c:v>41802</c:v>
                </c:pt>
                <c:pt idx="2463">
                  <c:v>41803</c:v>
                </c:pt>
                <c:pt idx="2464">
                  <c:v>41806</c:v>
                </c:pt>
                <c:pt idx="2465">
                  <c:v>41807</c:v>
                </c:pt>
                <c:pt idx="2466">
                  <c:v>41808</c:v>
                </c:pt>
                <c:pt idx="2467">
                  <c:v>41809</c:v>
                </c:pt>
                <c:pt idx="2468">
                  <c:v>41810</c:v>
                </c:pt>
                <c:pt idx="2469">
                  <c:v>41813</c:v>
                </c:pt>
                <c:pt idx="2470">
                  <c:v>41814</c:v>
                </c:pt>
                <c:pt idx="2471">
                  <c:v>41815</c:v>
                </c:pt>
                <c:pt idx="2472">
                  <c:v>41816</c:v>
                </c:pt>
                <c:pt idx="2473">
                  <c:v>41817</c:v>
                </c:pt>
                <c:pt idx="2474">
                  <c:v>41820</c:v>
                </c:pt>
                <c:pt idx="2475">
                  <c:v>41821</c:v>
                </c:pt>
                <c:pt idx="2476">
                  <c:v>41822</c:v>
                </c:pt>
                <c:pt idx="2477">
                  <c:v>41823</c:v>
                </c:pt>
                <c:pt idx="2478">
                  <c:v>41824</c:v>
                </c:pt>
                <c:pt idx="2479">
                  <c:v>41827</c:v>
                </c:pt>
                <c:pt idx="2480">
                  <c:v>41828</c:v>
                </c:pt>
                <c:pt idx="2481">
                  <c:v>41829</c:v>
                </c:pt>
                <c:pt idx="2482">
                  <c:v>41830</c:v>
                </c:pt>
                <c:pt idx="2483">
                  <c:v>41831</c:v>
                </c:pt>
                <c:pt idx="2484">
                  <c:v>41834</c:v>
                </c:pt>
                <c:pt idx="2485">
                  <c:v>41835</c:v>
                </c:pt>
                <c:pt idx="2486">
                  <c:v>41836</c:v>
                </c:pt>
                <c:pt idx="2487">
                  <c:v>41837</c:v>
                </c:pt>
                <c:pt idx="2488">
                  <c:v>41838</c:v>
                </c:pt>
                <c:pt idx="2489">
                  <c:v>41841</c:v>
                </c:pt>
                <c:pt idx="2490">
                  <c:v>41842</c:v>
                </c:pt>
                <c:pt idx="2491">
                  <c:v>41843</c:v>
                </c:pt>
                <c:pt idx="2492">
                  <c:v>41844</c:v>
                </c:pt>
                <c:pt idx="2493">
                  <c:v>41845</c:v>
                </c:pt>
                <c:pt idx="2494">
                  <c:v>41848</c:v>
                </c:pt>
                <c:pt idx="2495">
                  <c:v>41849</c:v>
                </c:pt>
                <c:pt idx="2496">
                  <c:v>41850</c:v>
                </c:pt>
                <c:pt idx="2497">
                  <c:v>41851</c:v>
                </c:pt>
                <c:pt idx="2498">
                  <c:v>41852</c:v>
                </c:pt>
                <c:pt idx="2499">
                  <c:v>41855</c:v>
                </c:pt>
                <c:pt idx="2500">
                  <c:v>41856</c:v>
                </c:pt>
                <c:pt idx="2501">
                  <c:v>41857</c:v>
                </c:pt>
                <c:pt idx="2502">
                  <c:v>41858</c:v>
                </c:pt>
                <c:pt idx="2503">
                  <c:v>41859</c:v>
                </c:pt>
                <c:pt idx="2504">
                  <c:v>41862</c:v>
                </c:pt>
                <c:pt idx="2505">
                  <c:v>41863</c:v>
                </c:pt>
                <c:pt idx="2506">
                  <c:v>41864</c:v>
                </c:pt>
                <c:pt idx="2507">
                  <c:v>41865</c:v>
                </c:pt>
                <c:pt idx="2508">
                  <c:v>41866</c:v>
                </c:pt>
                <c:pt idx="2509">
                  <c:v>41869</c:v>
                </c:pt>
                <c:pt idx="2510">
                  <c:v>41870</c:v>
                </c:pt>
                <c:pt idx="2511">
                  <c:v>41871</c:v>
                </c:pt>
                <c:pt idx="2512">
                  <c:v>41872</c:v>
                </c:pt>
                <c:pt idx="2513">
                  <c:v>41873</c:v>
                </c:pt>
                <c:pt idx="2514">
                  <c:v>41876</c:v>
                </c:pt>
                <c:pt idx="2515">
                  <c:v>41877</c:v>
                </c:pt>
                <c:pt idx="2516">
                  <c:v>41878</c:v>
                </c:pt>
                <c:pt idx="2517">
                  <c:v>41879</c:v>
                </c:pt>
                <c:pt idx="2518">
                  <c:v>41880</c:v>
                </c:pt>
                <c:pt idx="2519">
                  <c:v>41883</c:v>
                </c:pt>
                <c:pt idx="2520">
                  <c:v>41884</c:v>
                </c:pt>
                <c:pt idx="2521">
                  <c:v>41885</c:v>
                </c:pt>
                <c:pt idx="2522">
                  <c:v>41886</c:v>
                </c:pt>
                <c:pt idx="2523">
                  <c:v>41887</c:v>
                </c:pt>
                <c:pt idx="2524">
                  <c:v>41890</c:v>
                </c:pt>
                <c:pt idx="2525">
                  <c:v>41891</c:v>
                </c:pt>
                <c:pt idx="2526">
                  <c:v>41892</c:v>
                </c:pt>
                <c:pt idx="2527">
                  <c:v>41893</c:v>
                </c:pt>
                <c:pt idx="2528">
                  <c:v>41894</c:v>
                </c:pt>
                <c:pt idx="2529">
                  <c:v>41897</c:v>
                </c:pt>
                <c:pt idx="2530">
                  <c:v>41898</c:v>
                </c:pt>
                <c:pt idx="2531">
                  <c:v>41899</c:v>
                </c:pt>
                <c:pt idx="2532">
                  <c:v>41900</c:v>
                </c:pt>
                <c:pt idx="2533">
                  <c:v>41901</c:v>
                </c:pt>
                <c:pt idx="2534">
                  <c:v>41904</c:v>
                </c:pt>
                <c:pt idx="2535">
                  <c:v>41905</c:v>
                </c:pt>
                <c:pt idx="2536">
                  <c:v>41906</c:v>
                </c:pt>
                <c:pt idx="2537">
                  <c:v>41907</c:v>
                </c:pt>
                <c:pt idx="2538">
                  <c:v>41908</c:v>
                </c:pt>
                <c:pt idx="2539">
                  <c:v>41911</c:v>
                </c:pt>
                <c:pt idx="2540">
                  <c:v>41912</c:v>
                </c:pt>
                <c:pt idx="2541">
                  <c:v>41913</c:v>
                </c:pt>
                <c:pt idx="2542">
                  <c:v>41914</c:v>
                </c:pt>
                <c:pt idx="2543">
                  <c:v>41915</c:v>
                </c:pt>
                <c:pt idx="2544">
                  <c:v>41918</c:v>
                </c:pt>
                <c:pt idx="2545">
                  <c:v>41919</c:v>
                </c:pt>
                <c:pt idx="2546">
                  <c:v>41920</c:v>
                </c:pt>
                <c:pt idx="2547">
                  <c:v>41921</c:v>
                </c:pt>
                <c:pt idx="2548">
                  <c:v>41922</c:v>
                </c:pt>
                <c:pt idx="2549">
                  <c:v>41925</c:v>
                </c:pt>
                <c:pt idx="2550">
                  <c:v>41926</c:v>
                </c:pt>
                <c:pt idx="2551">
                  <c:v>41927</c:v>
                </c:pt>
                <c:pt idx="2552">
                  <c:v>41928</c:v>
                </c:pt>
                <c:pt idx="2553">
                  <c:v>41929</c:v>
                </c:pt>
                <c:pt idx="2554">
                  <c:v>41932</c:v>
                </c:pt>
                <c:pt idx="2555">
                  <c:v>41933</c:v>
                </c:pt>
                <c:pt idx="2556">
                  <c:v>41934</c:v>
                </c:pt>
                <c:pt idx="2557">
                  <c:v>41935</c:v>
                </c:pt>
                <c:pt idx="2558">
                  <c:v>41936</c:v>
                </c:pt>
                <c:pt idx="2559">
                  <c:v>41939</c:v>
                </c:pt>
                <c:pt idx="2560">
                  <c:v>41940</c:v>
                </c:pt>
                <c:pt idx="2561">
                  <c:v>41941</c:v>
                </c:pt>
                <c:pt idx="2562">
                  <c:v>41942</c:v>
                </c:pt>
                <c:pt idx="2563">
                  <c:v>41943</c:v>
                </c:pt>
                <c:pt idx="2564">
                  <c:v>41946</c:v>
                </c:pt>
                <c:pt idx="2565">
                  <c:v>41947</c:v>
                </c:pt>
                <c:pt idx="2566">
                  <c:v>41948</c:v>
                </c:pt>
                <c:pt idx="2567">
                  <c:v>41949</c:v>
                </c:pt>
                <c:pt idx="2568">
                  <c:v>41950</c:v>
                </c:pt>
                <c:pt idx="2569">
                  <c:v>41953</c:v>
                </c:pt>
                <c:pt idx="2570">
                  <c:v>41954</c:v>
                </c:pt>
                <c:pt idx="2571">
                  <c:v>41955</c:v>
                </c:pt>
                <c:pt idx="2572">
                  <c:v>41956</c:v>
                </c:pt>
                <c:pt idx="2573">
                  <c:v>41957</c:v>
                </c:pt>
                <c:pt idx="2574">
                  <c:v>41960</c:v>
                </c:pt>
                <c:pt idx="2575">
                  <c:v>41961</c:v>
                </c:pt>
                <c:pt idx="2576">
                  <c:v>41962</c:v>
                </c:pt>
                <c:pt idx="2577">
                  <c:v>41963</c:v>
                </c:pt>
                <c:pt idx="2578">
                  <c:v>41964</c:v>
                </c:pt>
                <c:pt idx="2579">
                  <c:v>41967</c:v>
                </c:pt>
                <c:pt idx="2580">
                  <c:v>41968</c:v>
                </c:pt>
                <c:pt idx="2581">
                  <c:v>41969</c:v>
                </c:pt>
                <c:pt idx="2582">
                  <c:v>41970</c:v>
                </c:pt>
                <c:pt idx="2583">
                  <c:v>41971</c:v>
                </c:pt>
                <c:pt idx="2584">
                  <c:v>41974</c:v>
                </c:pt>
                <c:pt idx="2585">
                  <c:v>41975</c:v>
                </c:pt>
                <c:pt idx="2586">
                  <c:v>41976</c:v>
                </c:pt>
                <c:pt idx="2587">
                  <c:v>41977</c:v>
                </c:pt>
                <c:pt idx="2588">
                  <c:v>41978</c:v>
                </c:pt>
                <c:pt idx="2589">
                  <c:v>41981</c:v>
                </c:pt>
                <c:pt idx="2590">
                  <c:v>41982</c:v>
                </c:pt>
                <c:pt idx="2591">
                  <c:v>41983</c:v>
                </c:pt>
                <c:pt idx="2592">
                  <c:v>41984</c:v>
                </c:pt>
                <c:pt idx="2593">
                  <c:v>41985</c:v>
                </c:pt>
                <c:pt idx="2594">
                  <c:v>41988</c:v>
                </c:pt>
                <c:pt idx="2595">
                  <c:v>41989</c:v>
                </c:pt>
                <c:pt idx="2596">
                  <c:v>41990</c:v>
                </c:pt>
                <c:pt idx="2597">
                  <c:v>41991</c:v>
                </c:pt>
                <c:pt idx="2598">
                  <c:v>41992</c:v>
                </c:pt>
                <c:pt idx="2599">
                  <c:v>41995</c:v>
                </c:pt>
                <c:pt idx="2600">
                  <c:v>41996</c:v>
                </c:pt>
                <c:pt idx="2601">
                  <c:v>41997</c:v>
                </c:pt>
                <c:pt idx="2602">
                  <c:v>41998</c:v>
                </c:pt>
                <c:pt idx="2603">
                  <c:v>41999</c:v>
                </c:pt>
                <c:pt idx="2604">
                  <c:v>42002</c:v>
                </c:pt>
                <c:pt idx="2605">
                  <c:v>42003</c:v>
                </c:pt>
                <c:pt idx="2606">
                  <c:v>42004</c:v>
                </c:pt>
                <c:pt idx="2607">
                  <c:v>42005</c:v>
                </c:pt>
                <c:pt idx="2608">
                  <c:v>42006</c:v>
                </c:pt>
                <c:pt idx="2609">
                  <c:v>42009</c:v>
                </c:pt>
                <c:pt idx="2610">
                  <c:v>42010</c:v>
                </c:pt>
                <c:pt idx="2611">
                  <c:v>42011</c:v>
                </c:pt>
                <c:pt idx="2612">
                  <c:v>42012</c:v>
                </c:pt>
                <c:pt idx="2613">
                  <c:v>42013</c:v>
                </c:pt>
                <c:pt idx="2614">
                  <c:v>42016</c:v>
                </c:pt>
                <c:pt idx="2615">
                  <c:v>42017</c:v>
                </c:pt>
                <c:pt idx="2616">
                  <c:v>42018</c:v>
                </c:pt>
                <c:pt idx="2617">
                  <c:v>42019</c:v>
                </c:pt>
                <c:pt idx="2618">
                  <c:v>42020</c:v>
                </c:pt>
                <c:pt idx="2619">
                  <c:v>42023</c:v>
                </c:pt>
                <c:pt idx="2620">
                  <c:v>42024</c:v>
                </c:pt>
                <c:pt idx="2621">
                  <c:v>42025</c:v>
                </c:pt>
                <c:pt idx="2622">
                  <c:v>42026</c:v>
                </c:pt>
                <c:pt idx="2623">
                  <c:v>42027</c:v>
                </c:pt>
                <c:pt idx="2624">
                  <c:v>42030</c:v>
                </c:pt>
                <c:pt idx="2625">
                  <c:v>42031</c:v>
                </c:pt>
                <c:pt idx="2626">
                  <c:v>42032</c:v>
                </c:pt>
                <c:pt idx="2627">
                  <c:v>42033</c:v>
                </c:pt>
                <c:pt idx="2628">
                  <c:v>42034</c:v>
                </c:pt>
                <c:pt idx="2629">
                  <c:v>42037</c:v>
                </c:pt>
                <c:pt idx="2630">
                  <c:v>42038</c:v>
                </c:pt>
                <c:pt idx="2631">
                  <c:v>42039</c:v>
                </c:pt>
                <c:pt idx="2632">
                  <c:v>42040</c:v>
                </c:pt>
                <c:pt idx="2633">
                  <c:v>42041</c:v>
                </c:pt>
                <c:pt idx="2634">
                  <c:v>42044</c:v>
                </c:pt>
                <c:pt idx="2635">
                  <c:v>42045</c:v>
                </c:pt>
                <c:pt idx="2636">
                  <c:v>42046</c:v>
                </c:pt>
                <c:pt idx="2637">
                  <c:v>42047</c:v>
                </c:pt>
                <c:pt idx="2638">
                  <c:v>42048</c:v>
                </c:pt>
                <c:pt idx="2639">
                  <c:v>42051</c:v>
                </c:pt>
                <c:pt idx="2640">
                  <c:v>42052</c:v>
                </c:pt>
                <c:pt idx="2641">
                  <c:v>42053</c:v>
                </c:pt>
                <c:pt idx="2642">
                  <c:v>42054</c:v>
                </c:pt>
                <c:pt idx="2643">
                  <c:v>42055</c:v>
                </c:pt>
                <c:pt idx="2644">
                  <c:v>42058</c:v>
                </c:pt>
                <c:pt idx="2645">
                  <c:v>42059</c:v>
                </c:pt>
                <c:pt idx="2646">
                  <c:v>42060</c:v>
                </c:pt>
                <c:pt idx="2647">
                  <c:v>42061</c:v>
                </c:pt>
                <c:pt idx="2648">
                  <c:v>42062</c:v>
                </c:pt>
                <c:pt idx="2649">
                  <c:v>42065</c:v>
                </c:pt>
                <c:pt idx="2650">
                  <c:v>42066</c:v>
                </c:pt>
                <c:pt idx="2651">
                  <c:v>42067</c:v>
                </c:pt>
                <c:pt idx="2652">
                  <c:v>42068</c:v>
                </c:pt>
                <c:pt idx="2653">
                  <c:v>42069</c:v>
                </c:pt>
                <c:pt idx="2654">
                  <c:v>42072</c:v>
                </c:pt>
                <c:pt idx="2655">
                  <c:v>42073</c:v>
                </c:pt>
                <c:pt idx="2656">
                  <c:v>42074</c:v>
                </c:pt>
                <c:pt idx="2657">
                  <c:v>42075</c:v>
                </c:pt>
                <c:pt idx="2658">
                  <c:v>42076</c:v>
                </c:pt>
                <c:pt idx="2659">
                  <c:v>42079</c:v>
                </c:pt>
                <c:pt idx="2660">
                  <c:v>42080</c:v>
                </c:pt>
                <c:pt idx="2661">
                  <c:v>42081</c:v>
                </c:pt>
                <c:pt idx="2662">
                  <c:v>42082</c:v>
                </c:pt>
                <c:pt idx="2663">
                  <c:v>42083</c:v>
                </c:pt>
                <c:pt idx="2664">
                  <c:v>42086</c:v>
                </c:pt>
                <c:pt idx="2665">
                  <c:v>42087</c:v>
                </c:pt>
                <c:pt idx="2666">
                  <c:v>42088</c:v>
                </c:pt>
                <c:pt idx="2667">
                  <c:v>42089</c:v>
                </c:pt>
                <c:pt idx="2668">
                  <c:v>42090</c:v>
                </c:pt>
                <c:pt idx="2669">
                  <c:v>42093</c:v>
                </c:pt>
                <c:pt idx="2670">
                  <c:v>42094</c:v>
                </c:pt>
                <c:pt idx="2671">
                  <c:v>42095</c:v>
                </c:pt>
                <c:pt idx="2672">
                  <c:v>42096</c:v>
                </c:pt>
                <c:pt idx="2673">
                  <c:v>42097</c:v>
                </c:pt>
                <c:pt idx="2674">
                  <c:v>42100</c:v>
                </c:pt>
                <c:pt idx="2675">
                  <c:v>42101</c:v>
                </c:pt>
                <c:pt idx="2676">
                  <c:v>42102</c:v>
                </c:pt>
                <c:pt idx="2677">
                  <c:v>42103</c:v>
                </c:pt>
                <c:pt idx="2678">
                  <c:v>42104</c:v>
                </c:pt>
                <c:pt idx="2679">
                  <c:v>42107</c:v>
                </c:pt>
                <c:pt idx="2680">
                  <c:v>42108</c:v>
                </c:pt>
                <c:pt idx="2681">
                  <c:v>42109</c:v>
                </c:pt>
                <c:pt idx="2682">
                  <c:v>42110</c:v>
                </c:pt>
                <c:pt idx="2683">
                  <c:v>42111</c:v>
                </c:pt>
                <c:pt idx="2684">
                  <c:v>42114</c:v>
                </c:pt>
                <c:pt idx="2685">
                  <c:v>42115</c:v>
                </c:pt>
                <c:pt idx="2686">
                  <c:v>42116</c:v>
                </c:pt>
                <c:pt idx="2687">
                  <c:v>42117</c:v>
                </c:pt>
                <c:pt idx="2688">
                  <c:v>42118</c:v>
                </c:pt>
                <c:pt idx="2689">
                  <c:v>42121</c:v>
                </c:pt>
                <c:pt idx="2690">
                  <c:v>42122</c:v>
                </c:pt>
                <c:pt idx="2691">
                  <c:v>42123</c:v>
                </c:pt>
                <c:pt idx="2692">
                  <c:v>42124</c:v>
                </c:pt>
                <c:pt idx="2693">
                  <c:v>42125</c:v>
                </c:pt>
                <c:pt idx="2694">
                  <c:v>42128</c:v>
                </c:pt>
                <c:pt idx="2695">
                  <c:v>42129</c:v>
                </c:pt>
                <c:pt idx="2696">
                  <c:v>42130</c:v>
                </c:pt>
                <c:pt idx="2697">
                  <c:v>42131</c:v>
                </c:pt>
                <c:pt idx="2698">
                  <c:v>42132</c:v>
                </c:pt>
                <c:pt idx="2699">
                  <c:v>42135</c:v>
                </c:pt>
                <c:pt idx="2700">
                  <c:v>42136</c:v>
                </c:pt>
                <c:pt idx="2701">
                  <c:v>42137</c:v>
                </c:pt>
                <c:pt idx="2702">
                  <c:v>42138</c:v>
                </c:pt>
                <c:pt idx="2703">
                  <c:v>42139</c:v>
                </c:pt>
                <c:pt idx="2704">
                  <c:v>42142</c:v>
                </c:pt>
                <c:pt idx="2705">
                  <c:v>42143</c:v>
                </c:pt>
                <c:pt idx="2706">
                  <c:v>42144</c:v>
                </c:pt>
                <c:pt idx="2707">
                  <c:v>42145</c:v>
                </c:pt>
                <c:pt idx="2708">
                  <c:v>42146</c:v>
                </c:pt>
                <c:pt idx="2709">
                  <c:v>42149</c:v>
                </c:pt>
                <c:pt idx="2710">
                  <c:v>42150</c:v>
                </c:pt>
                <c:pt idx="2711">
                  <c:v>42151</c:v>
                </c:pt>
                <c:pt idx="2712">
                  <c:v>42152</c:v>
                </c:pt>
                <c:pt idx="2713">
                  <c:v>42153</c:v>
                </c:pt>
                <c:pt idx="2714">
                  <c:v>42156</c:v>
                </c:pt>
                <c:pt idx="2715">
                  <c:v>42157</c:v>
                </c:pt>
                <c:pt idx="2716">
                  <c:v>42158</c:v>
                </c:pt>
                <c:pt idx="2717">
                  <c:v>42159</c:v>
                </c:pt>
                <c:pt idx="2718">
                  <c:v>42160</c:v>
                </c:pt>
                <c:pt idx="2719">
                  <c:v>42163</c:v>
                </c:pt>
                <c:pt idx="2720">
                  <c:v>42164</c:v>
                </c:pt>
                <c:pt idx="2721">
                  <c:v>42165</c:v>
                </c:pt>
                <c:pt idx="2722">
                  <c:v>42166</c:v>
                </c:pt>
                <c:pt idx="2723">
                  <c:v>42167</c:v>
                </c:pt>
                <c:pt idx="2724">
                  <c:v>42170</c:v>
                </c:pt>
                <c:pt idx="2725">
                  <c:v>42171</c:v>
                </c:pt>
                <c:pt idx="2726">
                  <c:v>42172</c:v>
                </c:pt>
                <c:pt idx="2727">
                  <c:v>42173</c:v>
                </c:pt>
                <c:pt idx="2728">
                  <c:v>42174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42184</c:v>
                </c:pt>
                <c:pt idx="2735">
                  <c:v>42185</c:v>
                </c:pt>
                <c:pt idx="2736">
                  <c:v>42186</c:v>
                </c:pt>
                <c:pt idx="2737">
                  <c:v>42187</c:v>
                </c:pt>
                <c:pt idx="2738">
                  <c:v>42188</c:v>
                </c:pt>
                <c:pt idx="2739">
                  <c:v>42191</c:v>
                </c:pt>
                <c:pt idx="2740">
                  <c:v>42192</c:v>
                </c:pt>
                <c:pt idx="2741">
                  <c:v>42193</c:v>
                </c:pt>
                <c:pt idx="2742">
                  <c:v>42194</c:v>
                </c:pt>
                <c:pt idx="2743">
                  <c:v>42195</c:v>
                </c:pt>
                <c:pt idx="2744">
                  <c:v>42198</c:v>
                </c:pt>
                <c:pt idx="2745">
                  <c:v>42199</c:v>
                </c:pt>
                <c:pt idx="2746">
                  <c:v>42200</c:v>
                </c:pt>
                <c:pt idx="2747">
                  <c:v>42201</c:v>
                </c:pt>
                <c:pt idx="2748">
                  <c:v>42202</c:v>
                </c:pt>
                <c:pt idx="2749">
                  <c:v>42205</c:v>
                </c:pt>
                <c:pt idx="2750">
                  <c:v>42206</c:v>
                </c:pt>
                <c:pt idx="2751">
                  <c:v>42207</c:v>
                </c:pt>
                <c:pt idx="2752">
                  <c:v>42208</c:v>
                </c:pt>
                <c:pt idx="2753">
                  <c:v>42209</c:v>
                </c:pt>
                <c:pt idx="2754">
                  <c:v>42212</c:v>
                </c:pt>
                <c:pt idx="2755">
                  <c:v>42213</c:v>
                </c:pt>
                <c:pt idx="2756">
                  <c:v>42214</c:v>
                </c:pt>
                <c:pt idx="2757">
                  <c:v>42215</c:v>
                </c:pt>
                <c:pt idx="2758">
                  <c:v>42216</c:v>
                </c:pt>
                <c:pt idx="2759">
                  <c:v>42219</c:v>
                </c:pt>
                <c:pt idx="2760">
                  <c:v>42220</c:v>
                </c:pt>
                <c:pt idx="2761">
                  <c:v>42221</c:v>
                </c:pt>
                <c:pt idx="2762">
                  <c:v>42222</c:v>
                </c:pt>
                <c:pt idx="2763">
                  <c:v>42223</c:v>
                </c:pt>
                <c:pt idx="2764">
                  <c:v>42226</c:v>
                </c:pt>
                <c:pt idx="2765">
                  <c:v>42227</c:v>
                </c:pt>
                <c:pt idx="2766">
                  <c:v>42228</c:v>
                </c:pt>
                <c:pt idx="2767">
                  <c:v>42229</c:v>
                </c:pt>
                <c:pt idx="2768">
                  <c:v>42230</c:v>
                </c:pt>
                <c:pt idx="2769">
                  <c:v>42233</c:v>
                </c:pt>
                <c:pt idx="2770">
                  <c:v>42234</c:v>
                </c:pt>
                <c:pt idx="2771">
                  <c:v>42235</c:v>
                </c:pt>
                <c:pt idx="2772">
                  <c:v>42236</c:v>
                </c:pt>
                <c:pt idx="2773">
                  <c:v>42237</c:v>
                </c:pt>
                <c:pt idx="2774">
                  <c:v>42240</c:v>
                </c:pt>
                <c:pt idx="2775">
                  <c:v>42241</c:v>
                </c:pt>
                <c:pt idx="2776">
                  <c:v>42242</c:v>
                </c:pt>
                <c:pt idx="2777">
                  <c:v>42243</c:v>
                </c:pt>
                <c:pt idx="2778">
                  <c:v>42244</c:v>
                </c:pt>
                <c:pt idx="2779">
                  <c:v>42247</c:v>
                </c:pt>
                <c:pt idx="2780">
                  <c:v>42248</c:v>
                </c:pt>
                <c:pt idx="2781">
                  <c:v>42249</c:v>
                </c:pt>
                <c:pt idx="2782">
                  <c:v>42250</c:v>
                </c:pt>
                <c:pt idx="2783">
                  <c:v>42251</c:v>
                </c:pt>
                <c:pt idx="2784">
                  <c:v>42254</c:v>
                </c:pt>
                <c:pt idx="2785">
                  <c:v>42255</c:v>
                </c:pt>
                <c:pt idx="2786">
                  <c:v>42256</c:v>
                </c:pt>
                <c:pt idx="2787">
                  <c:v>42257</c:v>
                </c:pt>
                <c:pt idx="2788">
                  <c:v>42258</c:v>
                </c:pt>
                <c:pt idx="2789">
                  <c:v>42261</c:v>
                </c:pt>
                <c:pt idx="2790">
                  <c:v>42262</c:v>
                </c:pt>
                <c:pt idx="2791">
                  <c:v>42263</c:v>
                </c:pt>
                <c:pt idx="2792">
                  <c:v>42264</c:v>
                </c:pt>
                <c:pt idx="2793">
                  <c:v>42265</c:v>
                </c:pt>
                <c:pt idx="2794">
                  <c:v>42268</c:v>
                </c:pt>
                <c:pt idx="2795">
                  <c:v>42269</c:v>
                </c:pt>
                <c:pt idx="2796">
                  <c:v>42270</c:v>
                </c:pt>
                <c:pt idx="2797">
                  <c:v>42271</c:v>
                </c:pt>
                <c:pt idx="2798">
                  <c:v>42272</c:v>
                </c:pt>
                <c:pt idx="2799">
                  <c:v>42275</c:v>
                </c:pt>
                <c:pt idx="2800">
                  <c:v>42276</c:v>
                </c:pt>
                <c:pt idx="2801">
                  <c:v>42277</c:v>
                </c:pt>
                <c:pt idx="2802">
                  <c:v>42278</c:v>
                </c:pt>
                <c:pt idx="2803">
                  <c:v>42279</c:v>
                </c:pt>
                <c:pt idx="2804">
                  <c:v>42282</c:v>
                </c:pt>
                <c:pt idx="2805">
                  <c:v>42283</c:v>
                </c:pt>
                <c:pt idx="2806">
                  <c:v>42284</c:v>
                </c:pt>
                <c:pt idx="2807">
                  <c:v>42285</c:v>
                </c:pt>
                <c:pt idx="2808">
                  <c:v>42286</c:v>
                </c:pt>
                <c:pt idx="2809">
                  <c:v>42289</c:v>
                </c:pt>
                <c:pt idx="2810">
                  <c:v>42290</c:v>
                </c:pt>
                <c:pt idx="2811">
                  <c:v>42291</c:v>
                </c:pt>
                <c:pt idx="2812">
                  <c:v>42292</c:v>
                </c:pt>
                <c:pt idx="2813">
                  <c:v>42293</c:v>
                </c:pt>
                <c:pt idx="2814">
                  <c:v>42296</c:v>
                </c:pt>
                <c:pt idx="2815">
                  <c:v>42297</c:v>
                </c:pt>
                <c:pt idx="2816">
                  <c:v>42298</c:v>
                </c:pt>
                <c:pt idx="2817">
                  <c:v>42299</c:v>
                </c:pt>
                <c:pt idx="2818">
                  <c:v>42300</c:v>
                </c:pt>
                <c:pt idx="2819">
                  <c:v>42303</c:v>
                </c:pt>
                <c:pt idx="2820">
                  <c:v>42304</c:v>
                </c:pt>
                <c:pt idx="2821">
                  <c:v>42305</c:v>
                </c:pt>
                <c:pt idx="2822">
                  <c:v>42306</c:v>
                </c:pt>
                <c:pt idx="2823">
                  <c:v>42307</c:v>
                </c:pt>
                <c:pt idx="2824">
                  <c:v>42310</c:v>
                </c:pt>
                <c:pt idx="2825">
                  <c:v>42311</c:v>
                </c:pt>
                <c:pt idx="2826">
                  <c:v>42312</c:v>
                </c:pt>
                <c:pt idx="2827">
                  <c:v>42313</c:v>
                </c:pt>
                <c:pt idx="2828">
                  <c:v>42314</c:v>
                </c:pt>
                <c:pt idx="2829">
                  <c:v>42317</c:v>
                </c:pt>
                <c:pt idx="2830">
                  <c:v>42318</c:v>
                </c:pt>
                <c:pt idx="2831">
                  <c:v>42319</c:v>
                </c:pt>
                <c:pt idx="2832">
                  <c:v>42320</c:v>
                </c:pt>
                <c:pt idx="2833">
                  <c:v>42321</c:v>
                </c:pt>
                <c:pt idx="2834">
                  <c:v>42324</c:v>
                </c:pt>
                <c:pt idx="2835">
                  <c:v>42325</c:v>
                </c:pt>
                <c:pt idx="2836">
                  <c:v>42326</c:v>
                </c:pt>
                <c:pt idx="2837">
                  <c:v>42327</c:v>
                </c:pt>
                <c:pt idx="2838">
                  <c:v>42328</c:v>
                </c:pt>
                <c:pt idx="2839">
                  <c:v>42331</c:v>
                </c:pt>
                <c:pt idx="2840">
                  <c:v>42332</c:v>
                </c:pt>
                <c:pt idx="2841">
                  <c:v>42333</c:v>
                </c:pt>
                <c:pt idx="2842">
                  <c:v>42334</c:v>
                </c:pt>
                <c:pt idx="2843">
                  <c:v>42335</c:v>
                </c:pt>
                <c:pt idx="2844">
                  <c:v>42338</c:v>
                </c:pt>
                <c:pt idx="2845">
                  <c:v>42339</c:v>
                </c:pt>
                <c:pt idx="2846">
                  <c:v>42340</c:v>
                </c:pt>
                <c:pt idx="2847">
                  <c:v>42341</c:v>
                </c:pt>
                <c:pt idx="2848">
                  <c:v>42342</c:v>
                </c:pt>
                <c:pt idx="2849">
                  <c:v>42345</c:v>
                </c:pt>
                <c:pt idx="2850">
                  <c:v>42346</c:v>
                </c:pt>
                <c:pt idx="2851">
                  <c:v>42347</c:v>
                </c:pt>
                <c:pt idx="2852">
                  <c:v>42348</c:v>
                </c:pt>
                <c:pt idx="2853">
                  <c:v>42349</c:v>
                </c:pt>
                <c:pt idx="2854">
                  <c:v>42352</c:v>
                </c:pt>
                <c:pt idx="2855">
                  <c:v>42353</c:v>
                </c:pt>
                <c:pt idx="2856">
                  <c:v>42354</c:v>
                </c:pt>
                <c:pt idx="2857">
                  <c:v>42355</c:v>
                </c:pt>
                <c:pt idx="2858">
                  <c:v>42356</c:v>
                </c:pt>
                <c:pt idx="2859">
                  <c:v>42359</c:v>
                </c:pt>
                <c:pt idx="2860">
                  <c:v>42360</c:v>
                </c:pt>
                <c:pt idx="2861">
                  <c:v>42361</c:v>
                </c:pt>
                <c:pt idx="2862">
                  <c:v>42362</c:v>
                </c:pt>
                <c:pt idx="2863">
                  <c:v>42363</c:v>
                </c:pt>
                <c:pt idx="2864">
                  <c:v>42366</c:v>
                </c:pt>
                <c:pt idx="2865">
                  <c:v>42367</c:v>
                </c:pt>
                <c:pt idx="2866">
                  <c:v>42368</c:v>
                </c:pt>
                <c:pt idx="2867">
                  <c:v>42369</c:v>
                </c:pt>
                <c:pt idx="2868">
                  <c:v>42370</c:v>
                </c:pt>
                <c:pt idx="2869">
                  <c:v>42373</c:v>
                </c:pt>
                <c:pt idx="2870">
                  <c:v>42374</c:v>
                </c:pt>
                <c:pt idx="2871">
                  <c:v>42375</c:v>
                </c:pt>
                <c:pt idx="2872">
                  <c:v>42376</c:v>
                </c:pt>
                <c:pt idx="2873">
                  <c:v>42377</c:v>
                </c:pt>
                <c:pt idx="2874">
                  <c:v>42380</c:v>
                </c:pt>
                <c:pt idx="2875">
                  <c:v>42381</c:v>
                </c:pt>
                <c:pt idx="2876">
                  <c:v>42382</c:v>
                </c:pt>
                <c:pt idx="2877">
                  <c:v>42383</c:v>
                </c:pt>
                <c:pt idx="2878">
                  <c:v>42384</c:v>
                </c:pt>
                <c:pt idx="2879">
                  <c:v>42387</c:v>
                </c:pt>
                <c:pt idx="2880">
                  <c:v>42388</c:v>
                </c:pt>
                <c:pt idx="2881">
                  <c:v>42389</c:v>
                </c:pt>
                <c:pt idx="2882">
                  <c:v>42390</c:v>
                </c:pt>
                <c:pt idx="2883">
                  <c:v>42391</c:v>
                </c:pt>
                <c:pt idx="2884">
                  <c:v>42394</c:v>
                </c:pt>
                <c:pt idx="2885">
                  <c:v>42395</c:v>
                </c:pt>
                <c:pt idx="2886">
                  <c:v>42396</c:v>
                </c:pt>
                <c:pt idx="2887">
                  <c:v>42397</c:v>
                </c:pt>
                <c:pt idx="2888">
                  <c:v>42398</c:v>
                </c:pt>
                <c:pt idx="2889">
                  <c:v>42401</c:v>
                </c:pt>
                <c:pt idx="2890">
                  <c:v>42402</c:v>
                </c:pt>
                <c:pt idx="2891">
                  <c:v>42403</c:v>
                </c:pt>
                <c:pt idx="2892">
                  <c:v>42404</c:v>
                </c:pt>
                <c:pt idx="2893">
                  <c:v>42405</c:v>
                </c:pt>
                <c:pt idx="2894">
                  <c:v>42408</c:v>
                </c:pt>
                <c:pt idx="2895">
                  <c:v>42409</c:v>
                </c:pt>
                <c:pt idx="2896">
                  <c:v>42410</c:v>
                </c:pt>
                <c:pt idx="2897">
                  <c:v>42411</c:v>
                </c:pt>
                <c:pt idx="2898">
                  <c:v>42412</c:v>
                </c:pt>
                <c:pt idx="2899">
                  <c:v>42415</c:v>
                </c:pt>
                <c:pt idx="2900">
                  <c:v>42416</c:v>
                </c:pt>
                <c:pt idx="2901">
                  <c:v>42417</c:v>
                </c:pt>
                <c:pt idx="2902">
                  <c:v>42418</c:v>
                </c:pt>
                <c:pt idx="2903">
                  <c:v>42419</c:v>
                </c:pt>
                <c:pt idx="2904">
                  <c:v>42422</c:v>
                </c:pt>
                <c:pt idx="2905">
                  <c:v>42423</c:v>
                </c:pt>
                <c:pt idx="2906">
                  <c:v>42424</c:v>
                </c:pt>
                <c:pt idx="2907">
                  <c:v>42425</c:v>
                </c:pt>
                <c:pt idx="2908">
                  <c:v>42426</c:v>
                </c:pt>
                <c:pt idx="2909">
                  <c:v>42429</c:v>
                </c:pt>
                <c:pt idx="2910">
                  <c:v>42430</c:v>
                </c:pt>
                <c:pt idx="2911">
                  <c:v>42431</c:v>
                </c:pt>
                <c:pt idx="2912">
                  <c:v>42432</c:v>
                </c:pt>
                <c:pt idx="2913">
                  <c:v>42433</c:v>
                </c:pt>
                <c:pt idx="2914">
                  <c:v>42436</c:v>
                </c:pt>
                <c:pt idx="2915">
                  <c:v>42437</c:v>
                </c:pt>
                <c:pt idx="2916">
                  <c:v>42438</c:v>
                </c:pt>
                <c:pt idx="2917">
                  <c:v>42439</c:v>
                </c:pt>
                <c:pt idx="2918">
                  <c:v>42440</c:v>
                </c:pt>
                <c:pt idx="2919">
                  <c:v>42443</c:v>
                </c:pt>
                <c:pt idx="2920">
                  <c:v>42444</c:v>
                </c:pt>
                <c:pt idx="2921">
                  <c:v>42445</c:v>
                </c:pt>
                <c:pt idx="2922">
                  <c:v>42446</c:v>
                </c:pt>
                <c:pt idx="2923">
                  <c:v>42447</c:v>
                </c:pt>
                <c:pt idx="2924">
                  <c:v>42450</c:v>
                </c:pt>
                <c:pt idx="2925">
                  <c:v>42451</c:v>
                </c:pt>
                <c:pt idx="2926">
                  <c:v>42452</c:v>
                </c:pt>
                <c:pt idx="2927">
                  <c:v>42453</c:v>
                </c:pt>
                <c:pt idx="2928">
                  <c:v>42454</c:v>
                </c:pt>
                <c:pt idx="2929">
                  <c:v>42457</c:v>
                </c:pt>
                <c:pt idx="2930">
                  <c:v>42458</c:v>
                </c:pt>
                <c:pt idx="2931">
                  <c:v>42459</c:v>
                </c:pt>
                <c:pt idx="2932">
                  <c:v>42460</c:v>
                </c:pt>
                <c:pt idx="2933">
                  <c:v>42461</c:v>
                </c:pt>
                <c:pt idx="2934">
                  <c:v>42464</c:v>
                </c:pt>
                <c:pt idx="2935">
                  <c:v>42465</c:v>
                </c:pt>
                <c:pt idx="2936">
                  <c:v>42466</c:v>
                </c:pt>
                <c:pt idx="2937">
                  <c:v>42467</c:v>
                </c:pt>
                <c:pt idx="2938">
                  <c:v>42468</c:v>
                </c:pt>
                <c:pt idx="2939">
                  <c:v>42471</c:v>
                </c:pt>
                <c:pt idx="2940">
                  <c:v>42472</c:v>
                </c:pt>
                <c:pt idx="2941">
                  <c:v>42473</c:v>
                </c:pt>
                <c:pt idx="2942">
                  <c:v>42474</c:v>
                </c:pt>
                <c:pt idx="2943">
                  <c:v>42475</c:v>
                </c:pt>
                <c:pt idx="2944">
                  <c:v>42478</c:v>
                </c:pt>
                <c:pt idx="2945">
                  <c:v>42479</c:v>
                </c:pt>
                <c:pt idx="2946">
                  <c:v>42480</c:v>
                </c:pt>
                <c:pt idx="2947">
                  <c:v>42481</c:v>
                </c:pt>
                <c:pt idx="2948">
                  <c:v>42482</c:v>
                </c:pt>
                <c:pt idx="2949">
                  <c:v>42485</c:v>
                </c:pt>
                <c:pt idx="2950">
                  <c:v>42486</c:v>
                </c:pt>
                <c:pt idx="2951">
                  <c:v>42487</c:v>
                </c:pt>
                <c:pt idx="2952">
                  <c:v>42488</c:v>
                </c:pt>
                <c:pt idx="2953">
                  <c:v>42489</c:v>
                </c:pt>
                <c:pt idx="2954">
                  <c:v>42492</c:v>
                </c:pt>
                <c:pt idx="2955">
                  <c:v>42493</c:v>
                </c:pt>
                <c:pt idx="2956">
                  <c:v>42494</c:v>
                </c:pt>
                <c:pt idx="2957">
                  <c:v>42495</c:v>
                </c:pt>
                <c:pt idx="2958">
                  <c:v>42496</c:v>
                </c:pt>
                <c:pt idx="2959">
                  <c:v>42499</c:v>
                </c:pt>
                <c:pt idx="2960">
                  <c:v>42500</c:v>
                </c:pt>
                <c:pt idx="2961">
                  <c:v>42501</c:v>
                </c:pt>
                <c:pt idx="2962">
                  <c:v>42502</c:v>
                </c:pt>
                <c:pt idx="2963">
                  <c:v>42503</c:v>
                </c:pt>
                <c:pt idx="2964">
                  <c:v>42506</c:v>
                </c:pt>
                <c:pt idx="2965">
                  <c:v>42507</c:v>
                </c:pt>
                <c:pt idx="2966">
                  <c:v>42508</c:v>
                </c:pt>
                <c:pt idx="2967">
                  <c:v>42509</c:v>
                </c:pt>
                <c:pt idx="2968">
                  <c:v>42510</c:v>
                </c:pt>
                <c:pt idx="2969">
                  <c:v>42513</c:v>
                </c:pt>
                <c:pt idx="2970">
                  <c:v>42514</c:v>
                </c:pt>
                <c:pt idx="2971">
                  <c:v>42515</c:v>
                </c:pt>
                <c:pt idx="2972">
                  <c:v>42516</c:v>
                </c:pt>
                <c:pt idx="2973">
                  <c:v>42517</c:v>
                </c:pt>
                <c:pt idx="2974">
                  <c:v>42520</c:v>
                </c:pt>
                <c:pt idx="2975">
                  <c:v>42521</c:v>
                </c:pt>
                <c:pt idx="2976">
                  <c:v>42522</c:v>
                </c:pt>
                <c:pt idx="2977">
                  <c:v>42523</c:v>
                </c:pt>
                <c:pt idx="2978">
                  <c:v>42524</c:v>
                </c:pt>
                <c:pt idx="2979">
                  <c:v>42527</c:v>
                </c:pt>
                <c:pt idx="2980">
                  <c:v>42528</c:v>
                </c:pt>
                <c:pt idx="2981">
                  <c:v>42529</c:v>
                </c:pt>
                <c:pt idx="2982">
                  <c:v>42530</c:v>
                </c:pt>
                <c:pt idx="2983">
                  <c:v>42531</c:v>
                </c:pt>
                <c:pt idx="2984">
                  <c:v>42534</c:v>
                </c:pt>
                <c:pt idx="2985">
                  <c:v>42535</c:v>
                </c:pt>
                <c:pt idx="2986">
                  <c:v>42536</c:v>
                </c:pt>
                <c:pt idx="2987">
                  <c:v>42537</c:v>
                </c:pt>
                <c:pt idx="2988">
                  <c:v>42538</c:v>
                </c:pt>
                <c:pt idx="2989">
                  <c:v>42541</c:v>
                </c:pt>
                <c:pt idx="2990">
                  <c:v>42542</c:v>
                </c:pt>
                <c:pt idx="2991">
                  <c:v>42543</c:v>
                </c:pt>
                <c:pt idx="2992">
                  <c:v>42544</c:v>
                </c:pt>
                <c:pt idx="2993">
                  <c:v>42545</c:v>
                </c:pt>
                <c:pt idx="2994">
                  <c:v>42548</c:v>
                </c:pt>
                <c:pt idx="2995">
                  <c:v>42549</c:v>
                </c:pt>
                <c:pt idx="2996">
                  <c:v>42550</c:v>
                </c:pt>
                <c:pt idx="2997">
                  <c:v>42551</c:v>
                </c:pt>
                <c:pt idx="2998">
                  <c:v>42552</c:v>
                </c:pt>
                <c:pt idx="2999">
                  <c:v>42555</c:v>
                </c:pt>
                <c:pt idx="3000">
                  <c:v>42556</c:v>
                </c:pt>
                <c:pt idx="3001">
                  <c:v>42557</c:v>
                </c:pt>
                <c:pt idx="3002">
                  <c:v>42558</c:v>
                </c:pt>
                <c:pt idx="3003">
                  <c:v>42559</c:v>
                </c:pt>
                <c:pt idx="3004">
                  <c:v>42562</c:v>
                </c:pt>
                <c:pt idx="3005">
                  <c:v>42563</c:v>
                </c:pt>
                <c:pt idx="3006">
                  <c:v>42564</c:v>
                </c:pt>
                <c:pt idx="3007">
                  <c:v>42565</c:v>
                </c:pt>
                <c:pt idx="3008">
                  <c:v>42566</c:v>
                </c:pt>
                <c:pt idx="3009">
                  <c:v>42569</c:v>
                </c:pt>
                <c:pt idx="3010">
                  <c:v>42570</c:v>
                </c:pt>
                <c:pt idx="3011">
                  <c:v>42571</c:v>
                </c:pt>
                <c:pt idx="3012">
                  <c:v>42572</c:v>
                </c:pt>
                <c:pt idx="3013">
                  <c:v>42573</c:v>
                </c:pt>
                <c:pt idx="3014">
                  <c:v>42576</c:v>
                </c:pt>
                <c:pt idx="3015">
                  <c:v>42577</c:v>
                </c:pt>
                <c:pt idx="3016">
                  <c:v>42578</c:v>
                </c:pt>
                <c:pt idx="3017">
                  <c:v>42579</c:v>
                </c:pt>
                <c:pt idx="3018">
                  <c:v>42580</c:v>
                </c:pt>
                <c:pt idx="3019">
                  <c:v>42583</c:v>
                </c:pt>
                <c:pt idx="3020">
                  <c:v>42584</c:v>
                </c:pt>
                <c:pt idx="3021">
                  <c:v>42585</c:v>
                </c:pt>
                <c:pt idx="3022">
                  <c:v>42586</c:v>
                </c:pt>
                <c:pt idx="3023">
                  <c:v>42587</c:v>
                </c:pt>
                <c:pt idx="3024">
                  <c:v>42590</c:v>
                </c:pt>
                <c:pt idx="3025">
                  <c:v>42591</c:v>
                </c:pt>
                <c:pt idx="3026">
                  <c:v>42592</c:v>
                </c:pt>
                <c:pt idx="3027">
                  <c:v>42593</c:v>
                </c:pt>
                <c:pt idx="3028">
                  <c:v>42594</c:v>
                </c:pt>
                <c:pt idx="3029">
                  <c:v>42597</c:v>
                </c:pt>
                <c:pt idx="3030">
                  <c:v>42598</c:v>
                </c:pt>
                <c:pt idx="3031">
                  <c:v>42599</c:v>
                </c:pt>
                <c:pt idx="3032">
                  <c:v>42600</c:v>
                </c:pt>
                <c:pt idx="3033">
                  <c:v>42601</c:v>
                </c:pt>
                <c:pt idx="3034">
                  <c:v>42604</c:v>
                </c:pt>
                <c:pt idx="3035">
                  <c:v>42605</c:v>
                </c:pt>
                <c:pt idx="3036">
                  <c:v>42606</c:v>
                </c:pt>
                <c:pt idx="3037">
                  <c:v>42607</c:v>
                </c:pt>
                <c:pt idx="3038">
                  <c:v>42608</c:v>
                </c:pt>
                <c:pt idx="3039">
                  <c:v>42611</c:v>
                </c:pt>
                <c:pt idx="3040">
                  <c:v>42612</c:v>
                </c:pt>
                <c:pt idx="3041">
                  <c:v>42613</c:v>
                </c:pt>
                <c:pt idx="3042">
                  <c:v>42614</c:v>
                </c:pt>
                <c:pt idx="3043">
                  <c:v>42615</c:v>
                </c:pt>
                <c:pt idx="3044">
                  <c:v>42618</c:v>
                </c:pt>
                <c:pt idx="3045">
                  <c:v>42619</c:v>
                </c:pt>
                <c:pt idx="3046">
                  <c:v>42620</c:v>
                </c:pt>
                <c:pt idx="3047">
                  <c:v>42621</c:v>
                </c:pt>
                <c:pt idx="3048">
                  <c:v>42622</c:v>
                </c:pt>
                <c:pt idx="3049">
                  <c:v>42625</c:v>
                </c:pt>
                <c:pt idx="3050">
                  <c:v>42626</c:v>
                </c:pt>
                <c:pt idx="3051">
                  <c:v>42627</c:v>
                </c:pt>
                <c:pt idx="3052">
                  <c:v>42628</c:v>
                </c:pt>
                <c:pt idx="3053">
                  <c:v>42629</c:v>
                </c:pt>
                <c:pt idx="3054">
                  <c:v>42632</c:v>
                </c:pt>
                <c:pt idx="3055">
                  <c:v>42633</c:v>
                </c:pt>
                <c:pt idx="3056">
                  <c:v>42634</c:v>
                </c:pt>
                <c:pt idx="3057">
                  <c:v>42635</c:v>
                </c:pt>
                <c:pt idx="3058">
                  <c:v>42636</c:v>
                </c:pt>
                <c:pt idx="3059">
                  <c:v>42639</c:v>
                </c:pt>
                <c:pt idx="3060">
                  <c:v>42640</c:v>
                </c:pt>
                <c:pt idx="3061">
                  <c:v>42641</c:v>
                </c:pt>
                <c:pt idx="3062">
                  <c:v>42642</c:v>
                </c:pt>
                <c:pt idx="3063">
                  <c:v>42643</c:v>
                </c:pt>
                <c:pt idx="3064">
                  <c:v>42646</c:v>
                </c:pt>
                <c:pt idx="3065">
                  <c:v>42647</c:v>
                </c:pt>
                <c:pt idx="3066">
                  <c:v>42648</c:v>
                </c:pt>
                <c:pt idx="3067">
                  <c:v>42649</c:v>
                </c:pt>
                <c:pt idx="3068">
                  <c:v>42650</c:v>
                </c:pt>
                <c:pt idx="3069">
                  <c:v>42653</c:v>
                </c:pt>
                <c:pt idx="3070">
                  <c:v>42654</c:v>
                </c:pt>
                <c:pt idx="3071">
                  <c:v>42655</c:v>
                </c:pt>
                <c:pt idx="3072">
                  <c:v>42656</c:v>
                </c:pt>
                <c:pt idx="3073">
                  <c:v>42657</c:v>
                </c:pt>
                <c:pt idx="3074">
                  <c:v>42660</c:v>
                </c:pt>
                <c:pt idx="3075">
                  <c:v>42661</c:v>
                </c:pt>
                <c:pt idx="3076">
                  <c:v>42662</c:v>
                </c:pt>
                <c:pt idx="3077">
                  <c:v>42663</c:v>
                </c:pt>
                <c:pt idx="3078">
                  <c:v>42664</c:v>
                </c:pt>
                <c:pt idx="3079">
                  <c:v>42667</c:v>
                </c:pt>
                <c:pt idx="3080">
                  <c:v>42668</c:v>
                </c:pt>
                <c:pt idx="3081">
                  <c:v>42669</c:v>
                </c:pt>
                <c:pt idx="3082">
                  <c:v>42670</c:v>
                </c:pt>
                <c:pt idx="3083">
                  <c:v>42671</c:v>
                </c:pt>
                <c:pt idx="3084">
                  <c:v>42674</c:v>
                </c:pt>
                <c:pt idx="3085">
                  <c:v>42675</c:v>
                </c:pt>
                <c:pt idx="3086">
                  <c:v>42676</c:v>
                </c:pt>
                <c:pt idx="3087">
                  <c:v>42677</c:v>
                </c:pt>
                <c:pt idx="3088">
                  <c:v>42678</c:v>
                </c:pt>
                <c:pt idx="3089">
                  <c:v>42681</c:v>
                </c:pt>
                <c:pt idx="3090">
                  <c:v>42682</c:v>
                </c:pt>
                <c:pt idx="3091">
                  <c:v>42683</c:v>
                </c:pt>
                <c:pt idx="3092">
                  <c:v>42684</c:v>
                </c:pt>
                <c:pt idx="3093">
                  <c:v>42685</c:v>
                </c:pt>
                <c:pt idx="3094">
                  <c:v>42688</c:v>
                </c:pt>
                <c:pt idx="3095">
                  <c:v>42689</c:v>
                </c:pt>
                <c:pt idx="3096">
                  <c:v>42690</c:v>
                </c:pt>
                <c:pt idx="3097">
                  <c:v>42691</c:v>
                </c:pt>
                <c:pt idx="3098">
                  <c:v>42692</c:v>
                </c:pt>
                <c:pt idx="3099">
                  <c:v>42695</c:v>
                </c:pt>
                <c:pt idx="3100">
                  <c:v>42696</c:v>
                </c:pt>
                <c:pt idx="3101">
                  <c:v>42697</c:v>
                </c:pt>
                <c:pt idx="3102">
                  <c:v>42698</c:v>
                </c:pt>
                <c:pt idx="3103">
                  <c:v>42699</c:v>
                </c:pt>
                <c:pt idx="3104">
                  <c:v>42702</c:v>
                </c:pt>
                <c:pt idx="3105">
                  <c:v>42703</c:v>
                </c:pt>
                <c:pt idx="3106">
                  <c:v>42704</c:v>
                </c:pt>
                <c:pt idx="3107">
                  <c:v>42705</c:v>
                </c:pt>
                <c:pt idx="3108">
                  <c:v>42706</c:v>
                </c:pt>
                <c:pt idx="3109">
                  <c:v>42709</c:v>
                </c:pt>
                <c:pt idx="3110">
                  <c:v>42710</c:v>
                </c:pt>
                <c:pt idx="3111">
                  <c:v>42711</c:v>
                </c:pt>
                <c:pt idx="3112">
                  <c:v>42712</c:v>
                </c:pt>
                <c:pt idx="3113">
                  <c:v>42713</c:v>
                </c:pt>
                <c:pt idx="3114">
                  <c:v>42716</c:v>
                </c:pt>
                <c:pt idx="3115">
                  <c:v>42717</c:v>
                </c:pt>
                <c:pt idx="3116">
                  <c:v>42718</c:v>
                </c:pt>
                <c:pt idx="3117">
                  <c:v>42719</c:v>
                </c:pt>
                <c:pt idx="3118">
                  <c:v>42720</c:v>
                </c:pt>
                <c:pt idx="3119">
                  <c:v>42723</c:v>
                </c:pt>
                <c:pt idx="3120">
                  <c:v>42724</c:v>
                </c:pt>
                <c:pt idx="3121">
                  <c:v>42725</c:v>
                </c:pt>
                <c:pt idx="3122">
                  <c:v>42726</c:v>
                </c:pt>
                <c:pt idx="3123">
                  <c:v>42727</c:v>
                </c:pt>
                <c:pt idx="3124">
                  <c:v>42730</c:v>
                </c:pt>
                <c:pt idx="3125">
                  <c:v>42731</c:v>
                </c:pt>
                <c:pt idx="3126">
                  <c:v>42732</c:v>
                </c:pt>
                <c:pt idx="3127">
                  <c:v>42733</c:v>
                </c:pt>
                <c:pt idx="3128">
                  <c:v>42734</c:v>
                </c:pt>
                <c:pt idx="3129">
                  <c:v>42737</c:v>
                </c:pt>
                <c:pt idx="3130">
                  <c:v>42738</c:v>
                </c:pt>
                <c:pt idx="3131">
                  <c:v>42739</c:v>
                </c:pt>
                <c:pt idx="3132">
                  <c:v>42740</c:v>
                </c:pt>
                <c:pt idx="3133">
                  <c:v>42741</c:v>
                </c:pt>
                <c:pt idx="3134">
                  <c:v>42744</c:v>
                </c:pt>
                <c:pt idx="3135">
                  <c:v>42745</c:v>
                </c:pt>
                <c:pt idx="3136">
                  <c:v>42746</c:v>
                </c:pt>
                <c:pt idx="3137">
                  <c:v>42747</c:v>
                </c:pt>
                <c:pt idx="3138">
                  <c:v>42748</c:v>
                </c:pt>
                <c:pt idx="3139">
                  <c:v>42751</c:v>
                </c:pt>
                <c:pt idx="3140">
                  <c:v>42752</c:v>
                </c:pt>
                <c:pt idx="3141">
                  <c:v>42753</c:v>
                </c:pt>
                <c:pt idx="3142">
                  <c:v>42754</c:v>
                </c:pt>
                <c:pt idx="3143">
                  <c:v>42755</c:v>
                </c:pt>
                <c:pt idx="3144">
                  <c:v>42758</c:v>
                </c:pt>
                <c:pt idx="3145">
                  <c:v>42759</c:v>
                </c:pt>
                <c:pt idx="3146">
                  <c:v>42760</c:v>
                </c:pt>
                <c:pt idx="3147">
                  <c:v>42761</c:v>
                </c:pt>
                <c:pt idx="3148">
                  <c:v>42762</c:v>
                </c:pt>
                <c:pt idx="3149">
                  <c:v>42765</c:v>
                </c:pt>
                <c:pt idx="3150">
                  <c:v>42766</c:v>
                </c:pt>
                <c:pt idx="3151">
                  <c:v>42767</c:v>
                </c:pt>
                <c:pt idx="3152">
                  <c:v>42768</c:v>
                </c:pt>
                <c:pt idx="3153">
                  <c:v>42769</c:v>
                </c:pt>
                <c:pt idx="3154">
                  <c:v>42772</c:v>
                </c:pt>
                <c:pt idx="3155">
                  <c:v>42773</c:v>
                </c:pt>
                <c:pt idx="3156">
                  <c:v>42774</c:v>
                </c:pt>
                <c:pt idx="3157">
                  <c:v>42775</c:v>
                </c:pt>
                <c:pt idx="3158">
                  <c:v>42776</c:v>
                </c:pt>
                <c:pt idx="3159">
                  <c:v>42779</c:v>
                </c:pt>
                <c:pt idx="3160">
                  <c:v>42780</c:v>
                </c:pt>
                <c:pt idx="3161">
                  <c:v>42781</c:v>
                </c:pt>
                <c:pt idx="3162">
                  <c:v>42782</c:v>
                </c:pt>
                <c:pt idx="3163">
                  <c:v>42783</c:v>
                </c:pt>
                <c:pt idx="3164">
                  <c:v>42786</c:v>
                </c:pt>
                <c:pt idx="3165">
                  <c:v>42787</c:v>
                </c:pt>
                <c:pt idx="3166">
                  <c:v>42788</c:v>
                </c:pt>
                <c:pt idx="3167">
                  <c:v>42789</c:v>
                </c:pt>
                <c:pt idx="3168">
                  <c:v>42790</c:v>
                </c:pt>
                <c:pt idx="3169">
                  <c:v>42793</c:v>
                </c:pt>
                <c:pt idx="3170">
                  <c:v>42794</c:v>
                </c:pt>
                <c:pt idx="3171">
                  <c:v>42795</c:v>
                </c:pt>
                <c:pt idx="3172">
                  <c:v>42796</c:v>
                </c:pt>
                <c:pt idx="3173">
                  <c:v>42797</c:v>
                </c:pt>
                <c:pt idx="3174">
                  <c:v>42800</c:v>
                </c:pt>
                <c:pt idx="3175">
                  <c:v>42801</c:v>
                </c:pt>
                <c:pt idx="3176">
                  <c:v>42802</c:v>
                </c:pt>
                <c:pt idx="3177">
                  <c:v>42803</c:v>
                </c:pt>
                <c:pt idx="3178">
                  <c:v>42804</c:v>
                </c:pt>
                <c:pt idx="3179">
                  <c:v>42807</c:v>
                </c:pt>
                <c:pt idx="3180">
                  <c:v>42808</c:v>
                </c:pt>
                <c:pt idx="3181">
                  <c:v>42809</c:v>
                </c:pt>
                <c:pt idx="3182">
                  <c:v>42810</c:v>
                </c:pt>
                <c:pt idx="3183">
                  <c:v>42811</c:v>
                </c:pt>
                <c:pt idx="3184">
                  <c:v>42814</c:v>
                </c:pt>
                <c:pt idx="3185">
                  <c:v>42815</c:v>
                </c:pt>
                <c:pt idx="3186">
                  <c:v>42816</c:v>
                </c:pt>
                <c:pt idx="3187">
                  <c:v>42817</c:v>
                </c:pt>
                <c:pt idx="3188">
                  <c:v>42818</c:v>
                </c:pt>
                <c:pt idx="3189">
                  <c:v>42821</c:v>
                </c:pt>
                <c:pt idx="3190">
                  <c:v>42822</c:v>
                </c:pt>
                <c:pt idx="3191">
                  <c:v>42823</c:v>
                </c:pt>
                <c:pt idx="3192">
                  <c:v>42824</c:v>
                </c:pt>
                <c:pt idx="3193">
                  <c:v>42825</c:v>
                </c:pt>
                <c:pt idx="3194">
                  <c:v>42828</c:v>
                </c:pt>
                <c:pt idx="3195">
                  <c:v>42829</c:v>
                </c:pt>
                <c:pt idx="3196">
                  <c:v>42830</c:v>
                </c:pt>
                <c:pt idx="3197">
                  <c:v>42831</c:v>
                </c:pt>
                <c:pt idx="3198">
                  <c:v>42832</c:v>
                </c:pt>
                <c:pt idx="3199">
                  <c:v>42835</c:v>
                </c:pt>
                <c:pt idx="3200">
                  <c:v>42836</c:v>
                </c:pt>
                <c:pt idx="3201">
                  <c:v>42837</c:v>
                </c:pt>
                <c:pt idx="3202">
                  <c:v>42838</c:v>
                </c:pt>
                <c:pt idx="3203">
                  <c:v>42839</c:v>
                </c:pt>
                <c:pt idx="3204">
                  <c:v>42842</c:v>
                </c:pt>
                <c:pt idx="3205">
                  <c:v>42843</c:v>
                </c:pt>
                <c:pt idx="3206">
                  <c:v>42844</c:v>
                </c:pt>
                <c:pt idx="3207">
                  <c:v>42845</c:v>
                </c:pt>
                <c:pt idx="3208">
                  <c:v>42846</c:v>
                </c:pt>
                <c:pt idx="3209">
                  <c:v>42849</c:v>
                </c:pt>
                <c:pt idx="3210">
                  <c:v>42850</c:v>
                </c:pt>
                <c:pt idx="3211">
                  <c:v>42851</c:v>
                </c:pt>
                <c:pt idx="3212">
                  <c:v>42852</c:v>
                </c:pt>
                <c:pt idx="3213">
                  <c:v>42853</c:v>
                </c:pt>
                <c:pt idx="3214">
                  <c:v>42856</c:v>
                </c:pt>
                <c:pt idx="3215">
                  <c:v>42857</c:v>
                </c:pt>
                <c:pt idx="3216">
                  <c:v>42858</c:v>
                </c:pt>
                <c:pt idx="3217">
                  <c:v>42859</c:v>
                </c:pt>
                <c:pt idx="3218">
                  <c:v>42860</c:v>
                </c:pt>
                <c:pt idx="3219">
                  <c:v>42863</c:v>
                </c:pt>
                <c:pt idx="3220">
                  <c:v>42864</c:v>
                </c:pt>
                <c:pt idx="3221">
                  <c:v>42865</c:v>
                </c:pt>
                <c:pt idx="3222">
                  <c:v>42866</c:v>
                </c:pt>
                <c:pt idx="3223">
                  <c:v>42867</c:v>
                </c:pt>
                <c:pt idx="3224">
                  <c:v>42870</c:v>
                </c:pt>
                <c:pt idx="3225">
                  <c:v>42871</c:v>
                </c:pt>
                <c:pt idx="3226">
                  <c:v>42872</c:v>
                </c:pt>
                <c:pt idx="3227">
                  <c:v>42873</c:v>
                </c:pt>
                <c:pt idx="3228">
                  <c:v>42874</c:v>
                </c:pt>
                <c:pt idx="3229">
                  <c:v>42877</c:v>
                </c:pt>
                <c:pt idx="3230">
                  <c:v>42878</c:v>
                </c:pt>
                <c:pt idx="3231">
                  <c:v>42879</c:v>
                </c:pt>
                <c:pt idx="3232">
                  <c:v>42880</c:v>
                </c:pt>
                <c:pt idx="3233">
                  <c:v>42881</c:v>
                </c:pt>
                <c:pt idx="3234">
                  <c:v>42884</c:v>
                </c:pt>
                <c:pt idx="3235">
                  <c:v>42885</c:v>
                </c:pt>
                <c:pt idx="3236">
                  <c:v>42886</c:v>
                </c:pt>
                <c:pt idx="3237">
                  <c:v>42887</c:v>
                </c:pt>
                <c:pt idx="3238">
                  <c:v>42888</c:v>
                </c:pt>
                <c:pt idx="3239">
                  <c:v>42891</c:v>
                </c:pt>
                <c:pt idx="3240">
                  <c:v>42892</c:v>
                </c:pt>
                <c:pt idx="3241">
                  <c:v>42893</c:v>
                </c:pt>
                <c:pt idx="3242">
                  <c:v>42894</c:v>
                </c:pt>
                <c:pt idx="3243">
                  <c:v>42895</c:v>
                </c:pt>
                <c:pt idx="3244">
                  <c:v>42898</c:v>
                </c:pt>
                <c:pt idx="3245">
                  <c:v>42899</c:v>
                </c:pt>
                <c:pt idx="3246">
                  <c:v>42900</c:v>
                </c:pt>
                <c:pt idx="3247">
                  <c:v>42901</c:v>
                </c:pt>
                <c:pt idx="3248">
                  <c:v>42902</c:v>
                </c:pt>
                <c:pt idx="3249">
                  <c:v>42905</c:v>
                </c:pt>
                <c:pt idx="3250">
                  <c:v>42906</c:v>
                </c:pt>
                <c:pt idx="3251">
                  <c:v>42907</c:v>
                </c:pt>
                <c:pt idx="3252">
                  <c:v>42908</c:v>
                </c:pt>
                <c:pt idx="3253">
                  <c:v>42909</c:v>
                </c:pt>
                <c:pt idx="3254">
                  <c:v>42912</c:v>
                </c:pt>
                <c:pt idx="3255">
                  <c:v>42913</c:v>
                </c:pt>
                <c:pt idx="3256">
                  <c:v>42914</c:v>
                </c:pt>
                <c:pt idx="3257">
                  <c:v>42914</c:v>
                </c:pt>
                <c:pt idx="3258">
                  <c:v>42909</c:v>
                </c:pt>
                <c:pt idx="3259">
                  <c:v>42912</c:v>
                </c:pt>
                <c:pt idx="3260">
                  <c:v>42913</c:v>
                </c:pt>
                <c:pt idx="3261">
                  <c:v>42914</c:v>
                </c:pt>
                <c:pt idx="3262">
                  <c:v>42905</c:v>
                </c:pt>
                <c:pt idx="3263">
                  <c:v>42906</c:v>
                </c:pt>
                <c:pt idx="3264">
                  <c:v>42907</c:v>
                </c:pt>
                <c:pt idx="3265">
                  <c:v>42908</c:v>
                </c:pt>
                <c:pt idx="3266">
                  <c:v>42909</c:v>
                </c:pt>
                <c:pt idx="3267">
                  <c:v>42912</c:v>
                </c:pt>
                <c:pt idx="3268">
                  <c:v>42913</c:v>
                </c:pt>
                <c:pt idx="3269">
                  <c:v>42914</c:v>
                </c:pt>
              </c:numCache>
            </c:numRef>
          </c:cat>
          <c:val>
            <c:numRef>
              <c:f>RF!$E$19:$E$5000</c:f>
              <c:numCache>
                <c:formatCode>General</c:formatCode>
                <c:ptCount val="4982"/>
                <c:pt idx="0">
                  <c:v>2.8359999999999999</c:v>
                </c:pt>
                <c:pt idx="1">
                  <c:v>2.8449999999999998</c:v>
                </c:pt>
                <c:pt idx="2">
                  <c:v>2.8420000000000001</c:v>
                </c:pt>
                <c:pt idx="3">
                  <c:v>2.839</c:v>
                </c:pt>
                <c:pt idx="4">
                  <c:v>2.83</c:v>
                </c:pt>
                <c:pt idx="5">
                  <c:v>2.8330000000000002</c:v>
                </c:pt>
                <c:pt idx="6">
                  <c:v>2.8479999999999999</c:v>
                </c:pt>
                <c:pt idx="7">
                  <c:v>2.8289999999999997</c:v>
                </c:pt>
                <c:pt idx="8">
                  <c:v>2.8159999999999998</c:v>
                </c:pt>
                <c:pt idx="9">
                  <c:v>2.7829999999999999</c:v>
                </c:pt>
                <c:pt idx="10">
                  <c:v>2.8129999999999997</c:v>
                </c:pt>
                <c:pt idx="11">
                  <c:v>2.8159999999999998</c:v>
                </c:pt>
                <c:pt idx="12">
                  <c:v>2.8279999999999998</c:v>
                </c:pt>
                <c:pt idx="13">
                  <c:v>2.827</c:v>
                </c:pt>
                <c:pt idx="14">
                  <c:v>2.823</c:v>
                </c:pt>
                <c:pt idx="15">
                  <c:v>2.8149999999999999</c:v>
                </c:pt>
                <c:pt idx="16">
                  <c:v>2.8140000000000001</c:v>
                </c:pt>
                <c:pt idx="17">
                  <c:v>2.82</c:v>
                </c:pt>
                <c:pt idx="18">
                  <c:v>2.8180000000000001</c:v>
                </c:pt>
                <c:pt idx="19">
                  <c:v>2.819</c:v>
                </c:pt>
                <c:pt idx="20">
                  <c:v>2.8220000000000001</c:v>
                </c:pt>
                <c:pt idx="21">
                  <c:v>2.8260000000000001</c:v>
                </c:pt>
                <c:pt idx="22">
                  <c:v>2.8330000000000002</c:v>
                </c:pt>
                <c:pt idx="23">
                  <c:v>2.8149999999999999</c:v>
                </c:pt>
                <c:pt idx="24">
                  <c:v>2.8239999999999998</c:v>
                </c:pt>
                <c:pt idx="25">
                  <c:v>2.8180000000000001</c:v>
                </c:pt>
                <c:pt idx="26">
                  <c:v>2.8129999999999997</c:v>
                </c:pt>
                <c:pt idx="27">
                  <c:v>2.8129999999999997</c:v>
                </c:pt>
                <c:pt idx="28">
                  <c:v>2.8140000000000001</c:v>
                </c:pt>
                <c:pt idx="29">
                  <c:v>2.9009999999999998</c:v>
                </c:pt>
                <c:pt idx="30">
                  <c:v>2.9020000000000001</c:v>
                </c:pt>
                <c:pt idx="31">
                  <c:v>2.8890000000000002</c:v>
                </c:pt>
                <c:pt idx="32">
                  <c:v>2.8940000000000001</c:v>
                </c:pt>
                <c:pt idx="33">
                  <c:v>2.8980000000000001</c:v>
                </c:pt>
                <c:pt idx="34">
                  <c:v>2.9</c:v>
                </c:pt>
                <c:pt idx="35">
                  <c:v>2.8970000000000002</c:v>
                </c:pt>
                <c:pt idx="36">
                  <c:v>2.903</c:v>
                </c:pt>
                <c:pt idx="37">
                  <c:v>2.91</c:v>
                </c:pt>
                <c:pt idx="38">
                  <c:v>2.923</c:v>
                </c:pt>
                <c:pt idx="39">
                  <c:v>2.9370000000000003</c:v>
                </c:pt>
                <c:pt idx="40">
                  <c:v>2.9340000000000002</c:v>
                </c:pt>
                <c:pt idx="41">
                  <c:v>2.9430000000000001</c:v>
                </c:pt>
                <c:pt idx="42">
                  <c:v>2.9319999999999999</c:v>
                </c:pt>
                <c:pt idx="43">
                  <c:v>2.915</c:v>
                </c:pt>
                <c:pt idx="44">
                  <c:v>2.9089999999999998</c:v>
                </c:pt>
                <c:pt idx="45">
                  <c:v>2.9279999999999999</c:v>
                </c:pt>
                <c:pt idx="46">
                  <c:v>2.94</c:v>
                </c:pt>
                <c:pt idx="47">
                  <c:v>2.9390000000000001</c:v>
                </c:pt>
                <c:pt idx="48">
                  <c:v>2.9370000000000003</c:v>
                </c:pt>
                <c:pt idx="49">
                  <c:v>2.9359999999999999</c:v>
                </c:pt>
                <c:pt idx="50">
                  <c:v>2.9390000000000001</c:v>
                </c:pt>
                <c:pt idx="51">
                  <c:v>2.9359999999999999</c:v>
                </c:pt>
                <c:pt idx="52">
                  <c:v>2.9370000000000003</c:v>
                </c:pt>
                <c:pt idx="53">
                  <c:v>2.9420000000000002</c:v>
                </c:pt>
                <c:pt idx="54">
                  <c:v>2.93</c:v>
                </c:pt>
                <c:pt idx="55">
                  <c:v>2.93</c:v>
                </c:pt>
                <c:pt idx="56">
                  <c:v>2.9350000000000001</c:v>
                </c:pt>
                <c:pt idx="57">
                  <c:v>2.9210000000000003</c:v>
                </c:pt>
                <c:pt idx="58">
                  <c:v>2.923</c:v>
                </c:pt>
                <c:pt idx="59">
                  <c:v>2.9220000000000002</c:v>
                </c:pt>
                <c:pt idx="60">
                  <c:v>2.9159999999999999</c:v>
                </c:pt>
                <c:pt idx="61">
                  <c:v>2.911</c:v>
                </c:pt>
                <c:pt idx="62">
                  <c:v>2.911</c:v>
                </c:pt>
                <c:pt idx="63">
                  <c:v>2.9079999999999999</c:v>
                </c:pt>
                <c:pt idx="64">
                  <c:v>2.9089999999999998</c:v>
                </c:pt>
                <c:pt idx="65">
                  <c:v>2.911</c:v>
                </c:pt>
                <c:pt idx="66">
                  <c:v>2.9140000000000001</c:v>
                </c:pt>
                <c:pt idx="67">
                  <c:v>2.9140000000000001</c:v>
                </c:pt>
                <c:pt idx="68">
                  <c:v>2.9079999999999999</c:v>
                </c:pt>
                <c:pt idx="69">
                  <c:v>2.9020000000000001</c:v>
                </c:pt>
                <c:pt idx="70">
                  <c:v>2.9</c:v>
                </c:pt>
                <c:pt idx="71">
                  <c:v>2.8940000000000001</c:v>
                </c:pt>
                <c:pt idx="72">
                  <c:v>2.8839999999999999</c:v>
                </c:pt>
                <c:pt idx="73">
                  <c:v>2.8460000000000001</c:v>
                </c:pt>
                <c:pt idx="74">
                  <c:v>2.8330000000000002</c:v>
                </c:pt>
                <c:pt idx="75">
                  <c:v>2.8279999999999998</c:v>
                </c:pt>
                <c:pt idx="76">
                  <c:v>2.8209999999999997</c:v>
                </c:pt>
                <c:pt idx="77">
                  <c:v>2.8250000000000002</c:v>
                </c:pt>
                <c:pt idx="78">
                  <c:v>2.8220000000000001</c:v>
                </c:pt>
                <c:pt idx="79">
                  <c:v>2.8220000000000001</c:v>
                </c:pt>
                <c:pt idx="80">
                  <c:v>2.8250000000000002</c:v>
                </c:pt>
                <c:pt idx="81">
                  <c:v>2.8239999999999998</c:v>
                </c:pt>
                <c:pt idx="82">
                  <c:v>2.8140000000000001</c:v>
                </c:pt>
                <c:pt idx="83">
                  <c:v>2.8</c:v>
                </c:pt>
                <c:pt idx="84">
                  <c:v>2.8010000000000002</c:v>
                </c:pt>
                <c:pt idx="85">
                  <c:v>2.798</c:v>
                </c:pt>
                <c:pt idx="86">
                  <c:v>2.7960000000000003</c:v>
                </c:pt>
                <c:pt idx="87">
                  <c:v>2.794</c:v>
                </c:pt>
                <c:pt idx="88">
                  <c:v>2.7970000000000002</c:v>
                </c:pt>
                <c:pt idx="89">
                  <c:v>2.794</c:v>
                </c:pt>
                <c:pt idx="90">
                  <c:v>2.7880000000000003</c:v>
                </c:pt>
                <c:pt idx="91">
                  <c:v>2.7669999999999999</c:v>
                </c:pt>
                <c:pt idx="92">
                  <c:v>2.7560000000000002</c:v>
                </c:pt>
                <c:pt idx="93">
                  <c:v>2.7450000000000001</c:v>
                </c:pt>
                <c:pt idx="94">
                  <c:v>2.7039999999999997</c:v>
                </c:pt>
                <c:pt idx="95">
                  <c:v>2.702</c:v>
                </c:pt>
                <c:pt idx="96">
                  <c:v>2.7</c:v>
                </c:pt>
                <c:pt idx="97">
                  <c:v>2.6819999999999999</c:v>
                </c:pt>
                <c:pt idx="98">
                  <c:v>2.6560000000000001</c:v>
                </c:pt>
                <c:pt idx="99">
                  <c:v>2.6509999999999998</c:v>
                </c:pt>
                <c:pt idx="100">
                  <c:v>2.6480000000000001</c:v>
                </c:pt>
                <c:pt idx="101">
                  <c:v>2.6470000000000002</c:v>
                </c:pt>
                <c:pt idx="102">
                  <c:v>2.6349999999999998</c:v>
                </c:pt>
                <c:pt idx="103">
                  <c:v>2.6259999999999999</c:v>
                </c:pt>
                <c:pt idx="104">
                  <c:v>2.6259999999999999</c:v>
                </c:pt>
                <c:pt idx="105">
                  <c:v>2.6230000000000002</c:v>
                </c:pt>
                <c:pt idx="106">
                  <c:v>2.5880000000000001</c:v>
                </c:pt>
                <c:pt idx="107">
                  <c:v>2.5709999999999997</c:v>
                </c:pt>
                <c:pt idx="108">
                  <c:v>2.5880000000000001</c:v>
                </c:pt>
                <c:pt idx="109">
                  <c:v>2.5920000000000001</c:v>
                </c:pt>
                <c:pt idx="110">
                  <c:v>2.593</c:v>
                </c:pt>
                <c:pt idx="111">
                  <c:v>2.6040000000000001</c:v>
                </c:pt>
                <c:pt idx="112">
                  <c:v>2.6240000000000001</c:v>
                </c:pt>
                <c:pt idx="113">
                  <c:v>2.6360000000000001</c:v>
                </c:pt>
                <c:pt idx="114">
                  <c:v>2.6539999999999999</c:v>
                </c:pt>
                <c:pt idx="115">
                  <c:v>2.6550000000000002</c:v>
                </c:pt>
                <c:pt idx="116">
                  <c:v>2.6579999999999999</c:v>
                </c:pt>
                <c:pt idx="117">
                  <c:v>2.6619999999999999</c:v>
                </c:pt>
                <c:pt idx="118">
                  <c:v>2.665</c:v>
                </c:pt>
                <c:pt idx="119">
                  <c:v>2.6659999999999999</c:v>
                </c:pt>
                <c:pt idx="120">
                  <c:v>2.661</c:v>
                </c:pt>
                <c:pt idx="121">
                  <c:v>2.6429999999999998</c:v>
                </c:pt>
                <c:pt idx="122">
                  <c:v>2.6379999999999999</c:v>
                </c:pt>
                <c:pt idx="123">
                  <c:v>2.6269999999999998</c:v>
                </c:pt>
                <c:pt idx="124">
                  <c:v>2.6189999999999998</c:v>
                </c:pt>
                <c:pt idx="125">
                  <c:v>2.6269999999999998</c:v>
                </c:pt>
                <c:pt idx="126">
                  <c:v>2.6240000000000001</c:v>
                </c:pt>
                <c:pt idx="127">
                  <c:v>2.625</c:v>
                </c:pt>
                <c:pt idx="128">
                  <c:v>2.633</c:v>
                </c:pt>
                <c:pt idx="129">
                  <c:v>2.6360000000000001</c:v>
                </c:pt>
                <c:pt idx="130">
                  <c:v>2.6429999999999998</c:v>
                </c:pt>
                <c:pt idx="131">
                  <c:v>2.6470000000000002</c:v>
                </c:pt>
                <c:pt idx="132">
                  <c:v>2.641</c:v>
                </c:pt>
                <c:pt idx="133">
                  <c:v>2.6440000000000001</c:v>
                </c:pt>
                <c:pt idx="134">
                  <c:v>2.6589999999999998</c:v>
                </c:pt>
                <c:pt idx="135">
                  <c:v>2.66</c:v>
                </c:pt>
                <c:pt idx="136">
                  <c:v>2.6669999999999998</c:v>
                </c:pt>
                <c:pt idx="137">
                  <c:v>2.6680000000000001</c:v>
                </c:pt>
                <c:pt idx="138">
                  <c:v>2.6630000000000003</c:v>
                </c:pt>
                <c:pt idx="139">
                  <c:v>2.665</c:v>
                </c:pt>
                <c:pt idx="140">
                  <c:v>2.6710000000000003</c:v>
                </c:pt>
                <c:pt idx="141">
                  <c:v>2.6630000000000003</c:v>
                </c:pt>
                <c:pt idx="142">
                  <c:v>2.657</c:v>
                </c:pt>
                <c:pt idx="143">
                  <c:v>2.6579999999999999</c:v>
                </c:pt>
                <c:pt idx="144">
                  <c:v>2.65</c:v>
                </c:pt>
                <c:pt idx="145">
                  <c:v>2.6630000000000003</c:v>
                </c:pt>
                <c:pt idx="146">
                  <c:v>2.657</c:v>
                </c:pt>
                <c:pt idx="147">
                  <c:v>2.653</c:v>
                </c:pt>
                <c:pt idx="148">
                  <c:v>2.6589999999999998</c:v>
                </c:pt>
                <c:pt idx="149">
                  <c:v>2.661</c:v>
                </c:pt>
                <c:pt idx="150">
                  <c:v>2.677</c:v>
                </c:pt>
                <c:pt idx="151">
                  <c:v>2.673</c:v>
                </c:pt>
                <c:pt idx="152">
                  <c:v>2.6909999999999998</c:v>
                </c:pt>
                <c:pt idx="153">
                  <c:v>2.7109999999999999</c:v>
                </c:pt>
                <c:pt idx="154">
                  <c:v>2.7160000000000002</c:v>
                </c:pt>
                <c:pt idx="155">
                  <c:v>2.7170000000000001</c:v>
                </c:pt>
                <c:pt idx="156">
                  <c:v>2.7309999999999999</c:v>
                </c:pt>
                <c:pt idx="157">
                  <c:v>2.734</c:v>
                </c:pt>
                <c:pt idx="158">
                  <c:v>2.7320000000000002</c:v>
                </c:pt>
                <c:pt idx="159">
                  <c:v>2.7679999999999998</c:v>
                </c:pt>
                <c:pt idx="160">
                  <c:v>2.758</c:v>
                </c:pt>
                <c:pt idx="161">
                  <c:v>2.7519999999999998</c:v>
                </c:pt>
                <c:pt idx="162">
                  <c:v>2.7410000000000001</c:v>
                </c:pt>
                <c:pt idx="163">
                  <c:v>2.7389999999999999</c:v>
                </c:pt>
                <c:pt idx="164">
                  <c:v>2.734</c:v>
                </c:pt>
                <c:pt idx="165">
                  <c:v>2.7410000000000001</c:v>
                </c:pt>
                <c:pt idx="166">
                  <c:v>2.74</c:v>
                </c:pt>
                <c:pt idx="167">
                  <c:v>2.734</c:v>
                </c:pt>
                <c:pt idx="168">
                  <c:v>2.734</c:v>
                </c:pt>
                <c:pt idx="169">
                  <c:v>2.7349999999999999</c:v>
                </c:pt>
                <c:pt idx="170">
                  <c:v>2.7290000000000001</c:v>
                </c:pt>
                <c:pt idx="171">
                  <c:v>2.714</c:v>
                </c:pt>
                <c:pt idx="172">
                  <c:v>2.7080000000000002</c:v>
                </c:pt>
                <c:pt idx="173">
                  <c:v>2.7229999999999999</c:v>
                </c:pt>
                <c:pt idx="174">
                  <c:v>2.7229999999999999</c:v>
                </c:pt>
                <c:pt idx="175">
                  <c:v>2.7320000000000002</c:v>
                </c:pt>
                <c:pt idx="176">
                  <c:v>2.738</c:v>
                </c:pt>
                <c:pt idx="177">
                  <c:v>2.7199999999999998</c:v>
                </c:pt>
                <c:pt idx="178">
                  <c:v>2.7189999999999999</c:v>
                </c:pt>
                <c:pt idx="179">
                  <c:v>2.7269999999999999</c:v>
                </c:pt>
                <c:pt idx="180">
                  <c:v>2.7199999999999998</c:v>
                </c:pt>
                <c:pt idx="181">
                  <c:v>2.7229999999999999</c:v>
                </c:pt>
                <c:pt idx="182">
                  <c:v>2.7160000000000002</c:v>
                </c:pt>
                <c:pt idx="183">
                  <c:v>2.714</c:v>
                </c:pt>
                <c:pt idx="184">
                  <c:v>2.7130000000000001</c:v>
                </c:pt>
                <c:pt idx="185">
                  <c:v>2.714</c:v>
                </c:pt>
                <c:pt idx="186">
                  <c:v>2.7130000000000001</c:v>
                </c:pt>
                <c:pt idx="187">
                  <c:v>2.7189999999999999</c:v>
                </c:pt>
                <c:pt idx="188">
                  <c:v>2.726</c:v>
                </c:pt>
                <c:pt idx="189">
                  <c:v>2.74</c:v>
                </c:pt>
                <c:pt idx="190">
                  <c:v>2.746</c:v>
                </c:pt>
                <c:pt idx="191">
                  <c:v>2.7469999999999999</c:v>
                </c:pt>
                <c:pt idx="192">
                  <c:v>2.7549999999999999</c:v>
                </c:pt>
                <c:pt idx="193">
                  <c:v>2.7679999999999998</c:v>
                </c:pt>
                <c:pt idx="194">
                  <c:v>2.774</c:v>
                </c:pt>
                <c:pt idx="195">
                  <c:v>2.7759999999999998</c:v>
                </c:pt>
                <c:pt idx="196">
                  <c:v>2.7690000000000001</c:v>
                </c:pt>
                <c:pt idx="197">
                  <c:v>2.774</c:v>
                </c:pt>
                <c:pt idx="198">
                  <c:v>2.7690000000000001</c:v>
                </c:pt>
                <c:pt idx="199">
                  <c:v>2.7720000000000002</c:v>
                </c:pt>
                <c:pt idx="200">
                  <c:v>2.7650000000000001</c:v>
                </c:pt>
                <c:pt idx="201">
                  <c:v>2.7759999999999998</c:v>
                </c:pt>
                <c:pt idx="202">
                  <c:v>2.798</c:v>
                </c:pt>
                <c:pt idx="203">
                  <c:v>2.8209999999999997</c:v>
                </c:pt>
                <c:pt idx="204">
                  <c:v>2.8260000000000001</c:v>
                </c:pt>
                <c:pt idx="205">
                  <c:v>2.8260000000000001</c:v>
                </c:pt>
                <c:pt idx="206">
                  <c:v>2.8279999999999998</c:v>
                </c:pt>
                <c:pt idx="207">
                  <c:v>2.8140000000000001</c:v>
                </c:pt>
                <c:pt idx="208">
                  <c:v>2.802</c:v>
                </c:pt>
                <c:pt idx="209">
                  <c:v>2.8</c:v>
                </c:pt>
                <c:pt idx="210">
                  <c:v>2.8079999999999998</c:v>
                </c:pt>
                <c:pt idx="211">
                  <c:v>2.8149999999999999</c:v>
                </c:pt>
                <c:pt idx="212">
                  <c:v>2.8140000000000001</c:v>
                </c:pt>
                <c:pt idx="213">
                  <c:v>2.8069999999999999</c:v>
                </c:pt>
                <c:pt idx="214">
                  <c:v>2.8069999999999999</c:v>
                </c:pt>
                <c:pt idx="215">
                  <c:v>2.8050000000000002</c:v>
                </c:pt>
                <c:pt idx="216">
                  <c:v>2.8170000000000002</c:v>
                </c:pt>
                <c:pt idx="217">
                  <c:v>2.8289999999999997</c:v>
                </c:pt>
                <c:pt idx="218">
                  <c:v>2.8490000000000002</c:v>
                </c:pt>
                <c:pt idx="219">
                  <c:v>2.847</c:v>
                </c:pt>
                <c:pt idx="220">
                  <c:v>2.8449999999999998</c:v>
                </c:pt>
                <c:pt idx="221">
                  <c:v>2.8460000000000001</c:v>
                </c:pt>
                <c:pt idx="222">
                  <c:v>2.85</c:v>
                </c:pt>
                <c:pt idx="223">
                  <c:v>2.8490000000000002</c:v>
                </c:pt>
                <c:pt idx="224">
                  <c:v>2.867</c:v>
                </c:pt>
                <c:pt idx="225">
                  <c:v>2.8410000000000002</c:v>
                </c:pt>
                <c:pt idx="226">
                  <c:v>2.794</c:v>
                </c:pt>
                <c:pt idx="227">
                  <c:v>2.7690000000000001</c:v>
                </c:pt>
                <c:pt idx="228">
                  <c:v>2.7589999999999999</c:v>
                </c:pt>
                <c:pt idx="229">
                  <c:v>2.7480000000000002</c:v>
                </c:pt>
                <c:pt idx="230">
                  <c:v>2.7429999999999999</c:v>
                </c:pt>
                <c:pt idx="231">
                  <c:v>2.7389999999999999</c:v>
                </c:pt>
                <c:pt idx="232">
                  <c:v>2.75</c:v>
                </c:pt>
                <c:pt idx="233">
                  <c:v>2.7509999999999999</c:v>
                </c:pt>
                <c:pt idx="234">
                  <c:v>2.75</c:v>
                </c:pt>
                <c:pt idx="235">
                  <c:v>2.7570000000000001</c:v>
                </c:pt>
                <c:pt idx="236">
                  <c:v>2.76</c:v>
                </c:pt>
                <c:pt idx="237">
                  <c:v>2.758</c:v>
                </c:pt>
                <c:pt idx="238">
                  <c:v>2.76</c:v>
                </c:pt>
                <c:pt idx="239">
                  <c:v>2.7669999999999999</c:v>
                </c:pt>
                <c:pt idx="240">
                  <c:v>2.7560000000000002</c:v>
                </c:pt>
                <c:pt idx="241">
                  <c:v>2.766</c:v>
                </c:pt>
                <c:pt idx="242">
                  <c:v>2.7709999999999999</c:v>
                </c:pt>
                <c:pt idx="243">
                  <c:v>2.7800000000000002</c:v>
                </c:pt>
                <c:pt idx="244">
                  <c:v>2.794</c:v>
                </c:pt>
                <c:pt idx="245">
                  <c:v>2.7960000000000003</c:v>
                </c:pt>
                <c:pt idx="246">
                  <c:v>2.8109999999999999</c:v>
                </c:pt>
                <c:pt idx="247">
                  <c:v>2.8050000000000002</c:v>
                </c:pt>
                <c:pt idx="248">
                  <c:v>2.7960000000000003</c:v>
                </c:pt>
                <c:pt idx="249">
                  <c:v>2.79</c:v>
                </c:pt>
                <c:pt idx="250">
                  <c:v>2.7759999999999998</c:v>
                </c:pt>
                <c:pt idx="251">
                  <c:v>2.7789999999999999</c:v>
                </c:pt>
                <c:pt idx="252">
                  <c:v>2.7839999999999998</c:v>
                </c:pt>
                <c:pt idx="253">
                  <c:v>2.7839999999999998</c:v>
                </c:pt>
                <c:pt idx="254">
                  <c:v>2.7839999999999998</c:v>
                </c:pt>
                <c:pt idx="255">
                  <c:v>2.7839999999999998</c:v>
                </c:pt>
                <c:pt idx="256">
                  <c:v>2.7810000000000001</c:v>
                </c:pt>
                <c:pt idx="257">
                  <c:v>2.7770000000000001</c:v>
                </c:pt>
                <c:pt idx="258">
                  <c:v>2.7770000000000001</c:v>
                </c:pt>
                <c:pt idx="259">
                  <c:v>2.7770000000000001</c:v>
                </c:pt>
                <c:pt idx="260">
                  <c:v>2.7800000000000002</c:v>
                </c:pt>
                <c:pt idx="261">
                  <c:v>2.7829999999999999</c:v>
                </c:pt>
                <c:pt idx="262">
                  <c:v>2.7800000000000002</c:v>
                </c:pt>
                <c:pt idx="263">
                  <c:v>2.7789999999999999</c:v>
                </c:pt>
                <c:pt idx="264">
                  <c:v>2.7789999999999999</c:v>
                </c:pt>
                <c:pt idx="265">
                  <c:v>2.7829999999999999</c:v>
                </c:pt>
                <c:pt idx="266">
                  <c:v>2.7960000000000003</c:v>
                </c:pt>
                <c:pt idx="267">
                  <c:v>2.7919999999999998</c:v>
                </c:pt>
                <c:pt idx="268">
                  <c:v>2.7880000000000003</c:v>
                </c:pt>
                <c:pt idx="269">
                  <c:v>2.7930000000000001</c:v>
                </c:pt>
                <c:pt idx="270">
                  <c:v>2.8180000000000001</c:v>
                </c:pt>
                <c:pt idx="271">
                  <c:v>2.82</c:v>
                </c:pt>
                <c:pt idx="272">
                  <c:v>2.8</c:v>
                </c:pt>
                <c:pt idx="273">
                  <c:v>2.8010000000000002</c:v>
                </c:pt>
                <c:pt idx="274">
                  <c:v>2.8159999999999998</c:v>
                </c:pt>
                <c:pt idx="275">
                  <c:v>2.8159999999999998</c:v>
                </c:pt>
                <c:pt idx="276">
                  <c:v>2.8279999999999998</c:v>
                </c:pt>
                <c:pt idx="277">
                  <c:v>2.8239999999999998</c:v>
                </c:pt>
                <c:pt idx="278">
                  <c:v>2.8260000000000001</c:v>
                </c:pt>
                <c:pt idx="279">
                  <c:v>2.8410000000000002</c:v>
                </c:pt>
                <c:pt idx="280">
                  <c:v>2.843</c:v>
                </c:pt>
                <c:pt idx="281">
                  <c:v>2.8449999999999998</c:v>
                </c:pt>
                <c:pt idx="282">
                  <c:v>2.839</c:v>
                </c:pt>
                <c:pt idx="283">
                  <c:v>2.8490000000000002</c:v>
                </c:pt>
                <c:pt idx="284">
                  <c:v>2.8380000000000001</c:v>
                </c:pt>
                <c:pt idx="285">
                  <c:v>2.8340000000000001</c:v>
                </c:pt>
                <c:pt idx="286">
                  <c:v>2.839</c:v>
                </c:pt>
                <c:pt idx="287">
                  <c:v>2.8460000000000001</c:v>
                </c:pt>
                <c:pt idx="288">
                  <c:v>2.8769999999999998</c:v>
                </c:pt>
                <c:pt idx="289">
                  <c:v>2.839</c:v>
                </c:pt>
                <c:pt idx="290">
                  <c:v>2.8849999999999998</c:v>
                </c:pt>
                <c:pt idx="291">
                  <c:v>2.887</c:v>
                </c:pt>
                <c:pt idx="292">
                  <c:v>2.8759999999999999</c:v>
                </c:pt>
                <c:pt idx="293">
                  <c:v>2.8689999999999998</c:v>
                </c:pt>
                <c:pt idx="294">
                  <c:v>2.879</c:v>
                </c:pt>
                <c:pt idx="295">
                  <c:v>2.8820000000000001</c:v>
                </c:pt>
                <c:pt idx="296">
                  <c:v>2.88</c:v>
                </c:pt>
                <c:pt idx="297">
                  <c:v>2.879</c:v>
                </c:pt>
                <c:pt idx="298">
                  <c:v>2.8689999999999998</c:v>
                </c:pt>
                <c:pt idx="299">
                  <c:v>2.87</c:v>
                </c:pt>
                <c:pt idx="300">
                  <c:v>2.8730000000000002</c:v>
                </c:pt>
                <c:pt idx="301">
                  <c:v>2.8849999999999998</c:v>
                </c:pt>
                <c:pt idx="302">
                  <c:v>2.8839999999999999</c:v>
                </c:pt>
                <c:pt idx="303">
                  <c:v>2.8849999999999998</c:v>
                </c:pt>
                <c:pt idx="304">
                  <c:v>2.8849999999999998</c:v>
                </c:pt>
                <c:pt idx="305">
                  <c:v>2.8820000000000001</c:v>
                </c:pt>
                <c:pt idx="306">
                  <c:v>2.8839999999999999</c:v>
                </c:pt>
                <c:pt idx="307">
                  <c:v>2.8940000000000001</c:v>
                </c:pt>
                <c:pt idx="308">
                  <c:v>2.8879999999999999</c:v>
                </c:pt>
                <c:pt idx="309">
                  <c:v>2.879</c:v>
                </c:pt>
                <c:pt idx="310">
                  <c:v>2.887</c:v>
                </c:pt>
                <c:pt idx="311">
                  <c:v>2.8940000000000001</c:v>
                </c:pt>
                <c:pt idx="312">
                  <c:v>2.903</c:v>
                </c:pt>
                <c:pt idx="313">
                  <c:v>2.9009999999999998</c:v>
                </c:pt>
                <c:pt idx="314">
                  <c:v>2.8839999999999999</c:v>
                </c:pt>
                <c:pt idx="315">
                  <c:v>2.8780000000000001</c:v>
                </c:pt>
                <c:pt idx="316">
                  <c:v>2.8820000000000001</c:v>
                </c:pt>
                <c:pt idx="317">
                  <c:v>2.883</c:v>
                </c:pt>
                <c:pt idx="318">
                  <c:v>2.887</c:v>
                </c:pt>
                <c:pt idx="319">
                  <c:v>2.8890000000000002</c:v>
                </c:pt>
                <c:pt idx="320">
                  <c:v>2.9009999999999998</c:v>
                </c:pt>
                <c:pt idx="321">
                  <c:v>2.899</c:v>
                </c:pt>
                <c:pt idx="322">
                  <c:v>2.9</c:v>
                </c:pt>
                <c:pt idx="323">
                  <c:v>2.9020000000000001</c:v>
                </c:pt>
                <c:pt idx="324">
                  <c:v>2.9050000000000002</c:v>
                </c:pt>
                <c:pt idx="325">
                  <c:v>2.9119999999999999</c:v>
                </c:pt>
                <c:pt idx="326">
                  <c:v>2.9210000000000003</c:v>
                </c:pt>
                <c:pt idx="327">
                  <c:v>2.9649999999999999</c:v>
                </c:pt>
                <c:pt idx="328">
                  <c:v>2.96</c:v>
                </c:pt>
                <c:pt idx="329">
                  <c:v>2.96</c:v>
                </c:pt>
                <c:pt idx="330">
                  <c:v>2.968</c:v>
                </c:pt>
                <c:pt idx="331">
                  <c:v>2.972</c:v>
                </c:pt>
                <c:pt idx="332">
                  <c:v>2.9619999999999997</c:v>
                </c:pt>
                <c:pt idx="333">
                  <c:v>2.9649999999999999</c:v>
                </c:pt>
                <c:pt idx="334">
                  <c:v>2.9649999999999999</c:v>
                </c:pt>
                <c:pt idx="335">
                  <c:v>2.9609999999999999</c:v>
                </c:pt>
                <c:pt idx="336">
                  <c:v>2.9370000000000003</c:v>
                </c:pt>
                <c:pt idx="337">
                  <c:v>2.944</c:v>
                </c:pt>
                <c:pt idx="338">
                  <c:v>2.931</c:v>
                </c:pt>
                <c:pt idx="339">
                  <c:v>2.93</c:v>
                </c:pt>
                <c:pt idx="340">
                  <c:v>2.9379999999999997</c:v>
                </c:pt>
                <c:pt idx="341">
                  <c:v>2.9409999999999998</c:v>
                </c:pt>
                <c:pt idx="342">
                  <c:v>2.952</c:v>
                </c:pt>
                <c:pt idx="343">
                  <c:v>2.9649999999999999</c:v>
                </c:pt>
                <c:pt idx="344">
                  <c:v>2.9740000000000002</c:v>
                </c:pt>
                <c:pt idx="345">
                  <c:v>2.9969999999999999</c:v>
                </c:pt>
                <c:pt idx="346">
                  <c:v>3.016</c:v>
                </c:pt>
                <c:pt idx="347">
                  <c:v>3.012</c:v>
                </c:pt>
                <c:pt idx="348">
                  <c:v>3.0150000000000001</c:v>
                </c:pt>
                <c:pt idx="349">
                  <c:v>3.0179999999999998</c:v>
                </c:pt>
                <c:pt idx="350">
                  <c:v>3.0169999999999999</c:v>
                </c:pt>
                <c:pt idx="351">
                  <c:v>3.0179999999999998</c:v>
                </c:pt>
                <c:pt idx="352">
                  <c:v>3.024</c:v>
                </c:pt>
                <c:pt idx="353">
                  <c:v>3.0219999999999998</c:v>
                </c:pt>
                <c:pt idx="354">
                  <c:v>2.96</c:v>
                </c:pt>
                <c:pt idx="355">
                  <c:v>2.9670000000000001</c:v>
                </c:pt>
                <c:pt idx="356">
                  <c:v>2.927</c:v>
                </c:pt>
                <c:pt idx="357">
                  <c:v>2.9470000000000001</c:v>
                </c:pt>
                <c:pt idx="358">
                  <c:v>2.9459999999999997</c:v>
                </c:pt>
                <c:pt idx="359">
                  <c:v>2.9489999999999998</c:v>
                </c:pt>
                <c:pt idx="360">
                  <c:v>2.9569999999999999</c:v>
                </c:pt>
                <c:pt idx="361">
                  <c:v>2.9470000000000001</c:v>
                </c:pt>
                <c:pt idx="362">
                  <c:v>2.944</c:v>
                </c:pt>
                <c:pt idx="363">
                  <c:v>2.9449999999999998</c:v>
                </c:pt>
                <c:pt idx="364">
                  <c:v>2.9459999999999997</c:v>
                </c:pt>
                <c:pt idx="365">
                  <c:v>2.9409999999999998</c:v>
                </c:pt>
                <c:pt idx="366">
                  <c:v>2.9569999999999999</c:v>
                </c:pt>
                <c:pt idx="367">
                  <c:v>2.9590000000000001</c:v>
                </c:pt>
                <c:pt idx="368">
                  <c:v>2.9510000000000001</c:v>
                </c:pt>
                <c:pt idx="369">
                  <c:v>2.952</c:v>
                </c:pt>
                <c:pt idx="370">
                  <c:v>2.9529999999999998</c:v>
                </c:pt>
                <c:pt idx="371">
                  <c:v>2.9569999999999999</c:v>
                </c:pt>
                <c:pt idx="372">
                  <c:v>2.9359999999999999</c:v>
                </c:pt>
                <c:pt idx="373">
                  <c:v>2.9379999999999997</c:v>
                </c:pt>
                <c:pt idx="374">
                  <c:v>2.9</c:v>
                </c:pt>
                <c:pt idx="375">
                  <c:v>2.907</c:v>
                </c:pt>
                <c:pt idx="376">
                  <c:v>2.9130000000000003</c:v>
                </c:pt>
                <c:pt idx="377">
                  <c:v>2.9210000000000003</c:v>
                </c:pt>
                <c:pt idx="378">
                  <c:v>2.919</c:v>
                </c:pt>
                <c:pt idx="379">
                  <c:v>2.9210000000000003</c:v>
                </c:pt>
                <c:pt idx="380">
                  <c:v>2.923</c:v>
                </c:pt>
                <c:pt idx="381">
                  <c:v>2.9249999999999998</c:v>
                </c:pt>
                <c:pt idx="382">
                  <c:v>2.9220000000000002</c:v>
                </c:pt>
                <c:pt idx="383">
                  <c:v>2.923</c:v>
                </c:pt>
                <c:pt idx="384">
                  <c:v>2.9260000000000002</c:v>
                </c:pt>
                <c:pt idx="385">
                  <c:v>2.9249999999999998</c:v>
                </c:pt>
                <c:pt idx="386">
                  <c:v>2.93</c:v>
                </c:pt>
                <c:pt idx="387">
                  <c:v>2.931</c:v>
                </c:pt>
                <c:pt idx="388">
                  <c:v>2.9510000000000001</c:v>
                </c:pt>
                <c:pt idx="389">
                  <c:v>2.948</c:v>
                </c:pt>
                <c:pt idx="390">
                  <c:v>2.9379999999999997</c:v>
                </c:pt>
                <c:pt idx="391">
                  <c:v>2.9370000000000003</c:v>
                </c:pt>
                <c:pt idx="392">
                  <c:v>2.9379999999999997</c:v>
                </c:pt>
                <c:pt idx="393">
                  <c:v>2.9350000000000001</c:v>
                </c:pt>
                <c:pt idx="394">
                  <c:v>2.9359999999999999</c:v>
                </c:pt>
                <c:pt idx="395">
                  <c:v>2.9430000000000001</c:v>
                </c:pt>
                <c:pt idx="396">
                  <c:v>2.9529999999999998</c:v>
                </c:pt>
                <c:pt idx="397">
                  <c:v>2.9539999999999997</c:v>
                </c:pt>
                <c:pt idx="398">
                  <c:v>2.9550000000000001</c:v>
                </c:pt>
                <c:pt idx="399">
                  <c:v>2.9470000000000001</c:v>
                </c:pt>
                <c:pt idx="400">
                  <c:v>2.9790000000000001</c:v>
                </c:pt>
                <c:pt idx="401">
                  <c:v>2.992</c:v>
                </c:pt>
                <c:pt idx="402">
                  <c:v>2.9929999999999999</c:v>
                </c:pt>
                <c:pt idx="403">
                  <c:v>2.988</c:v>
                </c:pt>
                <c:pt idx="404">
                  <c:v>2.992</c:v>
                </c:pt>
                <c:pt idx="405">
                  <c:v>2.9729999999999999</c:v>
                </c:pt>
                <c:pt idx="406">
                  <c:v>2.9769999999999999</c:v>
                </c:pt>
                <c:pt idx="407">
                  <c:v>2.996</c:v>
                </c:pt>
                <c:pt idx="408">
                  <c:v>2.9969999999999999</c:v>
                </c:pt>
                <c:pt idx="409">
                  <c:v>3</c:v>
                </c:pt>
                <c:pt idx="410">
                  <c:v>3.0009999999999999</c:v>
                </c:pt>
                <c:pt idx="411">
                  <c:v>2.9939999999999998</c:v>
                </c:pt>
                <c:pt idx="412">
                  <c:v>2.9969999999999999</c:v>
                </c:pt>
                <c:pt idx="413">
                  <c:v>3.0129999999999999</c:v>
                </c:pt>
                <c:pt idx="414">
                  <c:v>3.016</c:v>
                </c:pt>
                <c:pt idx="415">
                  <c:v>3.04</c:v>
                </c:pt>
                <c:pt idx="416">
                  <c:v>3.0640000000000001</c:v>
                </c:pt>
                <c:pt idx="417">
                  <c:v>3.069</c:v>
                </c:pt>
                <c:pt idx="418">
                  <c:v>3.0840000000000001</c:v>
                </c:pt>
                <c:pt idx="419">
                  <c:v>3.113</c:v>
                </c:pt>
                <c:pt idx="420">
                  <c:v>3.1030000000000002</c:v>
                </c:pt>
                <c:pt idx="421">
                  <c:v>3.0950000000000002</c:v>
                </c:pt>
                <c:pt idx="422">
                  <c:v>3.0790000000000002</c:v>
                </c:pt>
                <c:pt idx="423">
                  <c:v>3.077</c:v>
                </c:pt>
                <c:pt idx="424">
                  <c:v>3.069</c:v>
                </c:pt>
                <c:pt idx="425">
                  <c:v>3.0720000000000001</c:v>
                </c:pt>
                <c:pt idx="426">
                  <c:v>3.077</c:v>
                </c:pt>
                <c:pt idx="427">
                  <c:v>3.0670000000000002</c:v>
                </c:pt>
                <c:pt idx="428">
                  <c:v>3.069</c:v>
                </c:pt>
                <c:pt idx="429">
                  <c:v>3.0710000000000002</c:v>
                </c:pt>
                <c:pt idx="430">
                  <c:v>3.0649999999999999</c:v>
                </c:pt>
                <c:pt idx="431">
                  <c:v>3.06</c:v>
                </c:pt>
                <c:pt idx="432">
                  <c:v>3.0550000000000002</c:v>
                </c:pt>
                <c:pt idx="433">
                  <c:v>3.0579999999999998</c:v>
                </c:pt>
                <c:pt idx="434">
                  <c:v>3.056</c:v>
                </c:pt>
                <c:pt idx="435">
                  <c:v>3.0529999999999999</c:v>
                </c:pt>
                <c:pt idx="436">
                  <c:v>3.05</c:v>
                </c:pt>
                <c:pt idx="437">
                  <c:v>3.048</c:v>
                </c:pt>
                <c:pt idx="438">
                  <c:v>3.0430000000000001</c:v>
                </c:pt>
                <c:pt idx="439">
                  <c:v>3.0339999999999998</c:v>
                </c:pt>
                <c:pt idx="440">
                  <c:v>3.0409999999999999</c:v>
                </c:pt>
                <c:pt idx="441">
                  <c:v>3.0339999999999998</c:v>
                </c:pt>
                <c:pt idx="442">
                  <c:v>3.0350000000000001</c:v>
                </c:pt>
                <c:pt idx="443">
                  <c:v>3.0379999999999998</c:v>
                </c:pt>
                <c:pt idx="444">
                  <c:v>3.032</c:v>
                </c:pt>
                <c:pt idx="445">
                  <c:v>3.0259999999999998</c:v>
                </c:pt>
                <c:pt idx="446">
                  <c:v>3.016</c:v>
                </c:pt>
                <c:pt idx="447">
                  <c:v>3.0070000000000001</c:v>
                </c:pt>
                <c:pt idx="448">
                  <c:v>3.0009999999999999</c:v>
                </c:pt>
                <c:pt idx="449">
                  <c:v>2.9870000000000001</c:v>
                </c:pt>
                <c:pt idx="450">
                  <c:v>2.9820000000000002</c:v>
                </c:pt>
                <c:pt idx="451">
                  <c:v>2.9830000000000001</c:v>
                </c:pt>
                <c:pt idx="452">
                  <c:v>2.9750000000000001</c:v>
                </c:pt>
                <c:pt idx="453">
                  <c:v>2.972</c:v>
                </c:pt>
                <c:pt idx="454">
                  <c:v>2.9769999999999999</c:v>
                </c:pt>
                <c:pt idx="455">
                  <c:v>2.9750000000000001</c:v>
                </c:pt>
                <c:pt idx="456">
                  <c:v>2.9689999999999999</c:v>
                </c:pt>
                <c:pt idx="457">
                  <c:v>2.9649999999999999</c:v>
                </c:pt>
                <c:pt idx="458">
                  <c:v>2.9670000000000001</c:v>
                </c:pt>
                <c:pt idx="459">
                  <c:v>2.9699999999999998</c:v>
                </c:pt>
                <c:pt idx="460">
                  <c:v>2.9809999999999999</c:v>
                </c:pt>
                <c:pt idx="461">
                  <c:v>2.9910000000000001</c:v>
                </c:pt>
                <c:pt idx="462">
                  <c:v>2.9969999999999999</c:v>
                </c:pt>
                <c:pt idx="463">
                  <c:v>2.9750000000000001</c:v>
                </c:pt>
                <c:pt idx="464">
                  <c:v>2.9820000000000002</c:v>
                </c:pt>
                <c:pt idx="465">
                  <c:v>2.9910000000000001</c:v>
                </c:pt>
                <c:pt idx="466">
                  <c:v>2.9910000000000001</c:v>
                </c:pt>
                <c:pt idx="467">
                  <c:v>2.9889999999999999</c:v>
                </c:pt>
                <c:pt idx="468">
                  <c:v>2.992</c:v>
                </c:pt>
                <c:pt idx="469">
                  <c:v>2.992</c:v>
                </c:pt>
                <c:pt idx="470">
                  <c:v>3.0009999999999999</c:v>
                </c:pt>
                <c:pt idx="471">
                  <c:v>3.0049999999999999</c:v>
                </c:pt>
                <c:pt idx="472">
                  <c:v>3.0070000000000001</c:v>
                </c:pt>
                <c:pt idx="473">
                  <c:v>3.0089999999999999</c:v>
                </c:pt>
                <c:pt idx="474">
                  <c:v>3.02</c:v>
                </c:pt>
                <c:pt idx="475">
                  <c:v>3.016</c:v>
                </c:pt>
                <c:pt idx="476">
                  <c:v>3.0110000000000001</c:v>
                </c:pt>
                <c:pt idx="477">
                  <c:v>3.0139999999999998</c:v>
                </c:pt>
                <c:pt idx="478">
                  <c:v>3.024</c:v>
                </c:pt>
                <c:pt idx="479">
                  <c:v>3.0249999999999999</c:v>
                </c:pt>
                <c:pt idx="480">
                  <c:v>3.0259999999999998</c:v>
                </c:pt>
                <c:pt idx="481">
                  <c:v>3.0259999999999998</c:v>
                </c:pt>
                <c:pt idx="482">
                  <c:v>3.032</c:v>
                </c:pt>
                <c:pt idx="483">
                  <c:v>3.032</c:v>
                </c:pt>
                <c:pt idx="484">
                  <c:v>3.0419999999999998</c:v>
                </c:pt>
                <c:pt idx="485">
                  <c:v>3.0209999999999999</c:v>
                </c:pt>
                <c:pt idx="486">
                  <c:v>3.0169999999999999</c:v>
                </c:pt>
                <c:pt idx="487">
                  <c:v>3.0129999999999999</c:v>
                </c:pt>
                <c:pt idx="488">
                  <c:v>3.0129999999999999</c:v>
                </c:pt>
                <c:pt idx="489">
                  <c:v>3.0139999999999998</c:v>
                </c:pt>
                <c:pt idx="490">
                  <c:v>3.0129999999999999</c:v>
                </c:pt>
                <c:pt idx="491">
                  <c:v>3.01</c:v>
                </c:pt>
                <c:pt idx="492">
                  <c:v>3.01</c:v>
                </c:pt>
                <c:pt idx="493">
                  <c:v>3.008</c:v>
                </c:pt>
                <c:pt idx="494">
                  <c:v>3.0089999999999999</c:v>
                </c:pt>
                <c:pt idx="495">
                  <c:v>3.01</c:v>
                </c:pt>
                <c:pt idx="496">
                  <c:v>3.0089999999999999</c:v>
                </c:pt>
                <c:pt idx="497">
                  <c:v>3.016</c:v>
                </c:pt>
                <c:pt idx="498">
                  <c:v>3.012</c:v>
                </c:pt>
                <c:pt idx="499">
                  <c:v>3.0129999999999999</c:v>
                </c:pt>
                <c:pt idx="500">
                  <c:v>3.0089999999999999</c:v>
                </c:pt>
                <c:pt idx="501">
                  <c:v>3.0070000000000001</c:v>
                </c:pt>
                <c:pt idx="502">
                  <c:v>3.0049999999999999</c:v>
                </c:pt>
                <c:pt idx="503">
                  <c:v>3.01</c:v>
                </c:pt>
                <c:pt idx="504">
                  <c:v>2.9990000000000001</c:v>
                </c:pt>
                <c:pt idx="505">
                  <c:v>3.0049999999999999</c:v>
                </c:pt>
                <c:pt idx="506">
                  <c:v>3.0070000000000001</c:v>
                </c:pt>
                <c:pt idx="507">
                  <c:v>3.0169999999999999</c:v>
                </c:pt>
                <c:pt idx="508">
                  <c:v>3.0139999999999998</c:v>
                </c:pt>
                <c:pt idx="509">
                  <c:v>3.0190000000000001</c:v>
                </c:pt>
                <c:pt idx="510">
                  <c:v>3.0219999999999998</c:v>
                </c:pt>
                <c:pt idx="511">
                  <c:v>3.0209999999999999</c:v>
                </c:pt>
                <c:pt idx="512">
                  <c:v>3.02</c:v>
                </c:pt>
                <c:pt idx="513">
                  <c:v>3.0209999999999999</c:v>
                </c:pt>
                <c:pt idx="514">
                  <c:v>3.0219999999999998</c:v>
                </c:pt>
                <c:pt idx="515">
                  <c:v>3.0219999999999998</c:v>
                </c:pt>
                <c:pt idx="516">
                  <c:v>3.0190000000000001</c:v>
                </c:pt>
                <c:pt idx="517">
                  <c:v>3.02</c:v>
                </c:pt>
                <c:pt idx="518">
                  <c:v>3.0209999999999999</c:v>
                </c:pt>
                <c:pt idx="519">
                  <c:v>3.0209999999999999</c:v>
                </c:pt>
                <c:pt idx="520">
                  <c:v>3.0219999999999998</c:v>
                </c:pt>
                <c:pt idx="521">
                  <c:v>3.0249999999999999</c:v>
                </c:pt>
                <c:pt idx="522">
                  <c:v>3.0270000000000001</c:v>
                </c:pt>
                <c:pt idx="523">
                  <c:v>3.032</c:v>
                </c:pt>
                <c:pt idx="524">
                  <c:v>3.0339999999999998</c:v>
                </c:pt>
                <c:pt idx="525">
                  <c:v>3.0289999999999999</c:v>
                </c:pt>
                <c:pt idx="526">
                  <c:v>3.028</c:v>
                </c:pt>
                <c:pt idx="527">
                  <c:v>3.036</c:v>
                </c:pt>
                <c:pt idx="528">
                  <c:v>3.0419999999999998</c:v>
                </c:pt>
                <c:pt idx="529">
                  <c:v>2.9820000000000002</c:v>
                </c:pt>
                <c:pt idx="530">
                  <c:v>2.9910000000000001</c:v>
                </c:pt>
                <c:pt idx="531">
                  <c:v>2.9950000000000001</c:v>
                </c:pt>
                <c:pt idx="532">
                  <c:v>3.0209999999999999</c:v>
                </c:pt>
                <c:pt idx="533">
                  <c:v>3.02</c:v>
                </c:pt>
                <c:pt idx="534">
                  <c:v>3.0150000000000001</c:v>
                </c:pt>
                <c:pt idx="535">
                  <c:v>3.012</c:v>
                </c:pt>
                <c:pt idx="536">
                  <c:v>3</c:v>
                </c:pt>
                <c:pt idx="537">
                  <c:v>2.9990000000000001</c:v>
                </c:pt>
                <c:pt idx="538">
                  <c:v>2.9980000000000002</c:v>
                </c:pt>
                <c:pt idx="539">
                  <c:v>2.9990000000000001</c:v>
                </c:pt>
                <c:pt idx="540">
                  <c:v>2.992</c:v>
                </c:pt>
                <c:pt idx="541">
                  <c:v>2.9929999999999999</c:v>
                </c:pt>
                <c:pt idx="542">
                  <c:v>2.9950000000000001</c:v>
                </c:pt>
                <c:pt idx="543">
                  <c:v>2.996</c:v>
                </c:pt>
                <c:pt idx="544">
                  <c:v>2.996</c:v>
                </c:pt>
                <c:pt idx="545">
                  <c:v>2.996</c:v>
                </c:pt>
                <c:pt idx="546">
                  <c:v>2.9950000000000001</c:v>
                </c:pt>
                <c:pt idx="547">
                  <c:v>2.9820000000000002</c:v>
                </c:pt>
                <c:pt idx="548">
                  <c:v>2.9809999999999999</c:v>
                </c:pt>
                <c:pt idx="549">
                  <c:v>2.9790000000000001</c:v>
                </c:pt>
                <c:pt idx="550">
                  <c:v>3.0619999999999998</c:v>
                </c:pt>
                <c:pt idx="551">
                  <c:v>3.0630000000000002</c:v>
                </c:pt>
                <c:pt idx="552">
                  <c:v>3.0529999999999999</c:v>
                </c:pt>
                <c:pt idx="553">
                  <c:v>3.056</c:v>
                </c:pt>
                <c:pt idx="554">
                  <c:v>3.0550000000000002</c:v>
                </c:pt>
                <c:pt idx="555">
                  <c:v>3.0470000000000002</c:v>
                </c:pt>
                <c:pt idx="556">
                  <c:v>3.0430000000000001</c:v>
                </c:pt>
                <c:pt idx="557">
                  <c:v>3.0449999999999999</c:v>
                </c:pt>
                <c:pt idx="558">
                  <c:v>3.0489999999999999</c:v>
                </c:pt>
                <c:pt idx="559">
                  <c:v>3.05</c:v>
                </c:pt>
                <c:pt idx="560">
                  <c:v>3.0489999999999999</c:v>
                </c:pt>
                <c:pt idx="561">
                  <c:v>3.0529999999999999</c:v>
                </c:pt>
                <c:pt idx="562">
                  <c:v>3.056</c:v>
                </c:pt>
                <c:pt idx="563">
                  <c:v>3.0550000000000002</c:v>
                </c:pt>
                <c:pt idx="564">
                  <c:v>3.0470000000000002</c:v>
                </c:pt>
                <c:pt idx="565">
                  <c:v>3.0550000000000002</c:v>
                </c:pt>
                <c:pt idx="566">
                  <c:v>3.052</c:v>
                </c:pt>
                <c:pt idx="567">
                  <c:v>3.052</c:v>
                </c:pt>
                <c:pt idx="568">
                  <c:v>3.0529999999999999</c:v>
                </c:pt>
                <c:pt idx="569">
                  <c:v>3.052</c:v>
                </c:pt>
                <c:pt idx="570">
                  <c:v>3.0459999999999998</c:v>
                </c:pt>
                <c:pt idx="571">
                  <c:v>3.0459999999999998</c:v>
                </c:pt>
                <c:pt idx="572">
                  <c:v>3.0379999999999998</c:v>
                </c:pt>
                <c:pt idx="573">
                  <c:v>3.036</c:v>
                </c:pt>
                <c:pt idx="574">
                  <c:v>3.0379999999999998</c:v>
                </c:pt>
                <c:pt idx="575">
                  <c:v>3.02</c:v>
                </c:pt>
                <c:pt idx="576">
                  <c:v>3.0209999999999999</c:v>
                </c:pt>
                <c:pt idx="577">
                  <c:v>3.0209999999999999</c:v>
                </c:pt>
                <c:pt idx="578">
                  <c:v>3.0270000000000001</c:v>
                </c:pt>
                <c:pt idx="579">
                  <c:v>3.03</c:v>
                </c:pt>
                <c:pt idx="580">
                  <c:v>3.032</c:v>
                </c:pt>
                <c:pt idx="581">
                  <c:v>3.03</c:v>
                </c:pt>
                <c:pt idx="582">
                  <c:v>3.0289999999999999</c:v>
                </c:pt>
                <c:pt idx="583">
                  <c:v>3.0409999999999999</c:v>
                </c:pt>
                <c:pt idx="584">
                  <c:v>3.0430000000000001</c:v>
                </c:pt>
                <c:pt idx="585">
                  <c:v>3.0459999999999998</c:v>
                </c:pt>
                <c:pt idx="586">
                  <c:v>3.0409999999999999</c:v>
                </c:pt>
                <c:pt idx="587">
                  <c:v>3.044</c:v>
                </c:pt>
                <c:pt idx="588">
                  <c:v>3.0430000000000001</c:v>
                </c:pt>
                <c:pt idx="589">
                  <c:v>3.044</c:v>
                </c:pt>
                <c:pt idx="590">
                  <c:v>3.0459999999999998</c:v>
                </c:pt>
                <c:pt idx="591">
                  <c:v>3.0529999999999999</c:v>
                </c:pt>
                <c:pt idx="592">
                  <c:v>3.0539999999999998</c:v>
                </c:pt>
                <c:pt idx="593">
                  <c:v>3.0550000000000002</c:v>
                </c:pt>
                <c:pt idx="594">
                  <c:v>3.0579999999999998</c:v>
                </c:pt>
                <c:pt idx="595">
                  <c:v>3.0459999999999998</c:v>
                </c:pt>
                <c:pt idx="596">
                  <c:v>3.044</c:v>
                </c:pt>
                <c:pt idx="597">
                  <c:v>3.0409999999999999</c:v>
                </c:pt>
                <c:pt idx="598">
                  <c:v>3.0409999999999999</c:v>
                </c:pt>
                <c:pt idx="599">
                  <c:v>3.0409999999999999</c:v>
                </c:pt>
                <c:pt idx="600">
                  <c:v>3.0409999999999999</c:v>
                </c:pt>
                <c:pt idx="601">
                  <c:v>3.0409999999999999</c:v>
                </c:pt>
                <c:pt idx="602">
                  <c:v>3.0409999999999999</c:v>
                </c:pt>
                <c:pt idx="603">
                  <c:v>3.0409999999999999</c:v>
                </c:pt>
                <c:pt idx="604">
                  <c:v>3.0409999999999999</c:v>
                </c:pt>
                <c:pt idx="605">
                  <c:v>3.0409999999999999</c:v>
                </c:pt>
                <c:pt idx="606">
                  <c:v>3.0409999999999999</c:v>
                </c:pt>
                <c:pt idx="607">
                  <c:v>3.0409999999999999</c:v>
                </c:pt>
                <c:pt idx="608">
                  <c:v>3.0409999999999999</c:v>
                </c:pt>
                <c:pt idx="609">
                  <c:v>3.0409999999999999</c:v>
                </c:pt>
                <c:pt idx="610">
                  <c:v>3.0409999999999999</c:v>
                </c:pt>
                <c:pt idx="611">
                  <c:v>3.0409999999999999</c:v>
                </c:pt>
                <c:pt idx="612">
                  <c:v>3.0409999999999999</c:v>
                </c:pt>
                <c:pt idx="613">
                  <c:v>3.0409999999999999</c:v>
                </c:pt>
                <c:pt idx="614">
                  <c:v>3.0409999999999999</c:v>
                </c:pt>
                <c:pt idx="615">
                  <c:v>3.0409999999999999</c:v>
                </c:pt>
                <c:pt idx="616">
                  <c:v>3.0409999999999999</c:v>
                </c:pt>
                <c:pt idx="617">
                  <c:v>3.0409999999999999</c:v>
                </c:pt>
                <c:pt idx="618">
                  <c:v>3.0409999999999999</c:v>
                </c:pt>
                <c:pt idx="619">
                  <c:v>3.0409999999999999</c:v>
                </c:pt>
                <c:pt idx="620">
                  <c:v>3.0409999999999999</c:v>
                </c:pt>
                <c:pt idx="621">
                  <c:v>3.0409999999999999</c:v>
                </c:pt>
                <c:pt idx="622">
                  <c:v>3.0409999999999999</c:v>
                </c:pt>
                <c:pt idx="623">
                  <c:v>3.0409999999999999</c:v>
                </c:pt>
                <c:pt idx="624">
                  <c:v>3.0409999999999999</c:v>
                </c:pt>
                <c:pt idx="625">
                  <c:v>3.1659999999999999</c:v>
                </c:pt>
                <c:pt idx="626">
                  <c:v>3.1720000000000002</c:v>
                </c:pt>
                <c:pt idx="627">
                  <c:v>3.177</c:v>
                </c:pt>
                <c:pt idx="628">
                  <c:v>3.1779999999999999</c:v>
                </c:pt>
                <c:pt idx="629">
                  <c:v>3.181</c:v>
                </c:pt>
                <c:pt idx="630">
                  <c:v>3.1880000000000002</c:v>
                </c:pt>
                <c:pt idx="631">
                  <c:v>3.2069999999999999</c:v>
                </c:pt>
                <c:pt idx="632">
                  <c:v>3.22</c:v>
                </c:pt>
                <c:pt idx="633">
                  <c:v>3.24</c:v>
                </c:pt>
                <c:pt idx="634">
                  <c:v>3.2410000000000001</c:v>
                </c:pt>
                <c:pt idx="635">
                  <c:v>3.27</c:v>
                </c:pt>
                <c:pt idx="636">
                  <c:v>3.2829999999999999</c:v>
                </c:pt>
                <c:pt idx="637">
                  <c:v>3.2879999999999998</c:v>
                </c:pt>
                <c:pt idx="638">
                  <c:v>3.2800000000000002</c:v>
                </c:pt>
                <c:pt idx="639">
                  <c:v>3.2890000000000001</c:v>
                </c:pt>
                <c:pt idx="640">
                  <c:v>3.3149999999999999</c:v>
                </c:pt>
                <c:pt idx="641">
                  <c:v>3.3220000000000001</c:v>
                </c:pt>
                <c:pt idx="642">
                  <c:v>3.3330000000000002</c:v>
                </c:pt>
                <c:pt idx="643">
                  <c:v>3.359</c:v>
                </c:pt>
                <c:pt idx="644">
                  <c:v>3.3420000000000001</c:v>
                </c:pt>
                <c:pt idx="645">
                  <c:v>3.323</c:v>
                </c:pt>
                <c:pt idx="646">
                  <c:v>3.2869999999999999</c:v>
                </c:pt>
                <c:pt idx="647">
                  <c:v>3.2930000000000001</c:v>
                </c:pt>
                <c:pt idx="648">
                  <c:v>3.3069999999999999</c:v>
                </c:pt>
                <c:pt idx="649">
                  <c:v>3.3069999999999999</c:v>
                </c:pt>
                <c:pt idx="650">
                  <c:v>3.2839999999999998</c:v>
                </c:pt>
                <c:pt idx="651">
                  <c:v>3.2909999999999999</c:v>
                </c:pt>
                <c:pt idx="652">
                  <c:v>3.2909999999999999</c:v>
                </c:pt>
                <c:pt idx="653">
                  <c:v>3.3029999999999999</c:v>
                </c:pt>
                <c:pt idx="654">
                  <c:v>3.3</c:v>
                </c:pt>
                <c:pt idx="655">
                  <c:v>3.302</c:v>
                </c:pt>
                <c:pt idx="656">
                  <c:v>3.2839999999999998</c:v>
                </c:pt>
                <c:pt idx="657">
                  <c:v>3.2789999999999999</c:v>
                </c:pt>
                <c:pt idx="658">
                  <c:v>3.2800000000000002</c:v>
                </c:pt>
                <c:pt idx="659">
                  <c:v>3.274</c:v>
                </c:pt>
                <c:pt idx="660">
                  <c:v>3.2850000000000001</c:v>
                </c:pt>
                <c:pt idx="661">
                  <c:v>3.2930000000000001</c:v>
                </c:pt>
                <c:pt idx="662">
                  <c:v>3.2909999999999999</c:v>
                </c:pt>
                <c:pt idx="663">
                  <c:v>3.2629999999999999</c:v>
                </c:pt>
                <c:pt idx="664">
                  <c:v>3.254</c:v>
                </c:pt>
                <c:pt idx="665">
                  <c:v>3.2519999999999998</c:v>
                </c:pt>
                <c:pt idx="666">
                  <c:v>3.2519999999999998</c:v>
                </c:pt>
                <c:pt idx="667">
                  <c:v>3.2439999999999998</c:v>
                </c:pt>
                <c:pt idx="668">
                  <c:v>3.2309999999999999</c:v>
                </c:pt>
                <c:pt idx="669">
                  <c:v>3.2309999999999999</c:v>
                </c:pt>
                <c:pt idx="670">
                  <c:v>3.234</c:v>
                </c:pt>
                <c:pt idx="671">
                  <c:v>3.2229999999999999</c:v>
                </c:pt>
                <c:pt idx="672">
                  <c:v>3.2269999999999999</c:v>
                </c:pt>
                <c:pt idx="673">
                  <c:v>3.2269999999999999</c:v>
                </c:pt>
                <c:pt idx="674">
                  <c:v>3.2240000000000002</c:v>
                </c:pt>
                <c:pt idx="675">
                  <c:v>3.226</c:v>
                </c:pt>
                <c:pt idx="676">
                  <c:v>3.2290000000000001</c:v>
                </c:pt>
                <c:pt idx="677">
                  <c:v>3.2229999999999999</c:v>
                </c:pt>
                <c:pt idx="678">
                  <c:v>3.21</c:v>
                </c:pt>
                <c:pt idx="679">
                  <c:v>3.2010000000000001</c:v>
                </c:pt>
                <c:pt idx="680">
                  <c:v>3.1560000000000001</c:v>
                </c:pt>
                <c:pt idx="681">
                  <c:v>3.1379999999999999</c:v>
                </c:pt>
                <c:pt idx="682">
                  <c:v>3.137</c:v>
                </c:pt>
                <c:pt idx="683">
                  <c:v>3.133</c:v>
                </c:pt>
                <c:pt idx="684">
                  <c:v>3.1349999999999998</c:v>
                </c:pt>
                <c:pt idx="685">
                  <c:v>3.121</c:v>
                </c:pt>
                <c:pt idx="686">
                  <c:v>3.1240000000000001</c:v>
                </c:pt>
                <c:pt idx="687">
                  <c:v>3.1349999999999998</c:v>
                </c:pt>
                <c:pt idx="688">
                  <c:v>3.133</c:v>
                </c:pt>
                <c:pt idx="689">
                  <c:v>3.1339999999999999</c:v>
                </c:pt>
                <c:pt idx="690">
                  <c:v>3.125</c:v>
                </c:pt>
                <c:pt idx="691">
                  <c:v>3.1189999999999998</c:v>
                </c:pt>
                <c:pt idx="692">
                  <c:v>3.1320000000000001</c:v>
                </c:pt>
                <c:pt idx="693">
                  <c:v>3.1379999999999999</c:v>
                </c:pt>
                <c:pt idx="694">
                  <c:v>3.1390000000000002</c:v>
                </c:pt>
                <c:pt idx="695">
                  <c:v>3.1669999999999998</c:v>
                </c:pt>
                <c:pt idx="696">
                  <c:v>3.1779999999999999</c:v>
                </c:pt>
                <c:pt idx="697">
                  <c:v>3.1589999999999998</c:v>
                </c:pt>
                <c:pt idx="698">
                  <c:v>3.129</c:v>
                </c:pt>
                <c:pt idx="699">
                  <c:v>3.1259999999999999</c:v>
                </c:pt>
                <c:pt idx="700">
                  <c:v>3.1320000000000001</c:v>
                </c:pt>
                <c:pt idx="701">
                  <c:v>3.1440000000000001</c:v>
                </c:pt>
                <c:pt idx="702">
                  <c:v>3.1429999999999998</c:v>
                </c:pt>
                <c:pt idx="703">
                  <c:v>3.157</c:v>
                </c:pt>
                <c:pt idx="704">
                  <c:v>3.1480000000000001</c:v>
                </c:pt>
                <c:pt idx="705">
                  <c:v>3.1619999999999999</c:v>
                </c:pt>
                <c:pt idx="706">
                  <c:v>3.1640000000000001</c:v>
                </c:pt>
                <c:pt idx="707">
                  <c:v>3.1819999999999999</c:v>
                </c:pt>
                <c:pt idx="708">
                  <c:v>3.2029999999999998</c:v>
                </c:pt>
                <c:pt idx="709">
                  <c:v>3.2029999999999998</c:v>
                </c:pt>
                <c:pt idx="710">
                  <c:v>3.222</c:v>
                </c:pt>
                <c:pt idx="711">
                  <c:v>3.23</c:v>
                </c:pt>
                <c:pt idx="712">
                  <c:v>3.2349999999999999</c:v>
                </c:pt>
                <c:pt idx="713">
                  <c:v>3.2349999999999999</c:v>
                </c:pt>
                <c:pt idx="714">
                  <c:v>3.2349999999999999</c:v>
                </c:pt>
                <c:pt idx="715">
                  <c:v>3.2709999999999999</c:v>
                </c:pt>
                <c:pt idx="716">
                  <c:v>3.3029999999999999</c:v>
                </c:pt>
                <c:pt idx="717">
                  <c:v>3.2869999999999999</c:v>
                </c:pt>
                <c:pt idx="718">
                  <c:v>3.278</c:v>
                </c:pt>
                <c:pt idx="719">
                  <c:v>3.2669999999999999</c:v>
                </c:pt>
                <c:pt idx="720">
                  <c:v>3.266</c:v>
                </c:pt>
                <c:pt idx="721">
                  <c:v>3.262</c:v>
                </c:pt>
                <c:pt idx="722">
                  <c:v>3.2749999999999999</c:v>
                </c:pt>
                <c:pt idx="723">
                  <c:v>3.2800000000000002</c:v>
                </c:pt>
                <c:pt idx="724">
                  <c:v>3.2770000000000001</c:v>
                </c:pt>
                <c:pt idx="725">
                  <c:v>3.26</c:v>
                </c:pt>
                <c:pt idx="726">
                  <c:v>3.2690000000000001</c:v>
                </c:pt>
                <c:pt idx="727">
                  <c:v>3.2669999999999999</c:v>
                </c:pt>
                <c:pt idx="728">
                  <c:v>3.2570000000000001</c:v>
                </c:pt>
                <c:pt idx="729">
                  <c:v>3.2359999999999998</c:v>
                </c:pt>
                <c:pt idx="730">
                  <c:v>3.2349999999999999</c:v>
                </c:pt>
                <c:pt idx="731">
                  <c:v>3.2410000000000001</c:v>
                </c:pt>
                <c:pt idx="732">
                  <c:v>3.23</c:v>
                </c:pt>
                <c:pt idx="733">
                  <c:v>3.234</c:v>
                </c:pt>
                <c:pt idx="734">
                  <c:v>3.2509999999999999</c:v>
                </c:pt>
                <c:pt idx="735">
                  <c:v>3.25</c:v>
                </c:pt>
                <c:pt idx="736">
                  <c:v>3.266</c:v>
                </c:pt>
                <c:pt idx="737">
                  <c:v>3.2829999999999999</c:v>
                </c:pt>
                <c:pt idx="738">
                  <c:v>3.286</c:v>
                </c:pt>
                <c:pt idx="739">
                  <c:v>3.286</c:v>
                </c:pt>
                <c:pt idx="740">
                  <c:v>3.2989999999999999</c:v>
                </c:pt>
                <c:pt idx="741">
                  <c:v>3.3130000000000002</c:v>
                </c:pt>
                <c:pt idx="742">
                  <c:v>3.3180000000000001</c:v>
                </c:pt>
                <c:pt idx="743">
                  <c:v>3.306</c:v>
                </c:pt>
                <c:pt idx="744">
                  <c:v>3.3039999999999998</c:v>
                </c:pt>
                <c:pt idx="745">
                  <c:v>3.3039999999999998</c:v>
                </c:pt>
                <c:pt idx="746">
                  <c:v>3.302</c:v>
                </c:pt>
                <c:pt idx="747">
                  <c:v>3.2989999999999999</c:v>
                </c:pt>
                <c:pt idx="748">
                  <c:v>3.2890000000000001</c:v>
                </c:pt>
                <c:pt idx="749">
                  <c:v>3.2669999999999999</c:v>
                </c:pt>
                <c:pt idx="750">
                  <c:v>3.2759999999999998</c:v>
                </c:pt>
                <c:pt idx="751">
                  <c:v>3.2829999999999999</c:v>
                </c:pt>
                <c:pt idx="752">
                  <c:v>3.2800000000000002</c:v>
                </c:pt>
                <c:pt idx="753">
                  <c:v>3.274</c:v>
                </c:pt>
                <c:pt idx="754">
                  <c:v>3.27</c:v>
                </c:pt>
                <c:pt idx="755">
                  <c:v>3.2650000000000001</c:v>
                </c:pt>
                <c:pt idx="756">
                  <c:v>3.2720000000000002</c:v>
                </c:pt>
                <c:pt idx="757">
                  <c:v>3.2570000000000001</c:v>
                </c:pt>
                <c:pt idx="758">
                  <c:v>3.258</c:v>
                </c:pt>
                <c:pt idx="759">
                  <c:v>3.26</c:v>
                </c:pt>
                <c:pt idx="760">
                  <c:v>3.266</c:v>
                </c:pt>
                <c:pt idx="761">
                  <c:v>3.2519999999999998</c:v>
                </c:pt>
                <c:pt idx="762">
                  <c:v>3.2429999999999999</c:v>
                </c:pt>
                <c:pt idx="763">
                  <c:v>3.2240000000000002</c:v>
                </c:pt>
                <c:pt idx="764">
                  <c:v>3.2109999999999999</c:v>
                </c:pt>
                <c:pt idx="765">
                  <c:v>3.214</c:v>
                </c:pt>
                <c:pt idx="766">
                  <c:v>3.2309999999999999</c:v>
                </c:pt>
                <c:pt idx="767">
                  <c:v>3.2309999999999999</c:v>
                </c:pt>
                <c:pt idx="768">
                  <c:v>3.2290000000000001</c:v>
                </c:pt>
                <c:pt idx="769">
                  <c:v>3.2240000000000002</c:v>
                </c:pt>
                <c:pt idx="770">
                  <c:v>3.2130000000000001</c:v>
                </c:pt>
                <c:pt idx="771">
                  <c:v>3.2109999999999999</c:v>
                </c:pt>
                <c:pt idx="772">
                  <c:v>3.1949999999999998</c:v>
                </c:pt>
                <c:pt idx="773">
                  <c:v>3.1960000000000002</c:v>
                </c:pt>
                <c:pt idx="774">
                  <c:v>3.1949999999999998</c:v>
                </c:pt>
                <c:pt idx="775">
                  <c:v>3.2010000000000001</c:v>
                </c:pt>
                <c:pt idx="776">
                  <c:v>3.194</c:v>
                </c:pt>
                <c:pt idx="777">
                  <c:v>3.1960000000000002</c:v>
                </c:pt>
                <c:pt idx="778">
                  <c:v>3.1970000000000001</c:v>
                </c:pt>
                <c:pt idx="779">
                  <c:v>3.1930000000000001</c:v>
                </c:pt>
                <c:pt idx="780">
                  <c:v>3.1909999999999998</c:v>
                </c:pt>
                <c:pt idx="781">
                  <c:v>3.18</c:v>
                </c:pt>
                <c:pt idx="782">
                  <c:v>3.1539999999999999</c:v>
                </c:pt>
                <c:pt idx="783">
                  <c:v>3.14</c:v>
                </c:pt>
                <c:pt idx="784">
                  <c:v>3.1390000000000002</c:v>
                </c:pt>
                <c:pt idx="785">
                  <c:v>3.1480000000000001</c:v>
                </c:pt>
                <c:pt idx="786">
                  <c:v>3.1549999999999998</c:v>
                </c:pt>
                <c:pt idx="787">
                  <c:v>3.177</c:v>
                </c:pt>
                <c:pt idx="788">
                  <c:v>3.1930000000000001</c:v>
                </c:pt>
                <c:pt idx="789">
                  <c:v>3.1850000000000001</c:v>
                </c:pt>
                <c:pt idx="790">
                  <c:v>3.1739999999999999</c:v>
                </c:pt>
                <c:pt idx="791">
                  <c:v>3.1659999999999999</c:v>
                </c:pt>
                <c:pt idx="792">
                  <c:v>3.1749999999999998</c:v>
                </c:pt>
                <c:pt idx="793">
                  <c:v>3.1989999999999998</c:v>
                </c:pt>
                <c:pt idx="794">
                  <c:v>3.2010000000000001</c:v>
                </c:pt>
                <c:pt idx="795">
                  <c:v>3.2170000000000001</c:v>
                </c:pt>
                <c:pt idx="796">
                  <c:v>3.2170000000000001</c:v>
                </c:pt>
                <c:pt idx="797">
                  <c:v>3.2250000000000001</c:v>
                </c:pt>
                <c:pt idx="798">
                  <c:v>3.2389999999999999</c:v>
                </c:pt>
                <c:pt idx="799">
                  <c:v>3.23</c:v>
                </c:pt>
                <c:pt idx="800">
                  <c:v>3.2389999999999999</c:v>
                </c:pt>
                <c:pt idx="801">
                  <c:v>3.2240000000000002</c:v>
                </c:pt>
                <c:pt idx="802">
                  <c:v>3.2109999999999999</c:v>
                </c:pt>
                <c:pt idx="803">
                  <c:v>3.2069999999999999</c:v>
                </c:pt>
                <c:pt idx="804">
                  <c:v>3.1960000000000002</c:v>
                </c:pt>
                <c:pt idx="805">
                  <c:v>3.1930000000000001</c:v>
                </c:pt>
                <c:pt idx="806">
                  <c:v>3.1850000000000001</c:v>
                </c:pt>
                <c:pt idx="807">
                  <c:v>3.1909999999999998</c:v>
                </c:pt>
                <c:pt idx="808">
                  <c:v>3.2069999999999999</c:v>
                </c:pt>
                <c:pt idx="809">
                  <c:v>3.2109999999999999</c:v>
                </c:pt>
                <c:pt idx="810">
                  <c:v>3.2090000000000001</c:v>
                </c:pt>
                <c:pt idx="811">
                  <c:v>3.2189999999999999</c:v>
                </c:pt>
                <c:pt idx="812">
                  <c:v>3.2309999999999999</c:v>
                </c:pt>
                <c:pt idx="813">
                  <c:v>3.2250000000000001</c:v>
                </c:pt>
                <c:pt idx="814">
                  <c:v>3.2290000000000001</c:v>
                </c:pt>
                <c:pt idx="815">
                  <c:v>3.234</c:v>
                </c:pt>
                <c:pt idx="816">
                  <c:v>3.246</c:v>
                </c:pt>
                <c:pt idx="817">
                  <c:v>3.2490000000000001</c:v>
                </c:pt>
                <c:pt idx="818">
                  <c:v>3.25</c:v>
                </c:pt>
                <c:pt idx="819">
                  <c:v>3.2429999999999999</c:v>
                </c:pt>
                <c:pt idx="820">
                  <c:v>3.2429999999999999</c:v>
                </c:pt>
                <c:pt idx="821">
                  <c:v>3.2370000000000001</c:v>
                </c:pt>
                <c:pt idx="822">
                  <c:v>3.2429999999999999</c:v>
                </c:pt>
                <c:pt idx="823">
                  <c:v>3.2410000000000001</c:v>
                </c:pt>
                <c:pt idx="824">
                  <c:v>3.23</c:v>
                </c:pt>
                <c:pt idx="825">
                  <c:v>3.22</c:v>
                </c:pt>
                <c:pt idx="826">
                  <c:v>3.214</c:v>
                </c:pt>
                <c:pt idx="827">
                  <c:v>3.2109999999999999</c:v>
                </c:pt>
                <c:pt idx="828">
                  <c:v>3.2069999999999999</c:v>
                </c:pt>
                <c:pt idx="829">
                  <c:v>3.2080000000000002</c:v>
                </c:pt>
                <c:pt idx="830">
                  <c:v>3.222</c:v>
                </c:pt>
                <c:pt idx="831">
                  <c:v>3.2450000000000001</c:v>
                </c:pt>
                <c:pt idx="832">
                  <c:v>3.2549999999999999</c:v>
                </c:pt>
                <c:pt idx="833">
                  <c:v>3.2829999999999999</c:v>
                </c:pt>
                <c:pt idx="834">
                  <c:v>3.3119999999999998</c:v>
                </c:pt>
                <c:pt idx="835">
                  <c:v>3.4060000000000001</c:v>
                </c:pt>
                <c:pt idx="836">
                  <c:v>3.3970000000000002</c:v>
                </c:pt>
                <c:pt idx="837">
                  <c:v>3.423</c:v>
                </c:pt>
                <c:pt idx="838">
                  <c:v>3.4209999999999998</c:v>
                </c:pt>
                <c:pt idx="839">
                  <c:v>3.4209999999999998</c:v>
                </c:pt>
                <c:pt idx="840">
                  <c:v>3.46</c:v>
                </c:pt>
                <c:pt idx="841">
                  <c:v>3.484</c:v>
                </c:pt>
                <c:pt idx="842">
                  <c:v>3.4569999999999999</c:v>
                </c:pt>
                <c:pt idx="843">
                  <c:v>3.4239999999999999</c:v>
                </c:pt>
                <c:pt idx="844">
                  <c:v>3.4140000000000001</c:v>
                </c:pt>
                <c:pt idx="845">
                  <c:v>3.4239999999999999</c:v>
                </c:pt>
                <c:pt idx="846">
                  <c:v>3.4279999999999999</c:v>
                </c:pt>
                <c:pt idx="847">
                  <c:v>3.4279999999999999</c:v>
                </c:pt>
                <c:pt idx="848">
                  <c:v>3.43</c:v>
                </c:pt>
                <c:pt idx="849">
                  <c:v>3.4180000000000001</c:v>
                </c:pt>
                <c:pt idx="850">
                  <c:v>3.3879999999999999</c:v>
                </c:pt>
                <c:pt idx="851">
                  <c:v>3.3860000000000001</c:v>
                </c:pt>
                <c:pt idx="852">
                  <c:v>3.3820000000000001</c:v>
                </c:pt>
                <c:pt idx="853">
                  <c:v>3.3839999999999999</c:v>
                </c:pt>
                <c:pt idx="854">
                  <c:v>3.375</c:v>
                </c:pt>
                <c:pt idx="855">
                  <c:v>3.3639999999999999</c:v>
                </c:pt>
                <c:pt idx="856">
                  <c:v>3.3620000000000001</c:v>
                </c:pt>
                <c:pt idx="857">
                  <c:v>3.363</c:v>
                </c:pt>
                <c:pt idx="858">
                  <c:v>3.3769999999999998</c:v>
                </c:pt>
                <c:pt idx="859">
                  <c:v>3.3820000000000001</c:v>
                </c:pt>
                <c:pt idx="860">
                  <c:v>3.3970000000000002</c:v>
                </c:pt>
                <c:pt idx="861">
                  <c:v>3.4079999999999999</c:v>
                </c:pt>
                <c:pt idx="862">
                  <c:v>3.4279999999999999</c:v>
                </c:pt>
                <c:pt idx="863">
                  <c:v>3.4540000000000002</c:v>
                </c:pt>
                <c:pt idx="864">
                  <c:v>3.4609999999999999</c:v>
                </c:pt>
                <c:pt idx="865">
                  <c:v>3.4779999999999998</c:v>
                </c:pt>
                <c:pt idx="866">
                  <c:v>3.49</c:v>
                </c:pt>
                <c:pt idx="867">
                  <c:v>3.484</c:v>
                </c:pt>
                <c:pt idx="868">
                  <c:v>3.4790000000000001</c:v>
                </c:pt>
                <c:pt idx="869">
                  <c:v>3.48</c:v>
                </c:pt>
                <c:pt idx="870">
                  <c:v>3.496</c:v>
                </c:pt>
                <c:pt idx="871">
                  <c:v>3.5070000000000001</c:v>
                </c:pt>
                <c:pt idx="872">
                  <c:v>3.4769999999999999</c:v>
                </c:pt>
                <c:pt idx="873">
                  <c:v>3.4769999999999999</c:v>
                </c:pt>
                <c:pt idx="874">
                  <c:v>3.4769999999999999</c:v>
                </c:pt>
                <c:pt idx="875">
                  <c:v>3.585</c:v>
                </c:pt>
                <c:pt idx="876">
                  <c:v>3.633</c:v>
                </c:pt>
                <c:pt idx="877">
                  <c:v>3.637</c:v>
                </c:pt>
                <c:pt idx="878">
                  <c:v>3.613</c:v>
                </c:pt>
                <c:pt idx="879">
                  <c:v>3.6080000000000001</c:v>
                </c:pt>
                <c:pt idx="880">
                  <c:v>3.609</c:v>
                </c:pt>
                <c:pt idx="881">
                  <c:v>3.61</c:v>
                </c:pt>
                <c:pt idx="882">
                  <c:v>3.6480000000000001</c:v>
                </c:pt>
                <c:pt idx="883">
                  <c:v>3.69</c:v>
                </c:pt>
                <c:pt idx="884">
                  <c:v>3.6909999999999998</c:v>
                </c:pt>
                <c:pt idx="885">
                  <c:v>3.6879999999999997</c:v>
                </c:pt>
                <c:pt idx="886">
                  <c:v>3.6870000000000003</c:v>
                </c:pt>
                <c:pt idx="887">
                  <c:v>3.6989999999999998</c:v>
                </c:pt>
                <c:pt idx="888">
                  <c:v>3.7090000000000001</c:v>
                </c:pt>
                <c:pt idx="889">
                  <c:v>3.673</c:v>
                </c:pt>
                <c:pt idx="890">
                  <c:v>3.7</c:v>
                </c:pt>
                <c:pt idx="891">
                  <c:v>3.7199999999999998</c:v>
                </c:pt>
                <c:pt idx="892">
                  <c:v>3.7810000000000001</c:v>
                </c:pt>
                <c:pt idx="893">
                  <c:v>3.79</c:v>
                </c:pt>
                <c:pt idx="894">
                  <c:v>3.8529999999999998</c:v>
                </c:pt>
                <c:pt idx="895">
                  <c:v>3.9079999999999999</c:v>
                </c:pt>
                <c:pt idx="896">
                  <c:v>3.9079999999999999</c:v>
                </c:pt>
                <c:pt idx="897">
                  <c:v>3.9809999999999999</c:v>
                </c:pt>
                <c:pt idx="898">
                  <c:v>4.03</c:v>
                </c:pt>
                <c:pt idx="899">
                  <c:v>4.0359999999999996</c:v>
                </c:pt>
                <c:pt idx="900">
                  <c:v>4.0279999999999996</c:v>
                </c:pt>
                <c:pt idx="901">
                  <c:v>4.03</c:v>
                </c:pt>
                <c:pt idx="902">
                  <c:v>4.0220000000000002</c:v>
                </c:pt>
                <c:pt idx="903">
                  <c:v>4.0149999999999997</c:v>
                </c:pt>
                <c:pt idx="904">
                  <c:v>4.008</c:v>
                </c:pt>
                <c:pt idx="905">
                  <c:v>4.0270000000000001</c:v>
                </c:pt>
                <c:pt idx="906">
                  <c:v>4.0209999999999999</c:v>
                </c:pt>
                <c:pt idx="907">
                  <c:v>3.9910000000000001</c:v>
                </c:pt>
                <c:pt idx="908">
                  <c:v>3.9729999999999999</c:v>
                </c:pt>
                <c:pt idx="909">
                  <c:v>4.0599999999999996</c:v>
                </c:pt>
                <c:pt idx="910">
                  <c:v>4.0869999999999997</c:v>
                </c:pt>
                <c:pt idx="911">
                  <c:v>4.1159999999999997</c:v>
                </c:pt>
                <c:pt idx="912">
                  <c:v>4.1420000000000003</c:v>
                </c:pt>
                <c:pt idx="913">
                  <c:v>4.1340000000000003</c:v>
                </c:pt>
                <c:pt idx="914">
                  <c:v>4.1500000000000004</c:v>
                </c:pt>
                <c:pt idx="915">
                  <c:v>4.077</c:v>
                </c:pt>
                <c:pt idx="916">
                  <c:v>3.9699999999999998</c:v>
                </c:pt>
                <c:pt idx="917">
                  <c:v>3.9239999999999999</c:v>
                </c:pt>
                <c:pt idx="918">
                  <c:v>3.9260000000000002</c:v>
                </c:pt>
                <c:pt idx="919">
                  <c:v>3.9210000000000003</c:v>
                </c:pt>
                <c:pt idx="920">
                  <c:v>3.8879999999999999</c:v>
                </c:pt>
                <c:pt idx="921">
                  <c:v>3.7119999999999997</c:v>
                </c:pt>
                <c:pt idx="922">
                  <c:v>3.641</c:v>
                </c:pt>
                <c:pt idx="923">
                  <c:v>3.5649999999999999</c:v>
                </c:pt>
                <c:pt idx="924">
                  <c:v>3.657</c:v>
                </c:pt>
                <c:pt idx="925">
                  <c:v>3.6870000000000003</c:v>
                </c:pt>
                <c:pt idx="926">
                  <c:v>3.6560000000000001</c:v>
                </c:pt>
                <c:pt idx="927">
                  <c:v>3.5270000000000001</c:v>
                </c:pt>
                <c:pt idx="928">
                  <c:v>3.4820000000000002</c:v>
                </c:pt>
                <c:pt idx="929">
                  <c:v>3.4580000000000002</c:v>
                </c:pt>
                <c:pt idx="930">
                  <c:v>3.4830000000000001</c:v>
                </c:pt>
                <c:pt idx="931">
                  <c:v>3.464</c:v>
                </c:pt>
                <c:pt idx="932">
                  <c:v>3.4390000000000001</c:v>
                </c:pt>
                <c:pt idx="933">
                  <c:v>3.476</c:v>
                </c:pt>
                <c:pt idx="934">
                  <c:v>3.5009999999999999</c:v>
                </c:pt>
                <c:pt idx="935">
                  <c:v>3.4910000000000001</c:v>
                </c:pt>
                <c:pt idx="936">
                  <c:v>3.4859999999999998</c:v>
                </c:pt>
                <c:pt idx="937">
                  <c:v>3.4939999999999998</c:v>
                </c:pt>
                <c:pt idx="938">
                  <c:v>3.4990000000000001</c:v>
                </c:pt>
                <c:pt idx="939">
                  <c:v>3.516</c:v>
                </c:pt>
                <c:pt idx="940">
                  <c:v>3.532</c:v>
                </c:pt>
                <c:pt idx="941">
                  <c:v>3.5019999999999998</c:v>
                </c:pt>
                <c:pt idx="942">
                  <c:v>3.5009999999999999</c:v>
                </c:pt>
                <c:pt idx="943">
                  <c:v>3.5289999999999999</c:v>
                </c:pt>
                <c:pt idx="944">
                  <c:v>3.5270000000000001</c:v>
                </c:pt>
                <c:pt idx="945">
                  <c:v>3.5070000000000001</c:v>
                </c:pt>
                <c:pt idx="946">
                  <c:v>3.5</c:v>
                </c:pt>
                <c:pt idx="947">
                  <c:v>3.5310000000000001</c:v>
                </c:pt>
                <c:pt idx="948">
                  <c:v>3.5190000000000001</c:v>
                </c:pt>
                <c:pt idx="949">
                  <c:v>3.504</c:v>
                </c:pt>
                <c:pt idx="950">
                  <c:v>3.5129999999999999</c:v>
                </c:pt>
                <c:pt idx="951">
                  <c:v>3.5529999999999999</c:v>
                </c:pt>
                <c:pt idx="952">
                  <c:v>3.5540000000000003</c:v>
                </c:pt>
                <c:pt idx="953">
                  <c:v>3.56</c:v>
                </c:pt>
                <c:pt idx="954">
                  <c:v>3.548</c:v>
                </c:pt>
                <c:pt idx="955">
                  <c:v>3.4779999999999998</c:v>
                </c:pt>
                <c:pt idx="956">
                  <c:v>3.419</c:v>
                </c:pt>
                <c:pt idx="957">
                  <c:v>3.4020000000000001</c:v>
                </c:pt>
                <c:pt idx="958">
                  <c:v>3.2869999999999999</c:v>
                </c:pt>
                <c:pt idx="959">
                  <c:v>3.2690000000000001</c:v>
                </c:pt>
                <c:pt idx="960">
                  <c:v>3.262</c:v>
                </c:pt>
                <c:pt idx="961">
                  <c:v>3.2480000000000002</c:v>
                </c:pt>
                <c:pt idx="962">
                  <c:v>3.226</c:v>
                </c:pt>
                <c:pt idx="963">
                  <c:v>3.2349999999999999</c:v>
                </c:pt>
                <c:pt idx="964">
                  <c:v>3.2080000000000002</c:v>
                </c:pt>
                <c:pt idx="965">
                  <c:v>3.0089999999999999</c:v>
                </c:pt>
                <c:pt idx="966">
                  <c:v>3.0190000000000001</c:v>
                </c:pt>
                <c:pt idx="967">
                  <c:v>3.117</c:v>
                </c:pt>
                <c:pt idx="968">
                  <c:v>3.2359999999999998</c:v>
                </c:pt>
                <c:pt idx="969">
                  <c:v>3.246</c:v>
                </c:pt>
                <c:pt idx="970">
                  <c:v>3.26</c:v>
                </c:pt>
                <c:pt idx="971">
                  <c:v>3.2109999999999999</c:v>
                </c:pt>
                <c:pt idx="972">
                  <c:v>3.2439999999999998</c:v>
                </c:pt>
                <c:pt idx="973">
                  <c:v>3.2429999999999999</c:v>
                </c:pt>
                <c:pt idx="974">
                  <c:v>3.2160000000000002</c:v>
                </c:pt>
                <c:pt idx="975">
                  <c:v>3.1850000000000001</c:v>
                </c:pt>
                <c:pt idx="976">
                  <c:v>3.1789999999999998</c:v>
                </c:pt>
                <c:pt idx="977">
                  <c:v>3.1429999999999998</c:v>
                </c:pt>
                <c:pt idx="978">
                  <c:v>3.0880000000000001</c:v>
                </c:pt>
                <c:pt idx="979">
                  <c:v>2.9470000000000001</c:v>
                </c:pt>
                <c:pt idx="980">
                  <c:v>2.6419999999999999</c:v>
                </c:pt>
                <c:pt idx="981">
                  <c:v>2.528</c:v>
                </c:pt>
                <c:pt idx="982">
                  <c:v>2.4889999999999999</c:v>
                </c:pt>
                <c:pt idx="983">
                  <c:v>2.4569999999999999</c:v>
                </c:pt>
                <c:pt idx="984">
                  <c:v>2.3420000000000001</c:v>
                </c:pt>
                <c:pt idx="985">
                  <c:v>2.3119999999999998</c:v>
                </c:pt>
                <c:pt idx="986">
                  <c:v>2.3029999999999999</c:v>
                </c:pt>
                <c:pt idx="987">
                  <c:v>2.3090000000000002</c:v>
                </c:pt>
                <c:pt idx="988">
                  <c:v>2.2530000000000001</c:v>
                </c:pt>
                <c:pt idx="989">
                  <c:v>2.3609999999999998</c:v>
                </c:pt>
                <c:pt idx="990">
                  <c:v>2.3580000000000001</c:v>
                </c:pt>
                <c:pt idx="991">
                  <c:v>2.335</c:v>
                </c:pt>
                <c:pt idx="992">
                  <c:v>2.37</c:v>
                </c:pt>
                <c:pt idx="993">
                  <c:v>2.3860000000000001</c:v>
                </c:pt>
                <c:pt idx="994">
                  <c:v>2.3769999999999998</c:v>
                </c:pt>
                <c:pt idx="995">
                  <c:v>2.34</c:v>
                </c:pt>
                <c:pt idx="996">
                  <c:v>2.302</c:v>
                </c:pt>
                <c:pt idx="997">
                  <c:v>2.3039999999999998</c:v>
                </c:pt>
                <c:pt idx="998">
                  <c:v>2.2560000000000002</c:v>
                </c:pt>
                <c:pt idx="999">
                  <c:v>2.2450000000000001</c:v>
                </c:pt>
                <c:pt idx="1000">
                  <c:v>2.1749999999999998</c:v>
                </c:pt>
                <c:pt idx="1001">
                  <c:v>2.069</c:v>
                </c:pt>
                <c:pt idx="1002">
                  <c:v>1.9550000000000001</c:v>
                </c:pt>
                <c:pt idx="1003">
                  <c:v>1.919</c:v>
                </c:pt>
                <c:pt idx="1004">
                  <c:v>1.9100000000000001</c:v>
                </c:pt>
                <c:pt idx="1005">
                  <c:v>1.881</c:v>
                </c:pt>
                <c:pt idx="1006">
                  <c:v>1.7869999999999999</c:v>
                </c:pt>
                <c:pt idx="1007">
                  <c:v>1.74</c:v>
                </c:pt>
                <c:pt idx="1008">
                  <c:v>1.7429999999999999</c:v>
                </c:pt>
                <c:pt idx="1009">
                  <c:v>1.7290000000000001</c:v>
                </c:pt>
                <c:pt idx="1010">
                  <c:v>1.5129999999999999</c:v>
                </c:pt>
                <c:pt idx="1011">
                  <c:v>1.387</c:v>
                </c:pt>
                <c:pt idx="1012">
                  <c:v>1.321</c:v>
                </c:pt>
                <c:pt idx="1013">
                  <c:v>1.091</c:v>
                </c:pt>
                <c:pt idx="1014">
                  <c:v>0.96</c:v>
                </c:pt>
                <c:pt idx="1015">
                  <c:v>0.91500000000000004</c:v>
                </c:pt>
                <c:pt idx="1016">
                  <c:v>0.90500000000000003</c:v>
                </c:pt>
                <c:pt idx="1017">
                  <c:v>0.89</c:v>
                </c:pt>
                <c:pt idx="1018">
                  <c:v>0.872</c:v>
                </c:pt>
                <c:pt idx="1019">
                  <c:v>0.86399999999999999</c:v>
                </c:pt>
                <c:pt idx="1020">
                  <c:v>0.85399999999999998</c:v>
                </c:pt>
                <c:pt idx="1021">
                  <c:v>0.94799999999999995</c:v>
                </c:pt>
                <c:pt idx="1022">
                  <c:v>0.998</c:v>
                </c:pt>
                <c:pt idx="1023">
                  <c:v>0.98599999999999999</c:v>
                </c:pt>
                <c:pt idx="1024">
                  <c:v>0.97199999999999998</c:v>
                </c:pt>
                <c:pt idx="1025">
                  <c:v>1.03</c:v>
                </c:pt>
                <c:pt idx="1026">
                  <c:v>1.196</c:v>
                </c:pt>
                <c:pt idx="1027">
                  <c:v>1.353</c:v>
                </c:pt>
                <c:pt idx="1028">
                  <c:v>1.407</c:v>
                </c:pt>
                <c:pt idx="1029">
                  <c:v>1.3900000000000001</c:v>
                </c:pt>
                <c:pt idx="1030">
                  <c:v>1.403</c:v>
                </c:pt>
                <c:pt idx="1031">
                  <c:v>1.401</c:v>
                </c:pt>
                <c:pt idx="1032">
                  <c:v>1.4610000000000001</c:v>
                </c:pt>
                <c:pt idx="1033">
                  <c:v>1.4889999999999999</c:v>
                </c:pt>
                <c:pt idx="1034">
                  <c:v>1.494</c:v>
                </c:pt>
                <c:pt idx="1035">
                  <c:v>1.4990000000000001</c:v>
                </c:pt>
                <c:pt idx="1036">
                  <c:v>1.5089999999999999</c:v>
                </c:pt>
                <c:pt idx="1037">
                  <c:v>1.5110000000000001</c:v>
                </c:pt>
                <c:pt idx="1038">
                  <c:v>1.5129999999999999</c:v>
                </c:pt>
                <c:pt idx="1039">
                  <c:v>1.5049999999999999</c:v>
                </c:pt>
                <c:pt idx="1040">
                  <c:v>1.593</c:v>
                </c:pt>
                <c:pt idx="1041">
                  <c:v>1.5960000000000001</c:v>
                </c:pt>
                <c:pt idx="1042">
                  <c:v>1.607</c:v>
                </c:pt>
                <c:pt idx="1043">
                  <c:v>1.6240000000000001</c:v>
                </c:pt>
                <c:pt idx="1044">
                  <c:v>1.6280000000000001</c:v>
                </c:pt>
                <c:pt idx="1045">
                  <c:v>1.6600000000000001</c:v>
                </c:pt>
                <c:pt idx="1046">
                  <c:v>1.702</c:v>
                </c:pt>
                <c:pt idx="1047">
                  <c:v>1.788</c:v>
                </c:pt>
                <c:pt idx="1048">
                  <c:v>1.792</c:v>
                </c:pt>
                <c:pt idx="1049">
                  <c:v>1.7890000000000001</c:v>
                </c:pt>
                <c:pt idx="1050">
                  <c:v>1.8069999999999999</c:v>
                </c:pt>
                <c:pt idx="1051">
                  <c:v>1.788</c:v>
                </c:pt>
                <c:pt idx="1052">
                  <c:v>1.8479999999999999</c:v>
                </c:pt>
                <c:pt idx="1053">
                  <c:v>1.841</c:v>
                </c:pt>
                <c:pt idx="1054">
                  <c:v>1.8839999999999999</c:v>
                </c:pt>
                <c:pt idx="1055">
                  <c:v>1.97</c:v>
                </c:pt>
                <c:pt idx="1056">
                  <c:v>1.9830000000000001</c:v>
                </c:pt>
                <c:pt idx="1057">
                  <c:v>2.0019999999999998</c:v>
                </c:pt>
                <c:pt idx="1058">
                  <c:v>1.9969999999999999</c:v>
                </c:pt>
                <c:pt idx="1059">
                  <c:v>2.0539999999999998</c:v>
                </c:pt>
                <c:pt idx="1060">
                  <c:v>2.0920000000000001</c:v>
                </c:pt>
                <c:pt idx="1061">
                  <c:v>2.21</c:v>
                </c:pt>
                <c:pt idx="1062">
                  <c:v>2.4</c:v>
                </c:pt>
                <c:pt idx="1063">
                  <c:v>2.3410000000000002</c:v>
                </c:pt>
                <c:pt idx="1064">
                  <c:v>2.3359999999999999</c:v>
                </c:pt>
                <c:pt idx="1065">
                  <c:v>2.3109999999999999</c:v>
                </c:pt>
                <c:pt idx="1066">
                  <c:v>2.2269999999999999</c:v>
                </c:pt>
                <c:pt idx="1067">
                  <c:v>2.1520000000000001</c:v>
                </c:pt>
                <c:pt idx="1068">
                  <c:v>2.1219999999999999</c:v>
                </c:pt>
                <c:pt idx="1069">
                  <c:v>2.0640000000000001</c:v>
                </c:pt>
                <c:pt idx="1070">
                  <c:v>2.1480000000000001</c:v>
                </c:pt>
                <c:pt idx="1071">
                  <c:v>2.194</c:v>
                </c:pt>
                <c:pt idx="1072">
                  <c:v>2.2029999999999998</c:v>
                </c:pt>
                <c:pt idx="1073">
                  <c:v>2.1659999999999999</c:v>
                </c:pt>
                <c:pt idx="1074">
                  <c:v>2.137</c:v>
                </c:pt>
                <c:pt idx="1075">
                  <c:v>2.0990000000000002</c:v>
                </c:pt>
                <c:pt idx="1076">
                  <c:v>2.0739999999999998</c:v>
                </c:pt>
                <c:pt idx="1077">
                  <c:v>2.15</c:v>
                </c:pt>
                <c:pt idx="1078">
                  <c:v>2.1760000000000002</c:v>
                </c:pt>
                <c:pt idx="1079">
                  <c:v>2.206</c:v>
                </c:pt>
                <c:pt idx="1080">
                  <c:v>2.1829999999999998</c:v>
                </c:pt>
                <c:pt idx="1081">
                  <c:v>2.1669999999999998</c:v>
                </c:pt>
                <c:pt idx="1082">
                  <c:v>2.1240000000000001</c:v>
                </c:pt>
                <c:pt idx="1083">
                  <c:v>2.129</c:v>
                </c:pt>
                <c:pt idx="1084">
                  <c:v>2.1280000000000001</c:v>
                </c:pt>
                <c:pt idx="1085">
                  <c:v>2.081</c:v>
                </c:pt>
                <c:pt idx="1086">
                  <c:v>1.99</c:v>
                </c:pt>
                <c:pt idx="1087">
                  <c:v>1.885</c:v>
                </c:pt>
                <c:pt idx="1088">
                  <c:v>1.6320000000000001</c:v>
                </c:pt>
                <c:pt idx="1089">
                  <c:v>1.446</c:v>
                </c:pt>
                <c:pt idx="1090">
                  <c:v>1.3540000000000001</c:v>
                </c:pt>
                <c:pt idx="1091">
                  <c:v>1.2629999999999999</c:v>
                </c:pt>
                <c:pt idx="1092">
                  <c:v>1.2650000000000001</c:v>
                </c:pt>
                <c:pt idx="1093">
                  <c:v>1.335</c:v>
                </c:pt>
                <c:pt idx="1094">
                  <c:v>1.371</c:v>
                </c:pt>
                <c:pt idx="1095">
                  <c:v>1.4910000000000001</c:v>
                </c:pt>
                <c:pt idx="1096">
                  <c:v>1.5510000000000002</c:v>
                </c:pt>
                <c:pt idx="1097">
                  <c:v>1.756</c:v>
                </c:pt>
                <c:pt idx="1098">
                  <c:v>1.796</c:v>
                </c:pt>
                <c:pt idx="1099">
                  <c:v>1.8050000000000002</c:v>
                </c:pt>
                <c:pt idx="1100">
                  <c:v>1.9220000000000002</c:v>
                </c:pt>
                <c:pt idx="1101">
                  <c:v>1.9449999999999998</c:v>
                </c:pt>
                <c:pt idx="1102">
                  <c:v>1.9769999999999999</c:v>
                </c:pt>
                <c:pt idx="1103">
                  <c:v>1.9969999999999999</c:v>
                </c:pt>
                <c:pt idx="1104">
                  <c:v>1.9830000000000001</c:v>
                </c:pt>
                <c:pt idx="1105">
                  <c:v>1.9870000000000001</c:v>
                </c:pt>
                <c:pt idx="1106">
                  <c:v>1.9830000000000001</c:v>
                </c:pt>
                <c:pt idx="1107">
                  <c:v>1.99</c:v>
                </c:pt>
                <c:pt idx="1108">
                  <c:v>2.0470000000000002</c:v>
                </c:pt>
                <c:pt idx="1109">
                  <c:v>2.0920000000000001</c:v>
                </c:pt>
                <c:pt idx="1110">
                  <c:v>2.17</c:v>
                </c:pt>
                <c:pt idx="1111">
                  <c:v>2.1840000000000002</c:v>
                </c:pt>
                <c:pt idx="1112">
                  <c:v>2.1829999999999998</c:v>
                </c:pt>
                <c:pt idx="1113">
                  <c:v>2.1819999999999999</c:v>
                </c:pt>
                <c:pt idx="1114">
                  <c:v>2.1829999999999998</c:v>
                </c:pt>
                <c:pt idx="1115">
                  <c:v>2.1800000000000002</c:v>
                </c:pt>
                <c:pt idx="1116">
                  <c:v>2.1709999999999998</c:v>
                </c:pt>
                <c:pt idx="1117">
                  <c:v>2.2109999999999999</c:v>
                </c:pt>
                <c:pt idx="1118">
                  <c:v>2.2250000000000001</c:v>
                </c:pt>
                <c:pt idx="1119">
                  <c:v>2.2149999999999999</c:v>
                </c:pt>
                <c:pt idx="1120">
                  <c:v>2.2010000000000001</c:v>
                </c:pt>
                <c:pt idx="1121">
                  <c:v>2.2080000000000002</c:v>
                </c:pt>
                <c:pt idx="1122">
                  <c:v>2.2439999999999998</c:v>
                </c:pt>
                <c:pt idx="1123">
                  <c:v>2.242</c:v>
                </c:pt>
                <c:pt idx="1124">
                  <c:v>2.2269999999999999</c:v>
                </c:pt>
                <c:pt idx="1125">
                  <c:v>2.2069999999999999</c:v>
                </c:pt>
                <c:pt idx="1126">
                  <c:v>2.1880000000000002</c:v>
                </c:pt>
                <c:pt idx="1127">
                  <c:v>2.1869999999999998</c:v>
                </c:pt>
                <c:pt idx="1128">
                  <c:v>2.1970000000000001</c:v>
                </c:pt>
                <c:pt idx="1129">
                  <c:v>2.1960000000000002</c:v>
                </c:pt>
                <c:pt idx="1130">
                  <c:v>2.2069999999999999</c:v>
                </c:pt>
                <c:pt idx="1131">
                  <c:v>2.2069999999999999</c:v>
                </c:pt>
                <c:pt idx="1132">
                  <c:v>2.2029999999999998</c:v>
                </c:pt>
                <c:pt idx="1133">
                  <c:v>2.2040000000000002</c:v>
                </c:pt>
                <c:pt idx="1134">
                  <c:v>2.2149999999999999</c:v>
                </c:pt>
                <c:pt idx="1135">
                  <c:v>2.2109999999999999</c:v>
                </c:pt>
                <c:pt idx="1136">
                  <c:v>2.1469999999999998</c:v>
                </c:pt>
                <c:pt idx="1137">
                  <c:v>2.1390000000000002</c:v>
                </c:pt>
                <c:pt idx="1138">
                  <c:v>2.137</c:v>
                </c:pt>
                <c:pt idx="1139">
                  <c:v>2.1709999999999998</c:v>
                </c:pt>
                <c:pt idx="1140">
                  <c:v>2.2250000000000001</c:v>
                </c:pt>
                <c:pt idx="1141">
                  <c:v>2.218</c:v>
                </c:pt>
                <c:pt idx="1142">
                  <c:v>2.2410000000000001</c:v>
                </c:pt>
                <c:pt idx="1143">
                  <c:v>2.2519999999999998</c:v>
                </c:pt>
                <c:pt idx="1144">
                  <c:v>2.2519999999999998</c:v>
                </c:pt>
                <c:pt idx="1145">
                  <c:v>2.25</c:v>
                </c:pt>
                <c:pt idx="1146">
                  <c:v>2.2490000000000001</c:v>
                </c:pt>
                <c:pt idx="1147">
                  <c:v>2.2679999999999998</c:v>
                </c:pt>
                <c:pt idx="1148">
                  <c:v>2.2650000000000001</c:v>
                </c:pt>
                <c:pt idx="1149">
                  <c:v>2.2839999999999998</c:v>
                </c:pt>
                <c:pt idx="1150">
                  <c:v>2.2800000000000002</c:v>
                </c:pt>
                <c:pt idx="1151">
                  <c:v>2.2629999999999999</c:v>
                </c:pt>
                <c:pt idx="1152">
                  <c:v>2.2570000000000001</c:v>
                </c:pt>
                <c:pt idx="1153">
                  <c:v>2.2490000000000001</c:v>
                </c:pt>
                <c:pt idx="1154">
                  <c:v>2.2330000000000001</c:v>
                </c:pt>
                <c:pt idx="1155">
                  <c:v>2.2109999999999999</c:v>
                </c:pt>
                <c:pt idx="1156">
                  <c:v>2.202</c:v>
                </c:pt>
                <c:pt idx="1157">
                  <c:v>2.214</c:v>
                </c:pt>
                <c:pt idx="1158">
                  <c:v>2.2210000000000001</c:v>
                </c:pt>
                <c:pt idx="1159">
                  <c:v>2.2120000000000002</c:v>
                </c:pt>
                <c:pt idx="1160">
                  <c:v>2.2149999999999999</c:v>
                </c:pt>
                <c:pt idx="1161">
                  <c:v>2.2269999999999999</c:v>
                </c:pt>
                <c:pt idx="1162">
                  <c:v>2.2240000000000002</c:v>
                </c:pt>
                <c:pt idx="1163">
                  <c:v>2.2389999999999999</c:v>
                </c:pt>
                <c:pt idx="1164">
                  <c:v>2.218</c:v>
                </c:pt>
                <c:pt idx="1165">
                  <c:v>2.2269999999999999</c:v>
                </c:pt>
                <c:pt idx="1166">
                  <c:v>2.2370000000000001</c:v>
                </c:pt>
                <c:pt idx="1167">
                  <c:v>2.2450000000000001</c:v>
                </c:pt>
                <c:pt idx="1168">
                  <c:v>2.367</c:v>
                </c:pt>
                <c:pt idx="1169">
                  <c:v>2.3730000000000002</c:v>
                </c:pt>
                <c:pt idx="1170">
                  <c:v>2.3730000000000002</c:v>
                </c:pt>
                <c:pt idx="1171">
                  <c:v>2.391</c:v>
                </c:pt>
                <c:pt idx="1172">
                  <c:v>2.44</c:v>
                </c:pt>
                <c:pt idx="1173">
                  <c:v>2.4660000000000002</c:v>
                </c:pt>
                <c:pt idx="1174">
                  <c:v>2.4660000000000002</c:v>
                </c:pt>
                <c:pt idx="1175">
                  <c:v>2.48</c:v>
                </c:pt>
                <c:pt idx="1176">
                  <c:v>2.4390000000000001</c:v>
                </c:pt>
                <c:pt idx="1177">
                  <c:v>2.4500000000000002</c:v>
                </c:pt>
                <c:pt idx="1178">
                  <c:v>2.452</c:v>
                </c:pt>
                <c:pt idx="1179">
                  <c:v>2.44</c:v>
                </c:pt>
                <c:pt idx="1180">
                  <c:v>2.4359999999999999</c:v>
                </c:pt>
                <c:pt idx="1181">
                  <c:v>2.4239999999999999</c:v>
                </c:pt>
                <c:pt idx="1182">
                  <c:v>2.3890000000000002</c:v>
                </c:pt>
                <c:pt idx="1183">
                  <c:v>2.3980000000000001</c:v>
                </c:pt>
                <c:pt idx="1184">
                  <c:v>2.39</c:v>
                </c:pt>
                <c:pt idx="1185">
                  <c:v>2.35</c:v>
                </c:pt>
                <c:pt idx="1186">
                  <c:v>2.3370000000000002</c:v>
                </c:pt>
                <c:pt idx="1187">
                  <c:v>2.3449999999999998</c:v>
                </c:pt>
                <c:pt idx="1188">
                  <c:v>2.3639999999999999</c:v>
                </c:pt>
                <c:pt idx="1189">
                  <c:v>2.3719999999999999</c:v>
                </c:pt>
                <c:pt idx="1190">
                  <c:v>2.38</c:v>
                </c:pt>
                <c:pt idx="1191">
                  <c:v>2.3879999999999999</c:v>
                </c:pt>
                <c:pt idx="1192">
                  <c:v>2.4020000000000001</c:v>
                </c:pt>
                <c:pt idx="1193">
                  <c:v>2.379</c:v>
                </c:pt>
                <c:pt idx="1194">
                  <c:v>2.37</c:v>
                </c:pt>
                <c:pt idx="1195">
                  <c:v>2.3740000000000001</c:v>
                </c:pt>
                <c:pt idx="1196">
                  <c:v>2.3740000000000001</c:v>
                </c:pt>
                <c:pt idx="1197">
                  <c:v>2.3130000000000002</c:v>
                </c:pt>
                <c:pt idx="1198">
                  <c:v>2.3010000000000002</c:v>
                </c:pt>
                <c:pt idx="1199">
                  <c:v>2.3199999999999998</c:v>
                </c:pt>
                <c:pt idx="1200">
                  <c:v>2.31</c:v>
                </c:pt>
                <c:pt idx="1201">
                  <c:v>2.306</c:v>
                </c:pt>
                <c:pt idx="1202">
                  <c:v>2.306</c:v>
                </c:pt>
                <c:pt idx="1203">
                  <c:v>2.2970000000000002</c:v>
                </c:pt>
                <c:pt idx="1204">
                  <c:v>2.2749999999999999</c:v>
                </c:pt>
                <c:pt idx="1205">
                  <c:v>2.2959999999999998</c:v>
                </c:pt>
                <c:pt idx="1206">
                  <c:v>2.2930000000000001</c:v>
                </c:pt>
                <c:pt idx="1207">
                  <c:v>2.274</c:v>
                </c:pt>
                <c:pt idx="1208">
                  <c:v>2.2759999999999998</c:v>
                </c:pt>
                <c:pt idx="1209">
                  <c:v>2.2770000000000001</c:v>
                </c:pt>
                <c:pt idx="1210">
                  <c:v>2.2749999999999999</c:v>
                </c:pt>
                <c:pt idx="1211">
                  <c:v>2.2749999999999999</c:v>
                </c:pt>
                <c:pt idx="1212">
                  <c:v>2.2770000000000001</c:v>
                </c:pt>
                <c:pt idx="1213">
                  <c:v>2.2679999999999998</c:v>
                </c:pt>
                <c:pt idx="1214">
                  <c:v>2.266</c:v>
                </c:pt>
                <c:pt idx="1215">
                  <c:v>2.2730000000000001</c:v>
                </c:pt>
                <c:pt idx="1216">
                  <c:v>2.2709999999999999</c:v>
                </c:pt>
                <c:pt idx="1217">
                  <c:v>2.2759999999999998</c:v>
                </c:pt>
                <c:pt idx="1218">
                  <c:v>2.294</c:v>
                </c:pt>
                <c:pt idx="1219">
                  <c:v>2.298</c:v>
                </c:pt>
                <c:pt idx="1220">
                  <c:v>2.3029999999999999</c:v>
                </c:pt>
                <c:pt idx="1221">
                  <c:v>2.31</c:v>
                </c:pt>
                <c:pt idx="1222">
                  <c:v>2.3159999999999998</c:v>
                </c:pt>
                <c:pt idx="1223">
                  <c:v>2.3199999999999998</c:v>
                </c:pt>
                <c:pt idx="1224">
                  <c:v>2.3250000000000002</c:v>
                </c:pt>
                <c:pt idx="1225">
                  <c:v>2.3879999999999999</c:v>
                </c:pt>
                <c:pt idx="1226">
                  <c:v>2.3970000000000002</c:v>
                </c:pt>
                <c:pt idx="1227">
                  <c:v>2.375</c:v>
                </c:pt>
                <c:pt idx="1228">
                  <c:v>2.387</c:v>
                </c:pt>
                <c:pt idx="1229">
                  <c:v>2.39</c:v>
                </c:pt>
                <c:pt idx="1230">
                  <c:v>2.3970000000000002</c:v>
                </c:pt>
                <c:pt idx="1231">
                  <c:v>2.411</c:v>
                </c:pt>
                <c:pt idx="1232">
                  <c:v>2.431</c:v>
                </c:pt>
                <c:pt idx="1233">
                  <c:v>2.423</c:v>
                </c:pt>
                <c:pt idx="1234">
                  <c:v>2.4289999999999998</c:v>
                </c:pt>
                <c:pt idx="1235">
                  <c:v>2.431</c:v>
                </c:pt>
                <c:pt idx="1236">
                  <c:v>2.44</c:v>
                </c:pt>
                <c:pt idx="1237">
                  <c:v>2.488</c:v>
                </c:pt>
                <c:pt idx="1238">
                  <c:v>2.5129999999999999</c:v>
                </c:pt>
                <c:pt idx="1239">
                  <c:v>2.5129999999999999</c:v>
                </c:pt>
                <c:pt idx="1240">
                  <c:v>2.496</c:v>
                </c:pt>
                <c:pt idx="1241">
                  <c:v>2.508</c:v>
                </c:pt>
                <c:pt idx="1242">
                  <c:v>2.5659999999999998</c:v>
                </c:pt>
                <c:pt idx="1243">
                  <c:v>2.5739999999999998</c:v>
                </c:pt>
                <c:pt idx="1244">
                  <c:v>2.5540000000000003</c:v>
                </c:pt>
                <c:pt idx="1245">
                  <c:v>2.5830000000000002</c:v>
                </c:pt>
                <c:pt idx="1246">
                  <c:v>2.585</c:v>
                </c:pt>
                <c:pt idx="1247">
                  <c:v>2.6920000000000002</c:v>
                </c:pt>
                <c:pt idx="1248">
                  <c:v>2.7010000000000001</c:v>
                </c:pt>
                <c:pt idx="1249">
                  <c:v>2.702</c:v>
                </c:pt>
                <c:pt idx="1250">
                  <c:v>2.6949999999999998</c:v>
                </c:pt>
                <c:pt idx="1251">
                  <c:v>2.7189999999999999</c:v>
                </c:pt>
                <c:pt idx="1252">
                  <c:v>2.7199999999999998</c:v>
                </c:pt>
                <c:pt idx="1253">
                  <c:v>2.7149999999999999</c:v>
                </c:pt>
                <c:pt idx="1254">
                  <c:v>2.718</c:v>
                </c:pt>
                <c:pt idx="1255">
                  <c:v>2.7109999999999999</c:v>
                </c:pt>
                <c:pt idx="1256">
                  <c:v>2.7050000000000001</c:v>
                </c:pt>
                <c:pt idx="1257">
                  <c:v>2.7189999999999999</c:v>
                </c:pt>
                <c:pt idx="1258">
                  <c:v>2.7109999999999999</c:v>
                </c:pt>
                <c:pt idx="1259">
                  <c:v>2.726</c:v>
                </c:pt>
                <c:pt idx="1260">
                  <c:v>2.734</c:v>
                </c:pt>
                <c:pt idx="1261">
                  <c:v>2.7469999999999999</c:v>
                </c:pt>
                <c:pt idx="1262">
                  <c:v>2.79</c:v>
                </c:pt>
                <c:pt idx="1263">
                  <c:v>2.7869999999999999</c:v>
                </c:pt>
                <c:pt idx="1264">
                  <c:v>2.7839999999999998</c:v>
                </c:pt>
                <c:pt idx="1265">
                  <c:v>2.7869999999999999</c:v>
                </c:pt>
                <c:pt idx="1266">
                  <c:v>2.786</c:v>
                </c:pt>
                <c:pt idx="1267">
                  <c:v>2.7869999999999999</c:v>
                </c:pt>
                <c:pt idx="1268">
                  <c:v>2.7800000000000002</c:v>
                </c:pt>
                <c:pt idx="1269">
                  <c:v>2.7720000000000002</c:v>
                </c:pt>
                <c:pt idx="1270">
                  <c:v>2.766</c:v>
                </c:pt>
                <c:pt idx="1271">
                  <c:v>2.7610000000000001</c:v>
                </c:pt>
                <c:pt idx="1272">
                  <c:v>2.75</c:v>
                </c:pt>
                <c:pt idx="1273">
                  <c:v>2.7269999999999999</c:v>
                </c:pt>
                <c:pt idx="1274">
                  <c:v>2.7210000000000001</c:v>
                </c:pt>
                <c:pt idx="1275">
                  <c:v>2.7039999999999997</c:v>
                </c:pt>
                <c:pt idx="1276">
                  <c:v>2.7050000000000001</c:v>
                </c:pt>
                <c:pt idx="1277">
                  <c:v>2.71</c:v>
                </c:pt>
                <c:pt idx="1278">
                  <c:v>2.706</c:v>
                </c:pt>
                <c:pt idx="1279">
                  <c:v>2.7189999999999999</c:v>
                </c:pt>
                <c:pt idx="1280">
                  <c:v>2.738</c:v>
                </c:pt>
                <c:pt idx="1281">
                  <c:v>2.7509999999999999</c:v>
                </c:pt>
                <c:pt idx="1282">
                  <c:v>2.7690000000000001</c:v>
                </c:pt>
                <c:pt idx="1283">
                  <c:v>2.806</c:v>
                </c:pt>
                <c:pt idx="1284">
                  <c:v>2.81</c:v>
                </c:pt>
                <c:pt idx="1285">
                  <c:v>2.81</c:v>
                </c:pt>
                <c:pt idx="1286">
                  <c:v>2.8149999999999999</c:v>
                </c:pt>
                <c:pt idx="1287">
                  <c:v>2.851</c:v>
                </c:pt>
                <c:pt idx="1288">
                  <c:v>2.8970000000000002</c:v>
                </c:pt>
                <c:pt idx="1289">
                  <c:v>2.8929999999999998</c:v>
                </c:pt>
                <c:pt idx="1290">
                  <c:v>2.9060000000000001</c:v>
                </c:pt>
                <c:pt idx="1291">
                  <c:v>2.9089999999999998</c:v>
                </c:pt>
                <c:pt idx="1292">
                  <c:v>2.9119999999999999</c:v>
                </c:pt>
                <c:pt idx="1293">
                  <c:v>2.9009999999999998</c:v>
                </c:pt>
                <c:pt idx="1294">
                  <c:v>2.9020000000000001</c:v>
                </c:pt>
                <c:pt idx="1295">
                  <c:v>2.9050000000000002</c:v>
                </c:pt>
                <c:pt idx="1296">
                  <c:v>2.9119999999999999</c:v>
                </c:pt>
                <c:pt idx="1297">
                  <c:v>2.91</c:v>
                </c:pt>
                <c:pt idx="1298">
                  <c:v>2.9060000000000001</c:v>
                </c:pt>
                <c:pt idx="1299">
                  <c:v>2.91</c:v>
                </c:pt>
                <c:pt idx="1300">
                  <c:v>2.92</c:v>
                </c:pt>
                <c:pt idx="1301">
                  <c:v>2.91</c:v>
                </c:pt>
                <c:pt idx="1302">
                  <c:v>2.9169999999999998</c:v>
                </c:pt>
                <c:pt idx="1303">
                  <c:v>2.9159999999999999</c:v>
                </c:pt>
                <c:pt idx="1304">
                  <c:v>2.9130000000000003</c:v>
                </c:pt>
                <c:pt idx="1305">
                  <c:v>2.9649999999999999</c:v>
                </c:pt>
                <c:pt idx="1306">
                  <c:v>2.976</c:v>
                </c:pt>
                <c:pt idx="1307">
                  <c:v>2.9929999999999999</c:v>
                </c:pt>
                <c:pt idx="1308">
                  <c:v>3.0139999999999998</c:v>
                </c:pt>
                <c:pt idx="1309">
                  <c:v>2.996</c:v>
                </c:pt>
                <c:pt idx="1310">
                  <c:v>2.956</c:v>
                </c:pt>
                <c:pt idx="1311">
                  <c:v>2.9710000000000001</c:v>
                </c:pt>
                <c:pt idx="1312">
                  <c:v>2.976</c:v>
                </c:pt>
                <c:pt idx="1313">
                  <c:v>2.9769999999999999</c:v>
                </c:pt>
                <c:pt idx="1314">
                  <c:v>2.988</c:v>
                </c:pt>
                <c:pt idx="1315">
                  <c:v>3.048</c:v>
                </c:pt>
                <c:pt idx="1316">
                  <c:v>3.0139999999999998</c:v>
                </c:pt>
                <c:pt idx="1317">
                  <c:v>3.0030000000000001</c:v>
                </c:pt>
                <c:pt idx="1318">
                  <c:v>2.9849999999999999</c:v>
                </c:pt>
                <c:pt idx="1319">
                  <c:v>2.9740000000000002</c:v>
                </c:pt>
                <c:pt idx="1320">
                  <c:v>2.94</c:v>
                </c:pt>
                <c:pt idx="1321">
                  <c:v>2.899</c:v>
                </c:pt>
                <c:pt idx="1322">
                  <c:v>2.9050000000000002</c:v>
                </c:pt>
                <c:pt idx="1323">
                  <c:v>2.9039999999999999</c:v>
                </c:pt>
                <c:pt idx="1324">
                  <c:v>2.903</c:v>
                </c:pt>
                <c:pt idx="1325">
                  <c:v>2.903</c:v>
                </c:pt>
                <c:pt idx="1326">
                  <c:v>2.8929999999999998</c:v>
                </c:pt>
                <c:pt idx="1327">
                  <c:v>2.8780000000000001</c:v>
                </c:pt>
                <c:pt idx="1328">
                  <c:v>2.8689999999999998</c:v>
                </c:pt>
                <c:pt idx="1329">
                  <c:v>2.8559999999999999</c:v>
                </c:pt>
                <c:pt idx="1330">
                  <c:v>2.8559999999999999</c:v>
                </c:pt>
                <c:pt idx="1331">
                  <c:v>2.794</c:v>
                </c:pt>
                <c:pt idx="1332">
                  <c:v>2.7279999999999998</c:v>
                </c:pt>
                <c:pt idx="1333">
                  <c:v>2.7720000000000002</c:v>
                </c:pt>
                <c:pt idx="1334">
                  <c:v>2.8369999999999997</c:v>
                </c:pt>
                <c:pt idx="1335">
                  <c:v>2.8460000000000001</c:v>
                </c:pt>
                <c:pt idx="1336">
                  <c:v>2.8740000000000001</c:v>
                </c:pt>
                <c:pt idx="1337">
                  <c:v>2.9050000000000002</c:v>
                </c:pt>
                <c:pt idx="1338">
                  <c:v>2.9180000000000001</c:v>
                </c:pt>
                <c:pt idx="1339">
                  <c:v>2.9169999999999998</c:v>
                </c:pt>
                <c:pt idx="1340">
                  <c:v>2.9140000000000001</c:v>
                </c:pt>
                <c:pt idx="1341">
                  <c:v>2.907</c:v>
                </c:pt>
                <c:pt idx="1342">
                  <c:v>2.89</c:v>
                </c:pt>
                <c:pt idx="1343">
                  <c:v>2.8980000000000001</c:v>
                </c:pt>
                <c:pt idx="1344">
                  <c:v>2.911</c:v>
                </c:pt>
                <c:pt idx="1345">
                  <c:v>2.919</c:v>
                </c:pt>
                <c:pt idx="1346">
                  <c:v>2.923</c:v>
                </c:pt>
                <c:pt idx="1347">
                  <c:v>2.93</c:v>
                </c:pt>
                <c:pt idx="1348">
                  <c:v>2.9079999999999999</c:v>
                </c:pt>
                <c:pt idx="1349">
                  <c:v>2.9079999999999999</c:v>
                </c:pt>
                <c:pt idx="1350">
                  <c:v>2.9079999999999999</c:v>
                </c:pt>
                <c:pt idx="1351">
                  <c:v>2.907</c:v>
                </c:pt>
                <c:pt idx="1352">
                  <c:v>2.92</c:v>
                </c:pt>
                <c:pt idx="1353">
                  <c:v>2.9249999999999998</c:v>
                </c:pt>
                <c:pt idx="1354">
                  <c:v>2.9260000000000002</c:v>
                </c:pt>
                <c:pt idx="1355">
                  <c:v>2.9319999999999999</c:v>
                </c:pt>
                <c:pt idx="1356">
                  <c:v>2.931</c:v>
                </c:pt>
                <c:pt idx="1357">
                  <c:v>2.9329999999999998</c:v>
                </c:pt>
                <c:pt idx="1358">
                  <c:v>2.9359999999999999</c:v>
                </c:pt>
                <c:pt idx="1359">
                  <c:v>2.9420000000000002</c:v>
                </c:pt>
                <c:pt idx="1360">
                  <c:v>2.9409999999999998</c:v>
                </c:pt>
                <c:pt idx="1361">
                  <c:v>2.9590000000000001</c:v>
                </c:pt>
                <c:pt idx="1362">
                  <c:v>2.9929999999999999</c:v>
                </c:pt>
                <c:pt idx="1363">
                  <c:v>3.0049999999999999</c:v>
                </c:pt>
                <c:pt idx="1364">
                  <c:v>3.0110000000000001</c:v>
                </c:pt>
                <c:pt idx="1365">
                  <c:v>3.004</c:v>
                </c:pt>
                <c:pt idx="1366">
                  <c:v>3.0150000000000001</c:v>
                </c:pt>
                <c:pt idx="1367">
                  <c:v>3.0369999999999999</c:v>
                </c:pt>
                <c:pt idx="1368">
                  <c:v>3.032</c:v>
                </c:pt>
                <c:pt idx="1369">
                  <c:v>3.032</c:v>
                </c:pt>
                <c:pt idx="1370">
                  <c:v>3.052</c:v>
                </c:pt>
                <c:pt idx="1371">
                  <c:v>3.08</c:v>
                </c:pt>
                <c:pt idx="1372">
                  <c:v>3.105</c:v>
                </c:pt>
                <c:pt idx="1373">
                  <c:v>3.121</c:v>
                </c:pt>
                <c:pt idx="1374">
                  <c:v>3.1259999999999999</c:v>
                </c:pt>
                <c:pt idx="1375">
                  <c:v>3.129</c:v>
                </c:pt>
                <c:pt idx="1376">
                  <c:v>3.133</c:v>
                </c:pt>
                <c:pt idx="1377">
                  <c:v>3.1240000000000001</c:v>
                </c:pt>
                <c:pt idx="1378">
                  <c:v>3.13</c:v>
                </c:pt>
                <c:pt idx="1379">
                  <c:v>3.1280000000000001</c:v>
                </c:pt>
                <c:pt idx="1380">
                  <c:v>3.161</c:v>
                </c:pt>
                <c:pt idx="1381">
                  <c:v>3.24</c:v>
                </c:pt>
                <c:pt idx="1382">
                  <c:v>3.1829999999999998</c:v>
                </c:pt>
                <c:pt idx="1383">
                  <c:v>3.1680000000000001</c:v>
                </c:pt>
                <c:pt idx="1384">
                  <c:v>3.1269999999999998</c:v>
                </c:pt>
                <c:pt idx="1385">
                  <c:v>3.1110000000000002</c:v>
                </c:pt>
                <c:pt idx="1386">
                  <c:v>3.1019999999999999</c:v>
                </c:pt>
                <c:pt idx="1387">
                  <c:v>3.1030000000000002</c:v>
                </c:pt>
                <c:pt idx="1388">
                  <c:v>3.089</c:v>
                </c:pt>
                <c:pt idx="1389">
                  <c:v>3.0830000000000002</c:v>
                </c:pt>
                <c:pt idx="1390">
                  <c:v>3.0110000000000001</c:v>
                </c:pt>
                <c:pt idx="1391">
                  <c:v>2.9569999999999999</c:v>
                </c:pt>
                <c:pt idx="1392">
                  <c:v>2.964</c:v>
                </c:pt>
                <c:pt idx="1393">
                  <c:v>2.968</c:v>
                </c:pt>
                <c:pt idx="1394">
                  <c:v>2.9950000000000001</c:v>
                </c:pt>
                <c:pt idx="1395">
                  <c:v>2.9990000000000001</c:v>
                </c:pt>
                <c:pt idx="1396">
                  <c:v>2.944</c:v>
                </c:pt>
                <c:pt idx="1397">
                  <c:v>2.9140000000000001</c:v>
                </c:pt>
                <c:pt idx="1398">
                  <c:v>2.879</c:v>
                </c:pt>
                <c:pt idx="1399">
                  <c:v>2.8529999999999998</c:v>
                </c:pt>
                <c:pt idx="1400">
                  <c:v>2.8839999999999999</c:v>
                </c:pt>
                <c:pt idx="1401">
                  <c:v>3.1310000000000002</c:v>
                </c:pt>
                <c:pt idx="1402">
                  <c:v>3.0960000000000001</c:v>
                </c:pt>
                <c:pt idx="1403">
                  <c:v>3.0459999999999998</c:v>
                </c:pt>
                <c:pt idx="1404">
                  <c:v>3.028</c:v>
                </c:pt>
                <c:pt idx="1405">
                  <c:v>2.9820000000000002</c:v>
                </c:pt>
                <c:pt idx="1406">
                  <c:v>2.9750000000000001</c:v>
                </c:pt>
                <c:pt idx="1407">
                  <c:v>3.0209999999999999</c:v>
                </c:pt>
                <c:pt idx="1408">
                  <c:v>3.0179999999999998</c:v>
                </c:pt>
                <c:pt idx="1409">
                  <c:v>3.0139999999999998</c:v>
                </c:pt>
                <c:pt idx="1410">
                  <c:v>3.04</c:v>
                </c:pt>
                <c:pt idx="1411">
                  <c:v>3.0870000000000002</c:v>
                </c:pt>
                <c:pt idx="1412">
                  <c:v>3.04</c:v>
                </c:pt>
                <c:pt idx="1413">
                  <c:v>3.0179999999999998</c:v>
                </c:pt>
                <c:pt idx="1414">
                  <c:v>2.9649999999999999</c:v>
                </c:pt>
                <c:pt idx="1415">
                  <c:v>2.8929999999999998</c:v>
                </c:pt>
                <c:pt idx="1416">
                  <c:v>2.8959999999999999</c:v>
                </c:pt>
                <c:pt idx="1417">
                  <c:v>2.9319999999999999</c:v>
                </c:pt>
                <c:pt idx="1418">
                  <c:v>2.9210000000000003</c:v>
                </c:pt>
                <c:pt idx="1419">
                  <c:v>2.915</c:v>
                </c:pt>
                <c:pt idx="1420">
                  <c:v>2.9050000000000002</c:v>
                </c:pt>
                <c:pt idx="1421">
                  <c:v>2.89</c:v>
                </c:pt>
                <c:pt idx="1422">
                  <c:v>2.9159999999999999</c:v>
                </c:pt>
                <c:pt idx="1423">
                  <c:v>2.9</c:v>
                </c:pt>
                <c:pt idx="1424">
                  <c:v>2.9630000000000001</c:v>
                </c:pt>
                <c:pt idx="1425">
                  <c:v>2.9699999999999998</c:v>
                </c:pt>
                <c:pt idx="1426">
                  <c:v>2.9630000000000001</c:v>
                </c:pt>
                <c:pt idx="1427">
                  <c:v>2.9580000000000002</c:v>
                </c:pt>
                <c:pt idx="1428">
                  <c:v>2.956</c:v>
                </c:pt>
                <c:pt idx="1429">
                  <c:v>2.9370000000000003</c:v>
                </c:pt>
                <c:pt idx="1430">
                  <c:v>2.8980000000000001</c:v>
                </c:pt>
                <c:pt idx="1431">
                  <c:v>2.9050000000000002</c:v>
                </c:pt>
                <c:pt idx="1432">
                  <c:v>2.8919999999999999</c:v>
                </c:pt>
                <c:pt idx="1433">
                  <c:v>2.859</c:v>
                </c:pt>
                <c:pt idx="1434">
                  <c:v>2.84</c:v>
                </c:pt>
                <c:pt idx="1435">
                  <c:v>2.8220000000000001</c:v>
                </c:pt>
                <c:pt idx="1436">
                  <c:v>2.7949999999999999</c:v>
                </c:pt>
                <c:pt idx="1437">
                  <c:v>2.8129999999999997</c:v>
                </c:pt>
                <c:pt idx="1438">
                  <c:v>2.7549999999999999</c:v>
                </c:pt>
                <c:pt idx="1439">
                  <c:v>2.7279999999999998</c:v>
                </c:pt>
                <c:pt idx="1440">
                  <c:v>2.758</c:v>
                </c:pt>
                <c:pt idx="1441">
                  <c:v>2.7530000000000001</c:v>
                </c:pt>
                <c:pt idx="1442">
                  <c:v>2.7240000000000002</c:v>
                </c:pt>
                <c:pt idx="1443">
                  <c:v>2.7080000000000002</c:v>
                </c:pt>
                <c:pt idx="1444">
                  <c:v>2.7</c:v>
                </c:pt>
                <c:pt idx="1445">
                  <c:v>2.6870000000000003</c:v>
                </c:pt>
                <c:pt idx="1446">
                  <c:v>2.641</c:v>
                </c:pt>
                <c:pt idx="1447">
                  <c:v>2.6</c:v>
                </c:pt>
                <c:pt idx="1448">
                  <c:v>2.6320000000000001</c:v>
                </c:pt>
                <c:pt idx="1449">
                  <c:v>2.6320000000000001</c:v>
                </c:pt>
                <c:pt idx="1450">
                  <c:v>2.6550000000000002</c:v>
                </c:pt>
                <c:pt idx="1451">
                  <c:v>2.6640000000000001</c:v>
                </c:pt>
                <c:pt idx="1452">
                  <c:v>2.6680000000000001</c:v>
                </c:pt>
                <c:pt idx="1453">
                  <c:v>2.6579999999999999</c:v>
                </c:pt>
                <c:pt idx="1454">
                  <c:v>2.6659999999999999</c:v>
                </c:pt>
                <c:pt idx="1455">
                  <c:v>2.66</c:v>
                </c:pt>
                <c:pt idx="1456">
                  <c:v>2.66</c:v>
                </c:pt>
                <c:pt idx="1457">
                  <c:v>2.66</c:v>
                </c:pt>
                <c:pt idx="1458">
                  <c:v>2.66</c:v>
                </c:pt>
                <c:pt idx="1459">
                  <c:v>2.66</c:v>
                </c:pt>
                <c:pt idx="1460">
                  <c:v>2.66</c:v>
                </c:pt>
                <c:pt idx="1461">
                  <c:v>2.66</c:v>
                </c:pt>
                <c:pt idx="1462">
                  <c:v>2.66</c:v>
                </c:pt>
                <c:pt idx="1463">
                  <c:v>2.6550000000000002</c:v>
                </c:pt>
                <c:pt idx="1464">
                  <c:v>2.6139999999999999</c:v>
                </c:pt>
                <c:pt idx="1465">
                  <c:v>2.605</c:v>
                </c:pt>
                <c:pt idx="1466">
                  <c:v>2.5640000000000001</c:v>
                </c:pt>
                <c:pt idx="1467">
                  <c:v>2.56</c:v>
                </c:pt>
                <c:pt idx="1468">
                  <c:v>2.5350000000000001</c:v>
                </c:pt>
                <c:pt idx="1469">
                  <c:v>2.544</c:v>
                </c:pt>
                <c:pt idx="1470">
                  <c:v>2.5190000000000001</c:v>
                </c:pt>
                <c:pt idx="1471">
                  <c:v>2.5019999999999998</c:v>
                </c:pt>
                <c:pt idx="1472">
                  <c:v>2.5220000000000002</c:v>
                </c:pt>
                <c:pt idx="1473">
                  <c:v>2.5270000000000001</c:v>
                </c:pt>
                <c:pt idx="1474">
                  <c:v>2.524</c:v>
                </c:pt>
                <c:pt idx="1475">
                  <c:v>2.5259999999999998</c:v>
                </c:pt>
                <c:pt idx="1476">
                  <c:v>2.5640000000000001</c:v>
                </c:pt>
                <c:pt idx="1477">
                  <c:v>2.621</c:v>
                </c:pt>
                <c:pt idx="1478">
                  <c:v>2.6619999999999999</c:v>
                </c:pt>
                <c:pt idx="1479">
                  <c:v>2.6710000000000003</c:v>
                </c:pt>
                <c:pt idx="1480">
                  <c:v>2.665</c:v>
                </c:pt>
                <c:pt idx="1481">
                  <c:v>2.6859999999999999</c:v>
                </c:pt>
                <c:pt idx="1482">
                  <c:v>2.7229999999999999</c:v>
                </c:pt>
                <c:pt idx="1483">
                  <c:v>2.7469999999999999</c:v>
                </c:pt>
                <c:pt idx="1484">
                  <c:v>2.7770000000000001</c:v>
                </c:pt>
                <c:pt idx="1485">
                  <c:v>2.7789999999999999</c:v>
                </c:pt>
                <c:pt idx="1486">
                  <c:v>2.8010000000000002</c:v>
                </c:pt>
                <c:pt idx="1487">
                  <c:v>2.8040000000000003</c:v>
                </c:pt>
                <c:pt idx="1488">
                  <c:v>2.7960000000000003</c:v>
                </c:pt>
                <c:pt idx="1489">
                  <c:v>2.7970000000000002</c:v>
                </c:pt>
                <c:pt idx="1490">
                  <c:v>2.7919999999999998</c:v>
                </c:pt>
                <c:pt idx="1491">
                  <c:v>2.7480000000000002</c:v>
                </c:pt>
                <c:pt idx="1492">
                  <c:v>2.71</c:v>
                </c:pt>
                <c:pt idx="1493">
                  <c:v>2.7240000000000002</c:v>
                </c:pt>
                <c:pt idx="1494">
                  <c:v>2.71</c:v>
                </c:pt>
                <c:pt idx="1495">
                  <c:v>2.6819999999999999</c:v>
                </c:pt>
                <c:pt idx="1496">
                  <c:v>2.677</c:v>
                </c:pt>
                <c:pt idx="1497">
                  <c:v>2.6909999999999998</c:v>
                </c:pt>
                <c:pt idx="1498">
                  <c:v>2.7010000000000001</c:v>
                </c:pt>
                <c:pt idx="1499">
                  <c:v>2.6710000000000003</c:v>
                </c:pt>
                <c:pt idx="1500">
                  <c:v>2.6760000000000002</c:v>
                </c:pt>
                <c:pt idx="1501">
                  <c:v>2.6959999999999997</c:v>
                </c:pt>
                <c:pt idx="1502">
                  <c:v>2.714</c:v>
                </c:pt>
                <c:pt idx="1503">
                  <c:v>2.7349999999999999</c:v>
                </c:pt>
                <c:pt idx="1504">
                  <c:v>2.734</c:v>
                </c:pt>
                <c:pt idx="1505">
                  <c:v>2.782</c:v>
                </c:pt>
                <c:pt idx="1506">
                  <c:v>2.7989999999999999</c:v>
                </c:pt>
                <c:pt idx="1507">
                  <c:v>2.7839999999999998</c:v>
                </c:pt>
                <c:pt idx="1508">
                  <c:v>2.7720000000000002</c:v>
                </c:pt>
                <c:pt idx="1509">
                  <c:v>2.7869999999999999</c:v>
                </c:pt>
                <c:pt idx="1510">
                  <c:v>2.7949999999999999</c:v>
                </c:pt>
                <c:pt idx="1511">
                  <c:v>2.8209999999999997</c:v>
                </c:pt>
                <c:pt idx="1512">
                  <c:v>2.8109999999999999</c:v>
                </c:pt>
                <c:pt idx="1513">
                  <c:v>2.7989999999999999</c:v>
                </c:pt>
                <c:pt idx="1514">
                  <c:v>2.798</c:v>
                </c:pt>
                <c:pt idx="1515">
                  <c:v>2.8220000000000001</c:v>
                </c:pt>
                <c:pt idx="1516">
                  <c:v>2.851</c:v>
                </c:pt>
                <c:pt idx="1517">
                  <c:v>2.839</c:v>
                </c:pt>
                <c:pt idx="1518">
                  <c:v>2.8439999999999999</c:v>
                </c:pt>
                <c:pt idx="1519">
                  <c:v>2.8330000000000002</c:v>
                </c:pt>
                <c:pt idx="1520">
                  <c:v>2.8250000000000002</c:v>
                </c:pt>
                <c:pt idx="1521">
                  <c:v>2.819</c:v>
                </c:pt>
                <c:pt idx="1522">
                  <c:v>2.8369999999999997</c:v>
                </c:pt>
                <c:pt idx="1523">
                  <c:v>2.84</c:v>
                </c:pt>
                <c:pt idx="1524">
                  <c:v>2.85</c:v>
                </c:pt>
                <c:pt idx="1525">
                  <c:v>2.8609999999999998</c:v>
                </c:pt>
                <c:pt idx="1526">
                  <c:v>2.9079999999999999</c:v>
                </c:pt>
                <c:pt idx="1527">
                  <c:v>2.9379999999999997</c:v>
                </c:pt>
                <c:pt idx="1528">
                  <c:v>2.99</c:v>
                </c:pt>
                <c:pt idx="1529">
                  <c:v>3.028</c:v>
                </c:pt>
                <c:pt idx="1530">
                  <c:v>2.9859999999999998</c:v>
                </c:pt>
                <c:pt idx="1531">
                  <c:v>2.9459999999999997</c:v>
                </c:pt>
                <c:pt idx="1532">
                  <c:v>2.9740000000000002</c:v>
                </c:pt>
                <c:pt idx="1533">
                  <c:v>2.988</c:v>
                </c:pt>
                <c:pt idx="1534">
                  <c:v>2.984</c:v>
                </c:pt>
                <c:pt idx="1535">
                  <c:v>2.9609999999999999</c:v>
                </c:pt>
                <c:pt idx="1536">
                  <c:v>2.952</c:v>
                </c:pt>
                <c:pt idx="1537">
                  <c:v>2.95</c:v>
                </c:pt>
                <c:pt idx="1538">
                  <c:v>2.9430000000000001</c:v>
                </c:pt>
                <c:pt idx="1539">
                  <c:v>2.8980000000000001</c:v>
                </c:pt>
                <c:pt idx="1540">
                  <c:v>2.855</c:v>
                </c:pt>
                <c:pt idx="1541">
                  <c:v>2.8879999999999999</c:v>
                </c:pt>
                <c:pt idx="1542">
                  <c:v>2.8860000000000001</c:v>
                </c:pt>
                <c:pt idx="1543">
                  <c:v>2.8839999999999999</c:v>
                </c:pt>
                <c:pt idx="1544">
                  <c:v>2.891</c:v>
                </c:pt>
                <c:pt idx="1545">
                  <c:v>2.9220000000000002</c:v>
                </c:pt>
                <c:pt idx="1546">
                  <c:v>2.972</c:v>
                </c:pt>
                <c:pt idx="1547">
                  <c:v>2.9950000000000001</c:v>
                </c:pt>
                <c:pt idx="1548">
                  <c:v>2.9990000000000001</c:v>
                </c:pt>
                <c:pt idx="1549">
                  <c:v>3.028</c:v>
                </c:pt>
                <c:pt idx="1550">
                  <c:v>3.077</c:v>
                </c:pt>
                <c:pt idx="1551">
                  <c:v>3.0779999999999998</c:v>
                </c:pt>
                <c:pt idx="1552">
                  <c:v>3.0790000000000002</c:v>
                </c:pt>
                <c:pt idx="1553">
                  <c:v>3.0760000000000001</c:v>
                </c:pt>
                <c:pt idx="1554">
                  <c:v>3.0710000000000002</c:v>
                </c:pt>
                <c:pt idx="1555">
                  <c:v>3.073</c:v>
                </c:pt>
                <c:pt idx="1556">
                  <c:v>3.073</c:v>
                </c:pt>
                <c:pt idx="1557">
                  <c:v>3.0720000000000001</c:v>
                </c:pt>
                <c:pt idx="1558">
                  <c:v>3.0779999999999998</c:v>
                </c:pt>
                <c:pt idx="1559">
                  <c:v>3.0760000000000001</c:v>
                </c:pt>
                <c:pt idx="1560">
                  <c:v>3.0790000000000002</c:v>
                </c:pt>
                <c:pt idx="1561">
                  <c:v>3.09</c:v>
                </c:pt>
                <c:pt idx="1562">
                  <c:v>3.0950000000000002</c:v>
                </c:pt>
                <c:pt idx="1563">
                  <c:v>3.097</c:v>
                </c:pt>
                <c:pt idx="1564">
                  <c:v>3.0960000000000001</c:v>
                </c:pt>
                <c:pt idx="1565">
                  <c:v>3.113</c:v>
                </c:pt>
                <c:pt idx="1566">
                  <c:v>3.1440000000000001</c:v>
                </c:pt>
                <c:pt idx="1567">
                  <c:v>3.1850000000000001</c:v>
                </c:pt>
                <c:pt idx="1568">
                  <c:v>3.1739999999999999</c:v>
                </c:pt>
                <c:pt idx="1569">
                  <c:v>3.1829999999999998</c:v>
                </c:pt>
                <c:pt idx="1570">
                  <c:v>3.19</c:v>
                </c:pt>
                <c:pt idx="1571">
                  <c:v>3.22</c:v>
                </c:pt>
                <c:pt idx="1572">
                  <c:v>3.1779999999999999</c:v>
                </c:pt>
                <c:pt idx="1573">
                  <c:v>3.1720000000000002</c:v>
                </c:pt>
                <c:pt idx="1574">
                  <c:v>3.1659999999999999</c:v>
                </c:pt>
                <c:pt idx="1575">
                  <c:v>3.173</c:v>
                </c:pt>
                <c:pt idx="1576">
                  <c:v>3.165</c:v>
                </c:pt>
                <c:pt idx="1577">
                  <c:v>3.1549999999999998</c:v>
                </c:pt>
                <c:pt idx="1578">
                  <c:v>3.1280000000000001</c:v>
                </c:pt>
                <c:pt idx="1579">
                  <c:v>3.1219999999999999</c:v>
                </c:pt>
                <c:pt idx="1580">
                  <c:v>3.109</c:v>
                </c:pt>
                <c:pt idx="1581">
                  <c:v>3.1720000000000002</c:v>
                </c:pt>
                <c:pt idx="1582">
                  <c:v>3.1930000000000001</c:v>
                </c:pt>
                <c:pt idx="1583">
                  <c:v>3.2069999999999999</c:v>
                </c:pt>
                <c:pt idx="1584">
                  <c:v>3.194</c:v>
                </c:pt>
                <c:pt idx="1585">
                  <c:v>3.21</c:v>
                </c:pt>
                <c:pt idx="1586">
                  <c:v>3.2290000000000001</c:v>
                </c:pt>
                <c:pt idx="1587">
                  <c:v>3.2480000000000002</c:v>
                </c:pt>
                <c:pt idx="1588">
                  <c:v>3.2359999999999998</c:v>
                </c:pt>
                <c:pt idx="1589">
                  <c:v>3.2349999999999999</c:v>
                </c:pt>
                <c:pt idx="1590">
                  <c:v>3.2429999999999999</c:v>
                </c:pt>
                <c:pt idx="1591">
                  <c:v>3.266</c:v>
                </c:pt>
                <c:pt idx="1592">
                  <c:v>3.27</c:v>
                </c:pt>
                <c:pt idx="1593">
                  <c:v>3.2410000000000001</c:v>
                </c:pt>
                <c:pt idx="1594">
                  <c:v>3.226</c:v>
                </c:pt>
                <c:pt idx="1595">
                  <c:v>3.2250000000000001</c:v>
                </c:pt>
                <c:pt idx="1596">
                  <c:v>3.21</c:v>
                </c:pt>
                <c:pt idx="1597">
                  <c:v>3.1739999999999999</c:v>
                </c:pt>
                <c:pt idx="1598">
                  <c:v>3.1819999999999999</c:v>
                </c:pt>
                <c:pt idx="1599">
                  <c:v>3.1749999999999998</c:v>
                </c:pt>
                <c:pt idx="1600">
                  <c:v>3.19</c:v>
                </c:pt>
                <c:pt idx="1601">
                  <c:v>3.2120000000000002</c:v>
                </c:pt>
                <c:pt idx="1602">
                  <c:v>3.2359999999999998</c:v>
                </c:pt>
                <c:pt idx="1603">
                  <c:v>3.2359999999999998</c:v>
                </c:pt>
                <c:pt idx="1604">
                  <c:v>3.2389999999999999</c:v>
                </c:pt>
                <c:pt idx="1605">
                  <c:v>3.2610000000000001</c:v>
                </c:pt>
                <c:pt idx="1606">
                  <c:v>3.2519999999999998</c:v>
                </c:pt>
                <c:pt idx="1607">
                  <c:v>3.2629999999999999</c:v>
                </c:pt>
                <c:pt idx="1608">
                  <c:v>3.2509999999999999</c:v>
                </c:pt>
                <c:pt idx="1609">
                  <c:v>3.246</c:v>
                </c:pt>
                <c:pt idx="1610">
                  <c:v>3.2610000000000001</c:v>
                </c:pt>
                <c:pt idx="1611">
                  <c:v>3.25</c:v>
                </c:pt>
                <c:pt idx="1612">
                  <c:v>3.218</c:v>
                </c:pt>
                <c:pt idx="1613">
                  <c:v>3.19</c:v>
                </c:pt>
                <c:pt idx="1614">
                  <c:v>3.1779999999999999</c:v>
                </c:pt>
                <c:pt idx="1615">
                  <c:v>3.129</c:v>
                </c:pt>
                <c:pt idx="1616">
                  <c:v>3.1269999999999998</c:v>
                </c:pt>
                <c:pt idx="1617">
                  <c:v>3.165</c:v>
                </c:pt>
                <c:pt idx="1618">
                  <c:v>3.1760000000000002</c:v>
                </c:pt>
                <c:pt idx="1619">
                  <c:v>3.181</c:v>
                </c:pt>
                <c:pt idx="1620">
                  <c:v>3.234</c:v>
                </c:pt>
                <c:pt idx="1621">
                  <c:v>3.1989999999999998</c:v>
                </c:pt>
                <c:pt idx="1622">
                  <c:v>3.1930000000000001</c:v>
                </c:pt>
                <c:pt idx="1623">
                  <c:v>3.2109999999999999</c:v>
                </c:pt>
                <c:pt idx="1624">
                  <c:v>3.2240000000000002</c:v>
                </c:pt>
                <c:pt idx="1625">
                  <c:v>3.2130000000000001</c:v>
                </c:pt>
                <c:pt idx="1626">
                  <c:v>3.2280000000000002</c:v>
                </c:pt>
                <c:pt idx="1627">
                  <c:v>3.2389999999999999</c:v>
                </c:pt>
                <c:pt idx="1628">
                  <c:v>3.2589999999999999</c:v>
                </c:pt>
                <c:pt idx="1629">
                  <c:v>3.2709999999999999</c:v>
                </c:pt>
                <c:pt idx="1630">
                  <c:v>3.286</c:v>
                </c:pt>
                <c:pt idx="1631">
                  <c:v>3.2869999999999999</c:v>
                </c:pt>
                <c:pt idx="1632">
                  <c:v>3.298</c:v>
                </c:pt>
                <c:pt idx="1633">
                  <c:v>3.3130000000000002</c:v>
                </c:pt>
                <c:pt idx="1634">
                  <c:v>3.3119999999999998</c:v>
                </c:pt>
                <c:pt idx="1635">
                  <c:v>3.286</c:v>
                </c:pt>
                <c:pt idx="1636">
                  <c:v>3.2730000000000001</c:v>
                </c:pt>
                <c:pt idx="1637">
                  <c:v>3.2530000000000001</c:v>
                </c:pt>
                <c:pt idx="1638">
                  <c:v>3.2269999999999999</c:v>
                </c:pt>
                <c:pt idx="1639">
                  <c:v>3.2090000000000001</c:v>
                </c:pt>
                <c:pt idx="1640">
                  <c:v>3.2109999999999999</c:v>
                </c:pt>
                <c:pt idx="1641">
                  <c:v>3.21</c:v>
                </c:pt>
                <c:pt idx="1642">
                  <c:v>3.2010000000000001</c:v>
                </c:pt>
                <c:pt idx="1643">
                  <c:v>3.2</c:v>
                </c:pt>
                <c:pt idx="1644">
                  <c:v>3.2</c:v>
                </c:pt>
                <c:pt idx="1645">
                  <c:v>3.1949999999999998</c:v>
                </c:pt>
                <c:pt idx="1646">
                  <c:v>3.1970000000000001</c:v>
                </c:pt>
                <c:pt idx="1647">
                  <c:v>3.1880000000000002</c:v>
                </c:pt>
                <c:pt idx="1648">
                  <c:v>3.1310000000000002</c:v>
                </c:pt>
                <c:pt idx="1649">
                  <c:v>3.1579999999999999</c:v>
                </c:pt>
                <c:pt idx="1650">
                  <c:v>3.169</c:v>
                </c:pt>
                <c:pt idx="1651">
                  <c:v>3.161</c:v>
                </c:pt>
                <c:pt idx="1652">
                  <c:v>3.1480000000000001</c:v>
                </c:pt>
                <c:pt idx="1653">
                  <c:v>3.113</c:v>
                </c:pt>
                <c:pt idx="1654">
                  <c:v>3.081</c:v>
                </c:pt>
                <c:pt idx="1655">
                  <c:v>3.0960000000000001</c:v>
                </c:pt>
                <c:pt idx="1656">
                  <c:v>3.1240000000000001</c:v>
                </c:pt>
                <c:pt idx="1657">
                  <c:v>3.109</c:v>
                </c:pt>
                <c:pt idx="1658">
                  <c:v>3.12</c:v>
                </c:pt>
                <c:pt idx="1659">
                  <c:v>3.1179999999999999</c:v>
                </c:pt>
                <c:pt idx="1660">
                  <c:v>3.1179999999999999</c:v>
                </c:pt>
                <c:pt idx="1661">
                  <c:v>3.093</c:v>
                </c:pt>
                <c:pt idx="1662">
                  <c:v>3.0640000000000001</c:v>
                </c:pt>
                <c:pt idx="1663">
                  <c:v>3.0390000000000001</c:v>
                </c:pt>
                <c:pt idx="1664">
                  <c:v>3.008</c:v>
                </c:pt>
                <c:pt idx="1665">
                  <c:v>3.0550000000000002</c:v>
                </c:pt>
                <c:pt idx="1666">
                  <c:v>3.0640000000000001</c:v>
                </c:pt>
                <c:pt idx="1667">
                  <c:v>3.0790000000000002</c:v>
                </c:pt>
                <c:pt idx="1668">
                  <c:v>3.0830000000000002</c:v>
                </c:pt>
                <c:pt idx="1669">
                  <c:v>3.0750000000000002</c:v>
                </c:pt>
                <c:pt idx="1670">
                  <c:v>3.0920000000000001</c:v>
                </c:pt>
                <c:pt idx="1671">
                  <c:v>3.081</c:v>
                </c:pt>
                <c:pt idx="1672">
                  <c:v>3.081</c:v>
                </c:pt>
                <c:pt idx="1673">
                  <c:v>3.0870000000000002</c:v>
                </c:pt>
                <c:pt idx="1674">
                  <c:v>3.0990000000000002</c:v>
                </c:pt>
                <c:pt idx="1675">
                  <c:v>3.1349999999999998</c:v>
                </c:pt>
                <c:pt idx="1676">
                  <c:v>3.1440000000000001</c:v>
                </c:pt>
                <c:pt idx="1677">
                  <c:v>3.13</c:v>
                </c:pt>
                <c:pt idx="1678">
                  <c:v>3.1230000000000002</c:v>
                </c:pt>
                <c:pt idx="1679">
                  <c:v>3.1360000000000001</c:v>
                </c:pt>
                <c:pt idx="1680">
                  <c:v>3.18</c:v>
                </c:pt>
                <c:pt idx="1681">
                  <c:v>3.1920000000000002</c:v>
                </c:pt>
                <c:pt idx="1682">
                  <c:v>3.1269999999999998</c:v>
                </c:pt>
                <c:pt idx="1683">
                  <c:v>3.121</c:v>
                </c:pt>
                <c:pt idx="1684">
                  <c:v>3.109</c:v>
                </c:pt>
                <c:pt idx="1685">
                  <c:v>3.1070000000000002</c:v>
                </c:pt>
                <c:pt idx="1686">
                  <c:v>3.0720000000000001</c:v>
                </c:pt>
                <c:pt idx="1687">
                  <c:v>3.052</c:v>
                </c:pt>
                <c:pt idx="1688">
                  <c:v>3.0430000000000001</c:v>
                </c:pt>
                <c:pt idx="1689">
                  <c:v>3.0110000000000001</c:v>
                </c:pt>
                <c:pt idx="1690">
                  <c:v>3.0489999999999999</c:v>
                </c:pt>
                <c:pt idx="1691">
                  <c:v>3.0739999999999998</c:v>
                </c:pt>
                <c:pt idx="1692">
                  <c:v>3.0840000000000001</c:v>
                </c:pt>
                <c:pt idx="1693">
                  <c:v>3.1120000000000001</c:v>
                </c:pt>
                <c:pt idx="1694">
                  <c:v>3.109</c:v>
                </c:pt>
                <c:pt idx="1695">
                  <c:v>3.125</c:v>
                </c:pt>
                <c:pt idx="1696">
                  <c:v>3.0830000000000002</c:v>
                </c:pt>
                <c:pt idx="1697">
                  <c:v>3.0990000000000002</c:v>
                </c:pt>
                <c:pt idx="1698">
                  <c:v>3.0680000000000001</c:v>
                </c:pt>
                <c:pt idx="1699">
                  <c:v>3.032</c:v>
                </c:pt>
                <c:pt idx="1700">
                  <c:v>3.0030000000000001</c:v>
                </c:pt>
                <c:pt idx="1701">
                  <c:v>3.052</c:v>
                </c:pt>
                <c:pt idx="1702">
                  <c:v>3.0630000000000002</c:v>
                </c:pt>
                <c:pt idx="1703">
                  <c:v>3.0659999999999998</c:v>
                </c:pt>
                <c:pt idx="1704">
                  <c:v>3.0569999999999999</c:v>
                </c:pt>
                <c:pt idx="1705">
                  <c:v>3.0870000000000002</c:v>
                </c:pt>
                <c:pt idx="1706">
                  <c:v>3.0880000000000001</c:v>
                </c:pt>
                <c:pt idx="1707">
                  <c:v>3.0880000000000001</c:v>
                </c:pt>
                <c:pt idx="1708">
                  <c:v>3.0739999999999998</c:v>
                </c:pt>
                <c:pt idx="1709">
                  <c:v>3.0419999999999998</c:v>
                </c:pt>
                <c:pt idx="1710">
                  <c:v>3.0219999999999998</c:v>
                </c:pt>
                <c:pt idx="1711">
                  <c:v>3.024</c:v>
                </c:pt>
                <c:pt idx="1712">
                  <c:v>3.0510000000000002</c:v>
                </c:pt>
                <c:pt idx="1713">
                  <c:v>3.0470000000000002</c:v>
                </c:pt>
                <c:pt idx="1714">
                  <c:v>3.0510000000000002</c:v>
                </c:pt>
                <c:pt idx="1715">
                  <c:v>3.044</c:v>
                </c:pt>
                <c:pt idx="1716">
                  <c:v>3.0019999999999998</c:v>
                </c:pt>
                <c:pt idx="1717">
                  <c:v>2.9729999999999999</c:v>
                </c:pt>
                <c:pt idx="1718">
                  <c:v>2.927</c:v>
                </c:pt>
                <c:pt idx="1719">
                  <c:v>2.871</c:v>
                </c:pt>
                <c:pt idx="1720">
                  <c:v>2.8250000000000002</c:v>
                </c:pt>
                <c:pt idx="1721">
                  <c:v>2.7570000000000001</c:v>
                </c:pt>
                <c:pt idx="1722">
                  <c:v>2.7720000000000002</c:v>
                </c:pt>
                <c:pt idx="1723">
                  <c:v>2.8639999999999999</c:v>
                </c:pt>
                <c:pt idx="1724">
                  <c:v>2.8740000000000001</c:v>
                </c:pt>
                <c:pt idx="1725">
                  <c:v>2.907</c:v>
                </c:pt>
                <c:pt idx="1726">
                  <c:v>2.8369999999999997</c:v>
                </c:pt>
                <c:pt idx="1727">
                  <c:v>2.7389999999999999</c:v>
                </c:pt>
                <c:pt idx="1728">
                  <c:v>2.7530000000000001</c:v>
                </c:pt>
                <c:pt idx="1729">
                  <c:v>2.7919999999999998</c:v>
                </c:pt>
                <c:pt idx="1730">
                  <c:v>2.7549999999999999</c:v>
                </c:pt>
                <c:pt idx="1731">
                  <c:v>2.754</c:v>
                </c:pt>
                <c:pt idx="1732">
                  <c:v>2.7080000000000002</c:v>
                </c:pt>
                <c:pt idx="1733">
                  <c:v>2.6829999999999998</c:v>
                </c:pt>
                <c:pt idx="1734">
                  <c:v>2.6579999999999999</c:v>
                </c:pt>
                <c:pt idx="1735">
                  <c:v>2.7</c:v>
                </c:pt>
                <c:pt idx="1736">
                  <c:v>2.7229999999999999</c:v>
                </c:pt>
                <c:pt idx="1737">
                  <c:v>2.7149999999999999</c:v>
                </c:pt>
                <c:pt idx="1738">
                  <c:v>2.6630000000000003</c:v>
                </c:pt>
                <c:pt idx="1739">
                  <c:v>2.593</c:v>
                </c:pt>
                <c:pt idx="1740">
                  <c:v>2.593</c:v>
                </c:pt>
                <c:pt idx="1741">
                  <c:v>2.6349999999999998</c:v>
                </c:pt>
                <c:pt idx="1742">
                  <c:v>2.6669999999999998</c:v>
                </c:pt>
                <c:pt idx="1743">
                  <c:v>2.673</c:v>
                </c:pt>
                <c:pt idx="1744">
                  <c:v>2.645</c:v>
                </c:pt>
                <c:pt idx="1745">
                  <c:v>2.6390000000000002</c:v>
                </c:pt>
                <c:pt idx="1746">
                  <c:v>2.6470000000000002</c:v>
                </c:pt>
                <c:pt idx="1747">
                  <c:v>2.681</c:v>
                </c:pt>
                <c:pt idx="1748">
                  <c:v>2.706</c:v>
                </c:pt>
                <c:pt idx="1749">
                  <c:v>2.669</c:v>
                </c:pt>
                <c:pt idx="1750">
                  <c:v>2.669</c:v>
                </c:pt>
                <c:pt idx="1751">
                  <c:v>2.6640000000000001</c:v>
                </c:pt>
                <c:pt idx="1752">
                  <c:v>2.629</c:v>
                </c:pt>
                <c:pt idx="1753">
                  <c:v>2.6179999999999999</c:v>
                </c:pt>
                <c:pt idx="1754">
                  <c:v>2.6240000000000001</c:v>
                </c:pt>
                <c:pt idx="1755">
                  <c:v>2.6739999999999999</c:v>
                </c:pt>
                <c:pt idx="1756">
                  <c:v>2.7039999999999997</c:v>
                </c:pt>
                <c:pt idx="1757">
                  <c:v>2.7349999999999999</c:v>
                </c:pt>
                <c:pt idx="1758">
                  <c:v>2.7119999999999997</c:v>
                </c:pt>
                <c:pt idx="1759">
                  <c:v>2.6710000000000003</c:v>
                </c:pt>
                <c:pt idx="1760">
                  <c:v>2.6189999999999998</c:v>
                </c:pt>
                <c:pt idx="1761">
                  <c:v>2.6720000000000002</c:v>
                </c:pt>
                <c:pt idx="1762">
                  <c:v>2.738</c:v>
                </c:pt>
                <c:pt idx="1763">
                  <c:v>2.839</c:v>
                </c:pt>
                <c:pt idx="1764">
                  <c:v>2.8239999999999998</c:v>
                </c:pt>
                <c:pt idx="1765">
                  <c:v>2.7989999999999999</c:v>
                </c:pt>
                <c:pt idx="1766">
                  <c:v>2.798</c:v>
                </c:pt>
                <c:pt idx="1767">
                  <c:v>2.6989999999999998</c:v>
                </c:pt>
                <c:pt idx="1768">
                  <c:v>2.7109999999999999</c:v>
                </c:pt>
                <c:pt idx="1769">
                  <c:v>2.6630000000000003</c:v>
                </c:pt>
                <c:pt idx="1770">
                  <c:v>2.694</c:v>
                </c:pt>
                <c:pt idx="1771">
                  <c:v>2.669</c:v>
                </c:pt>
                <c:pt idx="1772">
                  <c:v>2.6480000000000001</c:v>
                </c:pt>
                <c:pt idx="1773">
                  <c:v>2.6819999999999999</c:v>
                </c:pt>
                <c:pt idx="1774">
                  <c:v>2.6589999999999998</c:v>
                </c:pt>
                <c:pt idx="1775">
                  <c:v>2.601</c:v>
                </c:pt>
                <c:pt idx="1776">
                  <c:v>2.5789999999999997</c:v>
                </c:pt>
                <c:pt idx="1777">
                  <c:v>2.6390000000000002</c:v>
                </c:pt>
                <c:pt idx="1778">
                  <c:v>2.6390000000000002</c:v>
                </c:pt>
                <c:pt idx="1779">
                  <c:v>2.6040000000000001</c:v>
                </c:pt>
                <c:pt idx="1780">
                  <c:v>2.5470000000000002</c:v>
                </c:pt>
                <c:pt idx="1781">
                  <c:v>2.613</c:v>
                </c:pt>
                <c:pt idx="1782">
                  <c:v>2.6560000000000001</c:v>
                </c:pt>
                <c:pt idx="1783">
                  <c:v>2.6080000000000001</c:v>
                </c:pt>
                <c:pt idx="1784">
                  <c:v>2.5739999999999998</c:v>
                </c:pt>
                <c:pt idx="1785">
                  <c:v>2.5920000000000001</c:v>
                </c:pt>
                <c:pt idx="1786">
                  <c:v>2.5499999999999998</c:v>
                </c:pt>
                <c:pt idx="1787">
                  <c:v>2.59</c:v>
                </c:pt>
                <c:pt idx="1788">
                  <c:v>2.6189999999999998</c:v>
                </c:pt>
                <c:pt idx="1789">
                  <c:v>2.5550000000000002</c:v>
                </c:pt>
                <c:pt idx="1790">
                  <c:v>2.512</c:v>
                </c:pt>
                <c:pt idx="1791">
                  <c:v>2.5329999999999999</c:v>
                </c:pt>
                <c:pt idx="1792">
                  <c:v>2.5680000000000001</c:v>
                </c:pt>
                <c:pt idx="1793">
                  <c:v>2.6</c:v>
                </c:pt>
                <c:pt idx="1794">
                  <c:v>2.5220000000000002</c:v>
                </c:pt>
                <c:pt idx="1795">
                  <c:v>2.569</c:v>
                </c:pt>
                <c:pt idx="1796">
                  <c:v>2.5819999999999999</c:v>
                </c:pt>
                <c:pt idx="1797">
                  <c:v>2.5910000000000002</c:v>
                </c:pt>
                <c:pt idx="1798">
                  <c:v>2.645</c:v>
                </c:pt>
                <c:pt idx="1799">
                  <c:v>2.645</c:v>
                </c:pt>
                <c:pt idx="1800">
                  <c:v>2.6480000000000001</c:v>
                </c:pt>
                <c:pt idx="1801">
                  <c:v>2.641</c:v>
                </c:pt>
                <c:pt idx="1802">
                  <c:v>2.6560000000000001</c:v>
                </c:pt>
                <c:pt idx="1803">
                  <c:v>2.637</c:v>
                </c:pt>
                <c:pt idx="1804">
                  <c:v>2.6339999999999999</c:v>
                </c:pt>
                <c:pt idx="1805">
                  <c:v>2.6139999999999999</c:v>
                </c:pt>
                <c:pt idx="1806">
                  <c:v>2.605</c:v>
                </c:pt>
                <c:pt idx="1807">
                  <c:v>2.5390000000000001</c:v>
                </c:pt>
                <c:pt idx="1808">
                  <c:v>2.5609999999999999</c:v>
                </c:pt>
                <c:pt idx="1809">
                  <c:v>2.508</c:v>
                </c:pt>
                <c:pt idx="1810">
                  <c:v>2.5419999999999998</c:v>
                </c:pt>
                <c:pt idx="1811">
                  <c:v>2.5609999999999999</c:v>
                </c:pt>
                <c:pt idx="1812">
                  <c:v>2.5960000000000001</c:v>
                </c:pt>
                <c:pt idx="1813">
                  <c:v>2.585</c:v>
                </c:pt>
                <c:pt idx="1814">
                  <c:v>2.6070000000000002</c:v>
                </c:pt>
                <c:pt idx="1815">
                  <c:v>2.6280000000000001</c:v>
                </c:pt>
                <c:pt idx="1816">
                  <c:v>2.6310000000000002</c:v>
                </c:pt>
                <c:pt idx="1817">
                  <c:v>2.6390000000000002</c:v>
                </c:pt>
                <c:pt idx="1818">
                  <c:v>2.637</c:v>
                </c:pt>
                <c:pt idx="1819">
                  <c:v>2.637</c:v>
                </c:pt>
                <c:pt idx="1820">
                  <c:v>2.637</c:v>
                </c:pt>
                <c:pt idx="1821">
                  <c:v>2.633</c:v>
                </c:pt>
                <c:pt idx="1822">
                  <c:v>2.6150000000000002</c:v>
                </c:pt>
                <c:pt idx="1823">
                  <c:v>2.6109999999999998</c:v>
                </c:pt>
                <c:pt idx="1824">
                  <c:v>2.6189999999999998</c:v>
                </c:pt>
                <c:pt idx="1825">
                  <c:v>2.6219999999999999</c:v>
                </c:pt>
                <c:pt idx="1826">
                  <c:v>2.66</c:v>
                </c:pt>
                <c:pt idx="1827">
                  <c:v>2.7160000000000002</c:v>
                </c:pt>
                <c:pt idx="1828">
                  <c:v>2.7730000000000001</c:v>
                </c:pt>
                <c:pt idx="1829">
                  <c:v>2.7610000000000001</c:v>
                </c:pt>
                <c:pt idx="1830">
                  <c:v>2.746</c:v>
                </c:pt>
                <c:pt idx="1831">
                  <c:v>2.7160000000000002</c:v>
                </c:pt>
                <c:pt idx="1832">
                  <c:v>2.7029999999999998</c:v>
                </c:pt>
                <c:pt idx="1833">
                  <c:v>2.6819999999999999</c:v>
                </c:pt>
                <c:pt idx="1834">
                  <c:v>2.669</c:v>
                </c:pt>
                <c:pt idx="1835">
                  <c:v>2.6819999999999999</c:v>
                </c:pt>
                <c:pt idx="1836">
                  <c:v>2.6749999999999998</c:v>
                </c:pt>
                <c:pt idx="1837">
                  <c:v>2.714</c:v>
                </c:pt>
                <c:pt idx="1838">
                  <c:v>2.734</c:v>
                </c:pt>
                <c:pt idx="1839">
                  <c:v>2.74</c:v>
                </c:pt>
                <c:pt idx="1840">
                  <c:v>2.6870000000000003</c:v>
                </c:pt>
                <c:pt idx="1841">
                  <c:v>2.6680000000000001</c:v>
                </c:pt>
                <c:pt idx="1842">
                  <c:v>2.66</c:v>
                </c:pt>
                <c:pt idx="1843">
                  <c:v>2.653</c:v>
                </c:pt>
                <c:pt idx="1844">
                  <c:v>2.637</c:v>
                </c:pt>
                <c:pt idx="1845">
                  <c:v>2.6269999999999998</c:v>
                </c:pt>
                <c:pt idx="1846">
                  <c:v>2.6480000000000001</c:v>
                </c:pt>
                <c:pt idx="1847">
                  <c:v>2.69</c:v>
                </c:pt>
                <c:pt idx="1848">
                  <c:v>2.722</c:v>
                </c:pt>
                <c:pt idx="1849">
                  <c:v>2.7210000000000001</c:v>
                </c:pt>
                <c:pt idx="1850">
                  <c:v>2.7469999999999999</c:v>
                </c:pt>
                <c:pt idx="1851">
                  <c:v>2.7720000000000002</c:v>
                </c:pt>
                <c:pt idx="1852">
                  <c:v>2.798</c:v>
                </c:pt>
                <c:pt idx="1853">
                  <c:v>2.7530000000000001</c:v>
                </c:pt>
                <c:pt idx="1854">
                  <c:v>2.7229999999999999</c:v>
                </c:pt>
                <c:pt idx="1855">
                  <c:v>2.6959999999999997</c:v>
                </c:pt>
                <c:pt idx="1856">
                  <c:v>2.6579999999999999</c:v>
                </c:pt>
                <c:pt idx="1857">
                  <c:v>2.66</c:v>
                </c:pt>
                <c:pt idx="1858">
                  <c:v>2.714</c:v>
                </c:pt>
                <c:pt idx="1859">
                  <c:v>2.6879999999999997</c:v>
                </c:pt>
                <c:pt idx="1860">
                  <c:v>2.7010000000000001</c:v>
                </c:pt>
                <c:pt idx="1861">
                  <c:v>2.6879999999999997</c:v>
                </c:pt>
                <c:pt idx="1862">
                  <c:v>2.6879999999999997</c:v>
                </c:pt>
                <c:pt idx="1863">
                  <c:v>2.6870000000000003</c:v>
                </c:pt>
                <c:pt idx="1864">
                  <c:v>2.6989999999999998</c:v>
                </c:pt>
                <c:pt idx="1865">
                  <c:v>2.6930000000000001</c:v>
                </c:pt>
                <c:pt idx="1866">
                  <c:v>2.7149999999999999</c:v>
                </c:pt>
                <c:pt idx="1867">
                  <c:v>2.714</c:v>
                </c:pt>
                <c:pt idx="1868">
                  <c:v>2.6890000000000001</c:v>
                </c:pt>
                <c:pt idx="1869">
                  <c:v>2.6890000000000001</c:v>
                </c:pt>
                <c:pt idx="1870">
                  <c:v>2.6710000000000003</c:v>
                </c:pt>
                <c:pt idx="1871">
                  <c:v>2.6589999999999998</c:v>
                </c:pt>
                <c:pt idx="1872">
                  <c:v>2.6669999999999998</c:v>
                </c:pt>
                <c:pt idx="1873">
                  <c:v>2.669</c:v>
                </c:pt>
                <c:pt idx="1874">
                  <c:v>2.65</c:v>
                </c:pt>
                <c:pt idx="1875">
                  <c:v>2.6879999999999997</c:v>
                </c:pt>
                <c:pt idx="1876">
                  <c:v>2.7749999999999999</c:v>
                </c:pt>
                <c:pt idx="1877">
                  <c:v>2.7640000000000002</c:v>
                </c:pt>
                <c:pt idx="1878">
                  <c:v>2.7850000000000001</c:v>
                </c:pt>
                <c:pt idx="1879">
                  <c:v>2.7789999999999999</c:v>
                </c:pt>
                <c:pt idx="1880">
                  <c:v>2.806</c:v>
                </c:pt>
                <c:pt idx="1881">
                  <c:v>2.8010000000000002</c:v>
                </c:pt>
                <c:pt idx="1882">
                  <c:v>2.7800000000000002</c:v>
                </c:pt>
                <c:pt idx="1883">
                  <c:v>2.7800000000000002</c:v>
                </c:pt>
                <c:pt idx="1884">
                  <c:v>2.7989999999999999</c:v>
                </c:pt>
                <c:pt idx="1885">
                  <c:v>2.782</c:v>
                </c:pt>
                <c:pt idx="1886">
                  <c:v>2.7880000000000003</c:v>
                </c:pt>
                <c:pt idx="1887">
                  <c:v>2.802</c:v>
                </c:pt>
                <c:pt idx="1888">
                  <c:v>2.8159999999999998</c:v>
                </c:pt>
                <c:pt idx="1889">
                  <c:v>2.8050000000000002</c:v>
                </c:pt>
                <c:pt idx="1890">
                  <c:v>2.8029999999999999</c:v>
                </c:pt>
                <c:pt idx="1891">
                  <c:v>2.8140000000000001</c:v>
                </c:pt>
                <c:pt idx="1892">
                  <c:v>2.8140000000000001</c:v>
                </c:pt>
                <c:pt idx="1893">
                  <c:v>2.8140000000000001</c:v>
                </c:pt>
                <c:pt idx="1894">
                  <c:v>2.798</c:v>
                </c:pt>
                <c:pt idx="1895">
                  <c:v>2.7509999999999999</c:v>
                </c:pt>
                <c:pt idx="1896">
                  <c:v>2.76</c:v>
                </c:pt>
                <c:pt idx="1897">
                  <c:v>2.7930000000000001</c:v>
                </c:pt>
                <c:pt idx="1898">
                  <c:v>2.7850000000000001</c:v>
                </c:pt>
                <c:pt idx="1899">
                  <c:v>2.798</c:v>
                </c:pt>
                <c:pt idx="1900">
                  <c:v>2.8010000000000002</c:v>
                </c:pt>
                <c:pt idx="1901">
                  <c:v>2.7839999999999998</c:v>
                </c:pt>
                <c:pt idx="1902">
                  <c:v>2.7570000000000001</c:v>
                </c:pt>
                <c:pt idx="1903">
                  <c:v>2.7709999999999999</c:v>
                </c:pt>
                <c:pt idx="1904">
                  <c:v>2.7629999999999999</c:v>
                </c:pt>
                <c:pt idx="1905">
                  <c:v>2.7429999999999999</c:v>
                </c:pt>
                <c:pt idx="1906">
                  <c:v>2.726</c:v>
                </c:pt>
                <c:pt idx="1907">
                  <c:v>2.698</c:v>
                </c:pt>
                <c:pt idx="1908">
                  <c:v>2.7160000000000002</c:v>
                </c:pt>
                <c:pt idx="1909">
                  <c:v>2.7130000000000001</c:v>
                </c:pt>
                <c:pt idx="1910">
                  <c:v>2.7090000000000001</c:v>
                </c:pt>
                <c:pt idx="1911">
                  <c:v>2.6890000000000001</c:v>
                </c:pt>
                <c:pt idx="1912">
                  <c:v>2.6710000000000003</c:v>
                </c:pt>
                <c:pt idx="1913">
                  <c:v>2.6480000000000001</c:v>
                </c:pt>
                <c:pt idx="1914">
                  <c:v>2.657</c:v>
                </c:pt>
                <c:pt idx="1915">
                  <c:v>2.6230000000000002</c:v>
                </c:pt>
                <c:pt idx="1916">
                  <c:v>2.621</c:v>
                </c:pt>
                <c:pt idx="1917">
                  <c:v>2.6829999999999998</c:v>
                </c:pt>
                <c:pt idx="1918">
                  <c:v>2.7240000000000002</c:v>
                </c:pt>
                <c:pt idx="1919">
                  <c:v>2.6739999999999999</c:v>
                </c:pt>
                <c:pt idx="1920">
                  <c:v>2.6920000000000002</c:v>
                </c:pt>
                <c:pt idx="1921">
                  <c:v>2.6949999999999998</c:v>
                </c:pt>
                <c:pt idx="1922">
                  <c:v>2.6930000000000001</c:v>
                </c:pt>
                <c:pt idx="1923">
                  <c:v>2.6739999999999999</c:v>
                </c:pt>
                <c:pt idx="1924">
                  <c:v>2.6779999999999999</c:v>
                </c:pt>
                <c:pt idx="1925">
                  <c:v>2.6779999999999999</c:v>
                </c:pt>
                <c:pt idx="1926">
                  <c:v>2.6240000000000001</c:v>
                </c:pt>
                <c:pt idx="1927">
                  <c:v>2.62</c:v>
                </c:pt>
                <c:pt idx="1928">
                  <c:v>2.552</c:v>
                </c:pt>
                <c:pt idx="1929">
                  <c:v>2.5230000000000001</c:v>
                </c:pt>
                <c:pt idx="1930">
                  <c:v>2.5380000000000003</c:v>
                </c:pt>
                <c:pt idx="1931">
                  <c:v>2.4699999999999998</c:v>
                </c:pt>
                <c:pt idx="1932">
                  <c:v>2.4489999999999998</c:v>
                </c:pt>
                <c:pt idx="1933">
                  <c:v>2.3929999999999998</c:v>
                </c:pt>
                <c:pt idx="1934">
                  <c:v>2.383</c:v>
                </c:pt>
                <c:pt idx="1935">
                  <c:v>2.383</c:v>
                </c:pt>
                <c:pt idx="1936">
                  <c:v>2.4249999999999998</c:v>
                </c:pt>
                <c:pt idx="1937">
                  <c:v>2.4249999999999998</c:v>
                </c:pt>
                <c:pt idx="1938">
                  <c:v>2.3449999999999998</c:v>
                </c:pt>
                <c:pt idx="1939">
                  <c:v>2.331</c:v>
                </c:pt>
                <c:pt idx="1940">
                  <c:v>2.3570000000000002</c:v>
                </c:pt>
                <c:pt idx="1941">
                  <c:v>2.407</c:v>
                </c:pt>
                <c:pt idx="1942">
                  <c:v>2.4279999999999999</c:v>
                </c:pt>
                <c:pt idx="1943">
                  <c:v>2.4329999999999998</c:v>
                </c:pt>
                <c:pt idx="1944">
                  <c:v>2.431</c:v>
                </c:pt>
                <c:pt idx="1945">
                  <c:v>2.423</c:v>
                </c:pt>
                <c:pt idx="1946">
                  <c:v>2.448</c:v>
                </c:pt>
                <c:pt idx="1947">
                  <c:v>2.383</c:v>
                </c:pt>
                <c:pt idx="1948">
                  <c:v>2.39</c:v>
                </c:pt>
                <c:pt idx="1949">
                  <c:v>2.5300000000000002</c:v>
                </c:pt>
                <c:pt idx="1950">
                  <c:v>2.5259999999999998</c:v>
                </c:pt>
                <c:pt idx="1951">
                  <c:v>2.4820000000000002</c:v>
                </c:pt>
                <c:pt idx="1952">
                  <c:v>2.4699999999999998</c:v>
                </c:pt>
                <c:pt idx="1953">
                  <c:v>2.5289999999999999</c:v>
                </c:pt>
                <c:pt idx="1954">
                  <c:v>2.5190000000000001</c:v>
                </c:pt>
                <c:pt idx="1955">
                  <c:v>2.5179999999999998</c:v>
                </c:pt>
                <c:pt idx="1956">
                  <c:v>2.5190000000000001</c:v>
                </c:pt>
                <c:pt idx="1957">
                  <c:v>2.5099999999999998</c:v>
                </c:pt>
                <c:pt idx="1958">
                  <c:v>2.4710000000000001</c:v>
                </c:pt>
                <c:pt idx="1959">
                  <c:v>2.4420000000000002</c:v>
                </c:pt>
                <c:pt idx="1960">
                  <c:v>2.407</c:v>
                </c:pt>
                <c:pt idx="1961">
                  <c:v>2.3769999999999998</c:v>
                </c:pt>
                <c:pt idx="1962">
                  <c:v>2.351</c:v>
                </c:pt>
                <c:pt idx="1963">
                  <c:v>2.363</c:v>
                </c:pt>
                <c:pt idx="1964">
                  <c:v>2.363</c:v>
                </c:pt>
                <c:pt idx="1965">
                  <c:v>2.3639999999999999</c:v>
                </c:pt>
                <c:pt idx="1966">
                  <c:v>2.3570000000000002</c:v>
                </c:pt>
                <c:pt idx="1967">
                  <c:v>2.4039999999999999</c:v>
                </c:pt>
                <c:pt idx="1968">
                  <c:v>2.3820000000000001</c:v>
                </c:pt>
                <c:pt idx="1969">
                  <c:v>2.3439999999999999</c:v>
                </c:pt>
                <c:pt idx="1970">
                  <c:v>2.3570000000000002</c:v>
                </c:pt>
                <c:pt idx="1971">
                  <c:v>2.3370000000000002</c:v>
                </c:pt>
                <c:pt idx="1972">
                  <c:v>2.3420000000000001</c:v>
                </c:pt>
                <c:pt idx="1973">
                  <c:v>2.343</c:v>
                </c:pt>
                <c:pt idx="1974">
                  <c:v>2.359</c:v>
                </c:pt>
                <c:pt idx="1975">
                  <c:v>2.335</c:v>
                </c:pt>
                <c:pt idx="1976">
                  <c:v>2.3639999999999999</c:v>
                </c:pt>
                <c:pt idx="1977">
                  <c:v>2.3460000000000001</c:v>
                </c:pt>
                <c:pt idx="1978">
                  <c:v>2.367</c:v>
                </c:pt>
                <c:pt idx="1979">
                  <c:v>2.3609999999999998</c:v>
                </c:pt>
                <c:pt idx="1980">
                  <c:v>2.4260000000000002</c:v>
                </c:pt>
                <c:pt idx="1981">
                  <c:v>2.415</c:v>
                </c:pt>
                <c:pt idx="1982">
                  <c:v>2.4529999999999998</c:v>
                </c:pt>
                <c:pt idx="1983">
                  <c:v>2.448</c:v>
                </c:pt>
                <c:pt idx="1984">
                  <c:v>2.46</c:v>
                </c:pt>
                <c:pt idx="1985">
                  <c:v>2.4910000000000001</c:v>
                </c:pt>
                <c:pt idx="1986">
                  <c:v>2.5409999999999999</c:v>
                </c:pt>
                <c:pt idx="1987">
                  <c:v>2.5350000000000001</c:v>
                </c:pt>
                <c:pt idx="1988">
                  <c:v>2.544</c:v>
                </c:pt>
                <c:pt idx="1989">
                  <c:v>2.5150000000000001</c:v>
                </c:pt>
                <c:pt idx="1990">
                  <c:v>2.5070000000000001</c:v>
                </c:pt>
                <c:pt idx="1991">
                  <c:v>2.4820000000000002</c:v>
                </c:pt>
                <c:pt idx="1992">
                  <c:v>2.4470000000000001</c:v>
                </c:pt>
                <c:pt idx="1993">
                  <c:v>2.4350000000000001</c:v>
                </c:pt>
                <c:pt idx="1994">
                  <c:v>2.44</c:v>
                </c:pt>
                <c:pt idx="1995">
                  <c:v>2.4340000000000002</c:v>
                </c:pt>
                <c:pt idx="1996">
                  <c:v>2.4580000000000002</c:v>
                </c:pt>
                <c:pt idx="1997">
                  <c:v>2.4590000000000001</c:v>
                </c:pt>
                <c:pt idx="1998">
                  <c:v>2.496</c:v>
                </c:pt>
                <c:pt idx="1999">
                  <c:v>2.5099999999999998</c:v>
                </c:pt>
                <c:pt idx="2000">
                  <c:v>2.5169999999999999</c:v>
                </c:pt>
                <c:pt idx="2001">
                  <c:v>2.4849999999999999</c:v>
                </c:pt>
                <c:pt idx="2002">
                  <c:v>2.4929999999999999</c:v>
                </c:pt>
                <c:pt idx="2003">
                  <c:v>2.4809999999999999</c:v>
                </c:pt>
                <c:pt idx="2004">
                  <c:v>2.4859999999999998</c:v>
                </c:pt>
                <c:pt idx="2005">
                  <c:v>2.48</c:v>
                </c:pt>
                <c:pt idx="2006">
                  <c:v>2.528</c:v>
                </c:pt>
                <c:pt idx="2007">
                  <c:v>2.5460000000000003</c:v>
                </c:pt>
                <c:pt idx="2008">
                  <c:v>2.6579999999999999</c:v>
                </c:pt>
                <c:pt idx="2009">
                  <c:v>2.7029999999999998</c:v>
                </c:pt>
                <c:pt idx="2010">
                  <c:v>2.6219999999999999</c:v>
                </c:pt>
                <c:pt idx="2011">
                  <c:v>2.5920000000000001</c:v>
                </c:pt>
                <c:pt idx="2012">
                  <c:v>2.5529999999999999</c:v>
                </c:pt>
                <c:pt idx="2013">
                  <c:v>2.573</c:v>
                </c:pt>
                <c:pt idx="2014">
                  <c:v>2.5409999999999999</c:v>
                </c:pt>
                <c:pt idx="2015">
                  <c:v>2.5009999999999999</c:v>
                </c:pt>
                <c:pt idx="2016">
                  <c:v>2.423</c:v>
                </c:pt>
                <c:pt idx="2017">
                  <c:v>2.4420000000000002</c:v>
                </c:pt>
                <c:pt idx="2018">
                  <c:v>2.4359999999999999</c:v>
                </c:pt>
                <c:pt idx="2019">
                  <c:v>2.4249999999999998</c:v>
                </c:pt>
                <c:pt idx="2020">
                  <c:v>2.4089999999999998</c:v>
                </c:pt>
                <c:pt idx="2021">
                  <c:v>2.427</c:v>
                </c:pt>
                <c:pt idx="2022">
                  <c:v>2.4369999999999998</c:v>
                </c:pt>
                <c:pt idx="2023">
                  <c:v>2.4649999999999999</c:v>
                </c:pt>
                <c:pt idx="2024">
                  <c:v>2.476</c:v>
                </c:pt>
                <c:pt idx="2025">
                  <c:v>2.456</c:v>
                </c:pt>
                <c:pt idx="2026">
                  <c:v>2.4900000000000002</c:v>
                </c:pt>
                <c:pt idx="2027">
                  <c:v>2.5939999999999999</c:v>
                </c:pt>
                <c:pt idx="2028">
                  <c:v>2.5949999999999998</c:v>
                </c:pt>
                <c:pt idx="2029">
                  <c:v>2.57</c:v>
                </c:pt>
                <c:pt idx="2030">
                  <c:v>2.5819999999999999</c:v>
                </c:pt>
                <c:pt idx="2031">
                  <c:v>2.605</c:v>
                </c:pt>
                <c:pt idx="2032">
                  <c:v>2.5880000000000001</c:v>
                </c:pt>
                <c:pt idx="2033">
                  <c:v>2.5670000000000002</c:v>
                </c:pt>
                <c:pt idx="2034">
                  <c:v>2.5760000000000001</c:v>
                </c:pt>
                <c:pt idx="2035">
                  <c:v>2.5460000000000003</c:v>
                </c:pt>
                <c:pt idx="2036">
                  <c:v>2.548</c:v>
                </c:pt>
                <c:pt idx="2037">
                  <c:v>2.5880000000000001</c:v>
                </c:pt>
                <c:pt idx="2038">
                  <c:v>2.5649999999999999</c:v>
                </c:pt>
                <c:pt idx="2039">
                  <c:v>2.54</c:v>
                </c:pt>
                <c:pt idx="2040">
                  <c:v>2.5460000000000003</c:v>
                </c:pt>
                <c:pt idx="2041">
                  <c:v>2.5579999999999998</c:v>
                </c:pt>
                <c:pt idx="2042">
                  <c:v>2.5640000000000001</c:v>
                </c:pt>
                <c:pt idx="2043">
                  <c:v>2.5649999999999999</c:v>
                </c:pt>
                <c:pt idx="2044">
                  <c:v>2.54</c:v>
                </c:pt>
                <c:pt idx="2045">
                  <c:v>2.5270000000000001</c:v>
                </c:pt>
                <c:pt idx="2046">
                  <c:v>2.5099999999999998</c:v>
                </c:pt>
                <c:pt idx="2047">
                  <c:v>2.5099999999999998</c:v>
                </c:pt>
                <c:pt idx="2048">
                  <c:v>2.5140000000000002</c:v>
                </c:pt>
                <c:pt idx="2049">
                  <c:v>2.504</c:v>
                </c:pt>
                <c:pt idx="2050">
                  <c:v>2.5419999999999998</c:v>
                </c:pt>
                <c:pt idx="2051">
                  <c:v>2.5760000000000001</c:v>
                </c:pt>
                <c:pt idx="2052">
                  <c:v>2.5709999999999997</c:v>
                </c:pt>
                <c:pt idx="2053">
                  <c:v>2.569</c:v>
                </c:pt>
                <c:pt idx="2054">
                  <c:v>2.5949999999999998</c:v>
                </c:pt>
                <c:pt idx="2055">
                  <c:v>2.6280000000000001</c:v>
                </c:pt>
                <c:pt idx="2056">
                  <c:v>2.6120000000000001</c:v>
                </c:pt>
                <c:pt idx="2057">
                  <c:v>2.613</c:v>
                </c:pt>
                <c:pt idx="2058">
                  <c:v>2.6259999999999999</c:v>
                </c:pt>
                <c:pt idx="2059">
                  <c:v>2.6419999999999999</c:v>
                </c:pt>
                <c:pt idx="2060">
                  <c:v>2.669</c:v>
                </c:pt>
                <c:pt idx="2061">
                  <c:v>2.6230000000000002</c:v>
                </c:pt>
                <c:pt idx="2062">
                  <c:v>2.6360000000000001</c:v>
                </c:pt>
                <c:pt idx="2063">
                  <c:v>2.6310000000000002</c:v>
                </c:pt>
                <c:pt idx="2064">
                  <c:v>2.6879999999999997</c:v>
                </c:pt>
                <c:pt idx="2065">
                  <c:v>2.6909999999999998</c:v>
                </c:pt>
                <c:pt idx="2066">
                  <c:v>2.6360000000000001</c:v>
                </c:pt>
                <c:pt idx="2067">
                  <c:v>2.65</c:v>
                </c:pt>
                <c:pt idx="2068">
                  <c:v>2.657</c:v>
                </c:pt>
                <c:pt idx="2069">
                  <c:v>2.6589999999999998</c:v>
                </c:pt>
                <c:pt idx="2070">
                  <c:v>2.702</c:v>
                </c:pt>
                <c:pt idx="2071">
                  <c:v>2.6920000000000002</c:v>
                </c:pt>
                <c:pt idx="2072">
                  <c:v>2.7279999999999998</c:v>
                </c:pt>
                <c:pt idx="2073">
                  <c:v>2.7650000000000001</c:v>
                </c:pt>
                <c:pt idx="2074">
                  <c:v>2.7759999999999998</c:v>
                </c:pt>
                <c:pt idx="2075">
                  <c:v>2.7629999999999999</c:v>
                </c:pt>
                <c:pt idx="2076">
                  <c:v>2.7410000000000001</c:v>
                </c:pt>
                <c:pt idx="2077">
                  <c:v>2.7279999999999998</c:v>
                </c:pt>
                <c:pt idx="2078">
                  <c:v>2.7080000000000002</c:v>
                </c:pt>
                <c:pt idx="2079">
                  <c:v>2.706</c:v>
                </c:pt>
                <c:pt idx="2080">
                  <c:v>2.706</c:v>
                </c:pt>
                <c:pt idx="2081">
                  <c:v>2.706</c:v>
                </c:pt>
                <c:pt idx="2082">
                  <c:v>2.6829999999999998</c:v>
                </c:pt>
                <c:pt idx="2083">
                  <c:v>2.669</c:v>
                </c:pt>
                <c:pt idx="2084">
                  <c:v>2.6659999999999999</c:v>
                </c:pt>
                <c:pt idx="2085">
                  <c:v>2.6669999999999998</c:v>
                </c:pt>
                <c:pt idx="2086">
                  <c:v>2.7290000000000001</c:v>
                </c:pt>
                <c:pt idx="2087">
                  <c:v>2.7320000000000002</c:v>
                </c:pt>
                <c:pt idx="2088">
                  <c:v>2.7570000000000001</c:v>
                </c:pt>
                <c:pt idx="2089">
                  <c:v>2.7039999999999997</c:v>
                </c:pt>
                <c:pt idx="2090">
                  <c:v>2.6579999999999999</c:v>
                </c:pt>
                <c:pt idx="2091">
                  <c:v>2.6539999999999999</c:v>
                </c:pt>
                <c:pt idx="2092">
                  <c:v>3.0640000000000001</c:v>
                </c:pt>
                <c:pt idx="2093">
                  <c:v>3.0430000000000001</c:v>
                </c:pt>
                <c:pt idx="2094">
                  <c:v>3.0179999999999998</c:v>
                </c:pt>
                <c:pt idx="2095">
                  <c:v>3.0390000000000001</c:v>
                </c:pt>
                <c:pt idx="2096">
                  <c:v>3.0739999999999998</c:v>
                </c:pt>
                <c:pt idx="2097">
                  <c:v>3.073</c:v>
                </c:pt>
                <c:pt idx="2098">
                  <c:v>3.04</c:v>
                </c:pt>
                <c:pt idx="2099">
                  <c:v>3.056</c:v>
                </c:pt>
                <c:pt idx="2100">
                  <c:v>3.0670000000000002</c:v>
                </c:pt>
                <c:pt idx="2101">
                  <c:v>3.0880000000000001</c:v>
                </c:pt>
                <c:pt idx="2102">
                  <c:v>3.0950000000000002</c:v>
                </c:pt>
                <c:pt idx="2103">
                  <c:v>3.1230000000000002</c:v>
                </c:pt>
                <c:pt idx="2104">
                  <c:v>3.1459999999999999</c:v>
                </c:pt>
                <c:pt idx="2105">
                  <c:v>3.1280000000000001</c:v>
                </c:pt>
                <c:pt idx="2106">
                  <c:v>3.1419999999999999</c:v>
                </c:pt>
                <c:pt idx="2107">
                  <c:v>3.1589999999999998</c:v>
                </c:pt>
                <c:pt idx="2108">
                  <c:v>3.2130000000000001</c:v>
                </c:pt>
                <c:pt idx="2109">
                  <c:v>3.2290000000000001</c:v>
                </c:pt>
                <c:pt idx="2110">
                  <c:v>3.2349999999999999</c:v>
                </c:pt>
                <c:pt idx="2111">
                  <c:v>3.1709999999999998</c:v>
                </c:pt>
                <c:pt idx="2112">
                  <c:v>3.2160000000000002</c:v>
                </c:pt>
                <c:pt idx="2113">
                  <c:v>3.2229999999999999</c:v>
                </c:pt>
                <c:pt idx="2114">
                  <c:v>3.218</c:v>
                </c:pt>
                <c:pt idx="2115">
                  <c:v>3.218</c:v>
                </c:pt>
                <c:pt idx="2116">
                  <c:v>3.2650000000000001</c:v>
                </c:pt>
                <c:pt idx="2117">
                  <c:v>3.2629999999999999</c:v>
                </c:pt>
                <c:pt idx="2118">
                  <c:v>3.242</c:v>
                </c:pt>
                <c:pt idx="2119">
                  <c:v>3.2290000000000001</c:v>
                </c:pt>
                <c:pt idx="2120">
                  <c:v>3.198</c:v>
                </c:pt>
                <c:pt idx="2121">
                  <c:v>3.2410000000000001</c:v>
                </c:pt>
                <c:pt idx="2122">
                  <c:v>3.2</c:v>
                </c:pt>
                <c:pt idx="2123">
                  <c:v>3.1970000000000001</c:v>
                </c:pt>
                <c:pt idx="2124">
                  <c:v>3.1749999999999998</c:v>
                </c:pt>
                <c:pt idx="2125">
                  <c:v>3.137</c:v>
                </c:pt>
                <c:pt idx="2126">
                  <c:v>3.1230000000000002</c:v>
                </c:pt>
                <c:pt idx="2127">
                  <c:v>3.181</c:v>
                </c:pt>
                <c:pt idx="2128">
                  <c:v>3.1659999999999999</c:v>
                </c:pt>
                <c:pt idx="2129">
                  <c:v>3.198</c:v>
                </c:pt>
                <c:pt idx="2130">
                  <c:v>3.23</c:v>
                </c:pt>
                <c:pt idx="2131">
                  <c:v>3.202</c:v>
                </c:pt>
                <c:pt idx="2132">
                  <c:v>3.2330000000000001</c:v>
                </c:pt>
                <c:pt idx="2133">
                  <c:v>3.2690000000000001</c:v>
                </c:pt>
                <c:pt idx="2134">
                  <c:v>3.2909999999999999</c:v>
                </c:pt>
                <c:pt idx="2135">
                  <c:v>3.347</c:v>
                </c:pt>
                <c:pt idx="2136">
                  <c:v>3.355</c:v>
                </c:pt>
                <c:pt idx="2137">
                  <c:v>3.3050000000000002</c:v>
                </c:pt>
                <c:pt idx="2138">
                  <c:v>3.274</c:v>
                </c:pt>
                <c:pt idx="2139">
                  <c:v>3.2749999999999999</c:v>
                </c:pt>
                <c:pt idx="2140">
                  <c:v>3.27</c:v>
                </c:pt>
                <c:pt idx="2141">
                  <c:v>3.2829999999999999</c:v>
                </c:pt>
                <c:pt idx="2142">
                  <c:v>3.262</c:v>
                </c:pt>
                <c:pt idx="2143">
                  <c:v>3.3039999999999998</c:v>
                </c:pt>
                <c:pt idx="2144">
                  <c:v>3.32</c:v>
                </c:pt>
                <c:pt idx="2145">
                  <c:v>3.32</c:v>
                </c:pt>
                <c:pt idx="2146">
                  <c:v>3.2879999999999998</c:v>
                </c:pt>
                <c:pt idx="2147">
                  <c:v>3.335</c:v>
                </c:pt>
                <c:pt idx="2148">
                  <c:v>3.335</c:v>
                </c:pt>
                <c:pt idx="2149">
                  <c:v>3.335</c:v>
                </c:pt>
                <c:pt idx="2150">
                  <c:v>3.3370000000000002</c:v>
                </c:pt>
                <c:pt idx="2151">
                  <c:v>3.3330000000000002</c:v>
                </c:pt>
                <c:pt idx="2152">
                  <c:v>3.2930000000000001</c:v>
                </c:pt>
                <c:pt idx="2153">
                  <c:v>3.2469999999999999</c:v>
                </c:pt>
                <c:pt idx="2154">
                  <c:v>3.2720000000000002</c:v>
                </c:pt>
                <c:pt idx="2155">
                  <c:v>3.3029999999999999</c:v>
                </c:pt>
                <c:pt idx="2156">
                  <c:v>3.3410000000000002</c:v>
                </c:pt>
                <c:pt idx="2157">
                  <c:v>3.335</c:v>
                </c:pt>
                <c:pt idx="2158">
                  <c:v>3.2850000000000001</c:v>
                </c:pt>
                <c:pt idx="2159">
                  <c:v>3.2610000000000001</c:v>
                </c:pt>
                <c:pt idx="2160">
                  <c:v>3.2309999999999999</c:v>
                </c:pt>
                <c:pt idx="2161">
                  <c:v>3.1739999999999999</c:v>
                </c:pt>
                <c:pt idx="2162">
                  <c:v>3.1469999999999998</c:v>
                </c:pt>
                <c:pt idx="2163">
                  <c:v>3.1160000000000001</c:v>
                </c:pt>
                <c:pt idx="2164">
                  <c:v>3.1539999999999999</c:v>
                </c:pt>
                <c:pt idx="2165">
                  <c:v>3.1930000000000001</c:v>
                </c:pt>
                <c:pt idx="2166">
                  <c:v>3.18</c:v>
                </c:pt>
                <c:pt idx="2167">
                  <c:v>3.1840000000000002</c:v>
                </c:pt>
                <c:pt idx="2168">
                  <c:v>3.1640000000000001</c:v>
                </c:pt>
                <c:pt idx="2169">
                  <c:v>3.1259999999999999</c:v>
                </c:pt>
                <c:pt idx="2170">
                  <c:v>3.1059999999999999</c:v>
                </c:pt>
                <c:pt idx="2171">
                  <c:v>3.0739999999999998</c:v>
                </c:pt>
                <c:pt idx="2172">
                  <c:v>3.0430000000000001</c:v>
                </c:pt>
                <c:pt idx="2173">
                  <c:v>3.113</c:v>
                </c:pt>
                <c:pt idx="2174">
                  <c:v>3.1120000000000001</c:v>
                </c:pt>
                <c:pt idx="2175">
                  <c:v>3.1360000000000001</c:v>
                </c:pt>
                <c:pt idx="2176">
                  <c:v>3.1320000000000001</c:v>
                </c:pt>
                <c:pt idx="2177">
                  <c:v>3.13</c:v>
                </c:pt>
                <c:pt idx="2178">
                  <c:v>3.18</c:v>
                </c:pt>
                <c:pt idx="2179">
                  <c:v>3.1789999999999998</c:v>
                </c:pt>
                <c:pt idx="2180">
                  <c:v>3.18</c:v>
                </c:pt>
                <c:pt idx="2181">
                  <c:v>3.1720000000000002</c:v>
                </c:pt>
                <c:pt idx="2182">
                  <c:v>3.1509999999999998</c:v>
                </c:pt>
                <c:pt idx="2183">
                  <c:v>3.1269999999999998</c:v>
                </c:pt>
                <c:pt idx="2184">
                  <c:v>3.133</c:v>
                </c:pt>
                <c:pt idx="2185">
                  <c:v>3.09</c:v>
                </c:pt>
                <c:pt idx="2186">
                  <c:v>3.04</c:v>
                </c:pt>
                <c:pt idx="2187">
                  <c:v>3.0329999999999999</c:v>
                </c:pt>
                <c:pt idx="2188">
                  <c:v>3.0670000000000002</c:v>
                </c:pt>
                <c:pt idx="2189">
                  <c:v>3.0680000000000001</c:v>
                </c:pt>
                <c:pt idx="2190">
                  <c:v>3.145</c:v>
                </c:pt>
                <c:pt idx="2191">
                  <c:v>3.1579999999999999</c:v>
                </c:pt>
                <c:pt idx="2192">
                  <c:v>3.1030000000000002</c:v>
                </c:pt>
                <c:pt idx="2193">
                  <c:v>3.0960000000000001</c:v>
                </c:pt>
                <c:pt idx="2194">
                  <c:v>3.0710000000000002</c:v>
                </c:pt>
                <c:pt idx="2195">
                  <c:v>3.0859999999999999</c:v>
                </c:pt>
                <c:pt idx="2196">
                  <c:v>3.048</c:v>
                </c:pt>
                <c:pt idx="2197">
                  <c:v>3.0009999999999999</c:v>
                </c:pt>
                <c:pt idx="2198">
                  <c:v>2.9630000000000001</c:v>
                </c:pt>
                <c:pt idx="2199">
                  <c:v>2.9790000000000001</c:v>
                </c:pt>
                <c:pt idx="2200">
                  <c:v>2.915</c:v>
                </c:pt>
                <c:pt idx="2201">
                  <c:v>2.9279999999999999</c:v>
                </c:pt>
                <c:pt idx="2202">
                  <c:v>2.9050000000000002</c:v>
                </c:pt>
                <c:pt idx="2203">
                  <c:v>2.915</c:v>
                </c:pt>
                <c:pt idx="2204">
                  <c:v>2.9420000000000002</c:v>
                </c:pt>
                <c:pt idx="2205">
                  <c:v>2.996</c:v>
                </c:pt>
                <c:pt idx="2206">
                  <c:v>3</c:v>
                </c:pt>
                <c:pt idx="2207">
                  <c:v>3.0529999999999999</c:v>
                </c:pt>
                <c:pt idx="2208">
                  <c:v>3.0470000000000002</c:v>
                </c:pt>
                <c:pt idx="2209">
                  <c:v>2.9449999999999998</c:v>
                </c:pt>
                <c:pt idx="2210">
                  <c:v>2.9340000000000002</c:v>
                </c:pt>
                <c:pt idx="2211">
                  <c:v>2.9359999999999999</c:v>
                </c:pt>
                <c:pt idx="2212">
                  <c:v>2.9020000000000001</c:v>
                </c:pt>
                <c:pt idx="2213">
                  <c:v>2.8970000000000002</c:v>
                </c:pt>
                <c:pt idx="2214">
                  <c:v>2.9370000000000003</c:v>
                </c:pt>
                <c:pt idx="2215">
                  <c:v>2.98</c:v>
                </c:pt>
                <c:pt idx="2216">
                  <c:v>3.0009999999999999</c:v>
                </c:pt>
                <c:pt idx="2217">
                  <c:v>3.0750000000000002</c:v>
                </c:pt>
                <c:pt idx="2218">
                  <c:v>3.1680000000000001</c:v>
                </c:pt>
                <c:pt idx="2219">
                  <c:v>3.133</c:v>
                </c:pt>
                <c:pt idx="2220">
                  <c:v>3.0939999999999999</c:v>
                </c:pt>
                <c:pt idx="2221">
                  <c:v>3.1379999999999999</c:v>
                </c:pt>
                <c:pt idx="2222">
                  <c:v>3.15</c:v>
                </c:pt>
                <c:pt idx="2223">
                  <c:v>3.1120000000000001</c:v>
                </c:pt>
                <c:pt idx="2224">
                  <c:v>3.1189999999999998</c:v>
                </c:pt>
                <c:pt idx="2225">
                  <c:v>3.089</c:v>
                </c:pt>
                <c:pt idx="2226">
                  <c:v>3.0960000000000001</c:v>
                </c:pt>
                <c:pt idx="2227">
                  <c:v>3.0510000000000002</c:v>
                </c:pt>
                <c:pt idx="2228">
                  <c:v>3.0219999999999998</c:v>
                </c:pt>
                <c:pt idx="2229">
                  <c:v>2.9830000000000001</c:v>
                </c:pt>
                <c:pt idx="2230">
                  <c:v>2.9710000000000001</c:v>
                </c:pt>
                <c:pt idx="2231">
                  <c:v>2.9929999999999999</c:v>
                </c:pt>
                <c:pt idx="2232">
                  <c:v>2.9849999999999999</c:v>
                </c:pt>
                <c:pt idx="2233">
                  <c:v>2.9710000000000001</c:v>
                </c:pt>
                <c:pt idx="2234">
                  <c:v>2.9649999999999999</c:v>
                </c:pt>
                <c:pt idx="2235">
                  <c:v>2.9580000000000002</c:v>
                </c:pt>
                <c:pt idx="2236">
                  <c:v>2.984</c:v>
                </c:pt>
                <c:pt idx="2237">
                  <c:v>3.0630000000000002</c:v>
                </c:pt>
                <c:pt idx="2238">
                  <c:v>3.0739999999999998</c:v>
                </c:pt>
                <c:pt idx="2239">
                  <c:v>3.085</c:v>
                </c:pt>
                <c:pt idx="2240">
                  <c:v>3.0840000000000001</c:v>
                </c:pt>
                <c:pt idx="2241">
                  <c:v>3.073</c:v>
                </c:pt>
                <c:pt idx="2242">
                  <c:v>3.0550000000000002</c:v>
                </c:pt>
                <c:pt idx="2243">
                  <c:v>3.028</c:v>
                </c:pt>
                <c:pt idx="2244">
                  <c:v>3.016</c:v>
                </c:pt>
                <c:pt idx="2245">
                  <c:v>3.0680000000000001</c:v>
                </c:pt>
                <c:pt idx="2246">
                  <c:v>3.0760000000000001</c:v>
                </c:pt>
                <c:pt idx="2247">
                  <c:v>3.089</c:v>
                </c:pt>
                <c:pt idx="2248">
                  <c:v>3.0569999999999999</c:v>
                </c:pt>
                <c:pt idx="2249">
                  <c:v>3.0310000000000001</c:v>
                </c:pt>
                <c:pt idx="2250">
                  <c:v>2.9910000000000001</c:v>
                </c:pt>
                <c:pt idx="2251">
                  <c:v>3.06</c:v>
                </c:pt>
                <c:pt idx="2252">
                  <c:v>3.04</c:v>
                </c:pt>
                <c:pt idx="2253">
                  <c:v>3.0379999999999998</c:v>
                </c:pt>
                <c:pt idx="2254">
                  <c:v>3.0379999999999998</c:v>
                </c:pt>
                <c:pt idx="2255">
                  <c:v>3.0409999999999999</c:v>
                </c:pt>
                <c:pt idx="2256">
                  <c:v>3.097</c:v>
                </c:pt>
                <c:pt idx="2257">
                  <c:v>3.0649999999999999</c:v>
                </c:pt>
                <c:pt idx="2258">
                  <c:v>3.0539999999999998</c:v>
                </c:pt>
                <c:pt idx="2259">
                  <c:v>3.081</c:v>
                </c:pt>
                <c:pt idx="2260">
                  <c:v>3.1030000000000002</c:v>
                </c:pt>
                <c:pt idx="2261">
                  <c:v>3.1059999999999999</c:v>
                </c:pt>
                <c:pt idx="2262">
                  <c:v>3.141</c:v>
                </c:pt>
                <c:pt idx="2263">
                  <c:v>3.0979999999999999</c:v>
                </c:pt>
                <c:pt idx="2264">
                  <c:v>3.0830000000000002</c:v>
                </c:pt>
                <c:pt idx="2265">
                  <c:v>3.0830000000000002</c:v>
                </c:pt>
                <c:pt idx="2266">
                  <c:v>3.056</c:v>
                </c:pt>
                <c:pt idx="2267">
                  <c:v>3.0430000000000001</c:v>
                </c:pt>
                <c:pt idx="2268">
                  <c:v>3.04</c:v>
                </c:pt>
                <c:pt idx="2269">
                  <c:v>3.0329999999999999</c:v>
                </c:pt>
                <c:pt idx="2270">
                  <c:v>3.081</c:v>
                </c:pt>
                <c:pt idx="2271">
                  <c:v>3.093</c:v>
                </c:pt>
                <c:pt idx="2272">
                  <c:v>3.0840000000000001</c:v>
                </c:pt>
                <c:pt idx="2273">
                  <c:v>3.1080000000000001</c:v>
                </c:pt>
                <c:pt idx="2274">
                  <c:v>3.0590000000000002</c:v>
                </c:pt>
                <c:pt idx="2275">
                  <c:v>3.0470000000000002</c:v>
                </c:pt>
                <c:pt idx="2276">
                  <c:v>3.0419999999999998</c:v>
                </c:pt>
                <c:pt idx="2277">
                  <c:v>3.04</c:v>
                </c:pt>
                <c:pt idx="2278">
                  <c:v>3.032</c:v>
                </c:pt>
                <c:pt idx="2279">
                  <c:v>3.0379999999999998</c:v>
                </c:pt>
                <c:pt idx="2280">
                  <c:v>3.0390000000000001</c:v>
                </c:pt>
                <c:pt idx="2281">
                  <c:v>3.0379999999999998</c:v>
                </c:pt>
                <c:pt idx="2282">
                  <c:v>3.0539999999999998</c:v>
                </c:pt>
                <c:pt idx="2283">
                  <c:v>3.0750000000000002</c:v>
                </c:pt>
                <c:pt idx="2284">
                  <c:v>3.07</c:v>
                </c:pt>
                <c:pt idx="2285">
                  <c:v>3.0790000000000002</c:v>
                </c:pt>
                <c:pt idx="2286">
                  <c:v>3.0790000000000002</c:v>
                </c:pt>
                <c:pt idx="2287">
                  <c:v>3.1240000000000001</c:v>
                </c:pt>
                <c:pt idx="2288">
                  <c:v>3.1080000000000001</c:v>
                </c:pt>
                <c:pt idx="2289">
                  <c:v>3.1080000000000001</c:v>
                </c:pt>
                <c:pt idx="2290">
                  <c:v>3.1179999999999999</c:v>
                </c:pt>
                <c:pt idx="2291">
                  <c:v>3.1320000000000001</c:v>
                </c:pt>
                <c:pt idx="2292">
                  <c:v>3.1189999999999998</c:v>
                </c:pt>
                <c:pt idx="2293">
                  <c:v>3.1139999999999999</c:v>
                </c:pt>
                <c:pt idx="2294">
                  <c:v>3.1310000000000002</c:v>
                </c:pt>
                <c:pt idx="2295">
                  <c:v>3.12</c:v>
                </c:pt>
                <c:pt idx="2296">
                  <c:v>3.1219999999999999</c:v>
                </c:pt>
                <c:pt idx="2297">
                  <c:v>3.1269999999999998</c:v>
                </c:pt>
                <c:pt idx="2298">
                  <c:v>3.1240000000000001</c:v>
                </c:pt>
                <c:pt idx="2299">
                  <c:v>3.1280000000000001</c:v>
                </c:pt>
                <c:pt idx="2300">
                  <c:v>3.1240000000000001</c:v>
                </c:pt>
                <c:pt idx="2301">
                  <c:v>3.089</c:v>
                </c:pt>
                <c:pt idx="2302">
                  <c:v>3.1</c:v>
                </c:pt>
                <c:pt idx="2303">
                  <c:v>3.0920000000000001</c:v>
                </c:pt>
                <c:pt idx="2304">
                  <c:v>3.07</c:v>
                </c:pt>
                <c:pt idx="2305">
                  <c:v>3.0790000000000002</c:v>
                </c:pt>
                <c:pt idx="2306">
                  <c:v>3.056</c:v>
                </c:pt>
                <c:pt idx="2307">
                  <c:v>3.036</c:v>
                </c:pt>
                <c:pt idx="2308">
                  <c:v>3.089</c:v>
                </c:pt>
                <c:pt idx="2309">
                  <c:v>3.0950000000000002</c:v>
                </c:pt>
                <c:pt idx="2310">
                  <c:v>3.04</c:v>
                </c:pt>
                <c:pt idx="2311">
                  <c:v>3.0129999999999999</c:v>
                </c:pt>
                <c:pt idx="2312">
                  <c:v>2.95</c:v>
                </c:pt>
                <c:pt idx="2313">
                  <c:v>2.9790000000000001</c:v>
                </c:pt>
                <c:pt idx="2314">
                  <c:v>3</c:v>
                </c:pt>
                <c:pt idx="2315">
                  <c:v>3.0289999999999999</c:v>
                </c:pt>
                <c:pt idx="2316">
                  <c:v>3.0310000000000001</c:v>
                </c:pt>
                <c:pt idx="2317">
                  <c:v>3.0470000000000002</c:v>
                </c:pt>
                <c:pt idx="2318">
                  <c:v>3.05</c:v>
                </c:pt>
                <c:pt idx="2319">
                  <c:v>3.0430000000000001</c:v>
                </c:pt>
                <c:pt idx="2320">
                  <c:v>3.0270000000000001</c:v>
                </c:pt>
                <c:pt idx="2321">
                  <c:v>3.036</c:v>
                </c:pt>
                <c:pt idx="2322">
                  <c:v>3.0409999999999999</c:v>
                </c:pt>
                <c:pt idx="2323">
                  <c:v>3.0619999999999998</c:v>
                </c:pt>
                <c:pt idx="2324">
                  <c:v>3.089</c:v>
                </c:pt>
                <c:pt idx="2325">
                  <c:v>3.0779999999999998</c:v>
                </c:pt>
                <c:pt idx="2326">
                  <c:v>3.0920000000000001</c:v>
                </c:pt>
                <c:pt idx="2327">
                  <c:v>3.0910000000000002</c:v>
                </c:pt>
                <c:pt idx="2328">
                  <c:v>3.0979999999999999</c:v>
                </c:pt>
                <c:pt idx="2329">
                  <c:v>3.1019999999999999</c:v>
                </c:pt>
                <c:pt idx="2330">
                  <c:v>3.09</c:v>
                </c:pt>
                <c:pt idx="2331">
                  <c:v>3.077</c:v>
                </c:pt>
                <c:pt idx="2332">
                  <c:v>3.0790000000000002</c:v>
                </c:pt>
                <c:pt idx="2333">
                  <c:v>3.0680000000000001</c:v>
                </c:pt>
                <c:pt idx="2334">
                  <c:v>3.0609999999999999</c:v>
                </c:pt>
                <c:pt idx="2335">
                  <c:v>3.0659999999999998</c:v>
                </c:pt>
                <c:pt idx="2336">
                  <c:v>3.1040000000000001</c:v>
                </c:pt>
                <c:pt idx="2337">
                  <c:v>3.117</c:v>
                </c:pt>
                <c:pt idx="2338">
                  <c:v>3.1160000000000001</c:v>
                </c:pt>
                <c:pt idx="2339">
                  <c:v>3.12</c:v>
                </c:pt>
                <c:pt idx="2340">
                  <c:v>3.121</c:v>
                </c:pt>
                <c:pt idx="2341">
                  <c:v>3.121</c:v>
                </c:pt>
                <c:pt idx="2342">
                  <c:v>3.121</c:v>
                </c:pt>
                <c:pt idx="2343">
                  <c:v>3.1459999999999999</c:v>
                </c:pt>
                <c:pt idx="2344">
                  <c:v>3.1269999999999998</c:v>
                </c:pt>
                <c:pt idx="2345">
                  <c:v>3.1219999999999999</c:v>
                </c:pt>
                <c:pt idx="2346">
                  <c:v>3.1219999999999999</c:v>
                </c:pt>
                <c:pt idx="2347">
                  <c:v>3.1059999999999999</c:v>
                </c:pt>
                <c:pt idx="2348">
                  <c:v>3.0840000000000001</c:v>
                </c:pt>
                <c:pt idx="2349">
                  <c:v>3.052</c:v>
                </c:pt>
                <c:pt idx="2350">
                  <c:v>3.0470000000000002</c:v>
                </c:pt>
                <c:pt idx="2351">
                  <c:v>3.073</c:v>
                </c:pt>
                <c:pt idx="2352">
                  <c:v>3.0779999999999998</c:v>
                </c:pt>
                <c:pt idx="2353">
                  <c:v>3.0569999999999999</c:v>
                </c:pt>
                <c:pt idx="2354">
                  <c:v>3.0510000000000002</c:v>
                </c:pt>
                <c:pt idx="2355">
                  <c:v>3.0870000000000002</c:v>
                </c:pt>
                <c:pt idx="2356">
                  <c:v>3.1070000000000002</c:v>
                </c:pt>
                <c:pt idx="2357">
                  <c:v>3.0819999999999999</c:v>
                </c:pt>
                <c:pt idx="2358">
                  <c:v>3.0920000000000001</c:v>
                </c:pt>
                <c:pt idx="2359">
                  <c:v>3.081</c:v>
                </c:pt>
                <c:pt idx="2360">
                  <c:v>3.0659999999999998</c:v>
                </c:pt>
                <c:pt idx="2361">
                  <c:v>3.089</c:v>
                </c:pt>
                <c:pt idx="2362">
                  <c:v>3.0649999999999999</c:v>
                </c:pt>
                <c:pt idx="2363">
                  <c:v>3.048</c:v>
                </c:pt>
                <c:pt idx="2364">
                  <c:v>3.0179999999999998</c:v>
                </c:pt>
                <c:pt idx="2365">
                  <c:v>3.01</c:v>
                </c:pt>
                <c:pt idx="2366">
                  <c:v>3.0129999999999999</c:v>
                </c:pt>
                <c:pt idx="2367">
                  <c:v>3.0209999999999999</c:v>
                </c:pt>
                <c:pt idx="2368">
                  <c:v>3.0070000000000001</c:v>
                </c:pt>
                <c:pt idx="2369">
                  <c:v>2.9889999999999999</c:v>
                </c:pt>
                <c:pt idx="2370">
                  <c:v>2.9670000000000001</c:v>
                </c:pt>
                <c:pt idx="2371">
                  <c:v>2.9660000000000002</c:v>
                </c:pt>
                <c:pt idx="2372">
                  <c:v>2.98</c:v>
                </c:pt>
                <c:pt idx="2373">
                  <c:v>2.9459999999999997</c:v>
                </c:pt>
                <c:pt idx="2374">
                  <c:v>2.9409999999999998</c:v>
                </c:pt>
                <c:pt idx="2375">
                  <c:v>2.9159999999999999</c:v>
                </c:pt>
                <c:pt idx="2376">
                  <c:v>2.95</c:v>
                </c:pt>
                <c:pt idx="2377">
                  <c:v>2.9489999999999998</c:v>
                </c:pt>
                <c:pt idx="2378">
                  <c:v>2.9699999999999998</c:v>
                </c:pt>
                <c:pt idx="2379">
                  <c:v>2.9689999999999999</c:v>
                </c:pt>
                <c:pt idx="2380">
                  <c:v>2.9729999999999999</c:v>
                </c:pt>
                <c:pt idx="2381">
                  <c:v>2.964</c:v>
                </c:pt>
                <c:pt idx="2382">
                  <c:v>2.9849999999999999</c:v>
                </c:pt>
                <c:pt idx="2383">
                  <c:v>2.9769999999999999</c:v>
                </c:pt>
                <c:pt idx="2384">
                  <c:v>2.976</c:v>
                </c:pt>
                <c:pt idx="2385">
                  <c:v>2.9729999999999999</c:v>
                </c:pt>
                <c:pt idx="2386">
                  <c:v>2.9699999999999998</c:v>
                </c:pt>
                <c:pt idx="2387">
                  <c:v>2.96</c:v>
                </c:pt>
                <c:pt idx="2388">
                  <c:v>2.99</c:v>
                </c:pt>
                <c:pt idx="2389">
                  <c:v>2.859</c:v>
                </c:pt>
                <c:pt idx="2390">
                  <c:v>2.891</c:v>
                </c:pt>
                <c:pt idx="2391">
                  <c:v>2.9169999999999998</c:v>
                </c:pt>
                <c:pt idx="2392">
                  <c:v>2.9239999999999999</c:v>
                </c:pt>
                <c:pt idx="2393">
                  <c:v>2.923</c:v>
                </c:pt>
                <c:pt idx="2394">
                  <c:v>2.9180000000000001</c:v>
                </c:pt>
                <c:pt idx="2395">
                  <c:v>2.9180000000000001</c:v>
                </c:pt>
                <c:pt idx="2396">
                  <c:v>2.9159999999999999</c:v>
                </c:pt>
                <c:pt idx="2397">
                  <c:v>2.9169999999999998</c:v>
                </c:pt>
                <c:pt idx="2398">
                  <c:v>2.9130000000000003</c:v>
                </c:pt>
                <c:pt idx="2399">
                  <c:v>2.9379999999999997</c:v>
                </c:pt>
                <c:pt idx="2400">
                  <c:v>2.9529999999999998</c:v>
                </c:pt>
                <c:pt idx="2401">
                  <c:v>2.9489999999999998</c:v>
                </c:pt>
                <c:pt idx="2402">
                  <c:v>2.952</c:v>
                </c:pt>
                <c:pt idx="2403">
                  <c:v>2.92</c:v>
                </c:pt>
                <c:pt idx="2404">
                  <c:v>2.8879999999999999</c:v>
                </c:pt>
                <c:pt idx="2405">
                  <c:v>2.9359999999999999</c:v>
                </c:pt>
                <c:pt idx="2406">
                  <c:v>2.968</c:v>
                </c:pt>
                <c:pt idx="2407">
                  <c:v>2.9820000000000002</c:v>
                </c:pt>
                <c:pt idx="2408">
                  <c:v>2.9910000000000001</c:v>
                </c:pt>
                <c:pt idx="2409">
                  <c:v>3.004</c:v>
                </c:pt>
                <c:pt idx="2410">
                  <c:v>3.004</c:v>
                </c:pt>
                <c:pt idx="2411">
                  <c:v>3.0009999999999999</c:v>
                </c:pt>
                <c:pt idx="2412">
                  <c:v>2.9870000000000001</c:v>
                </c:pt>
                <c:pt idx="2413">
                  <c:v>2.972</c:v>
                </c:pt>
                <c:pt idx="2414">
                  <c:v>2.9489999999999998</c:v>
                </c:pt>
                <c:pt idx="2415">
                  <c:v>2.9660000000000002</c:v>
                </c:pt>
                <c:pt idx="2416">
                  <c:v>2.9649999999999999</c:v>
                </c:pt>
                <c:pt idx="2417">
                  <c:v>2.96</c:v>
                </c:pt>
                <c:pt idx="2418">
                  <c:v>2.96</c:v>
                </c:pt>
                <c:pt idx="2419">
                  <c:v>2.9710000000000001</c:v>
                </c:pt>
                <c:pt idx="2420">
                  <c:v>2.9750000000000001</c:v>
                </c:pt>
                <c:pt idx="2421">
                  <c:v>3.004</c:v>
                </c:pt>
                <c:pt idx="2422">
                  <c:v>3.0089999999999999</c:v>
                </c:pt>
                <c:pt idx="2423">
                  <c:v>3.0089999999999999</c:v>
                </c:pt>
                <c:pt idx="2424">
                  <c:v>3.0089999999999999</c:v>
                </c:pt>
                <c:pt idx="2425">
                  <c:v>3.0270000000000001</c:v>
                </c:pt>
                <c:pt idx="2426">
                  <c:v>3.0070000000000001</c:v>
                </c:pt>
                <c:pt idx="2427">
                  <c:v>3.008</c:v>
                </c:pt>
                <c:pt idx="2428">
                  <c:v>2.984</c:v>
                </c:pt>
                <c:pt idx="2429">
                  <c:v>2.9950000000000001</c:v>
                </c:pt>
                <c:pt idx="2430">
                  <c:v>3.01</c:v>
                </c:pt>
                <c:pt idx="2431">
                  <c:v>2.9969999999999999</c:v>
                </c:pt>
                <c:pt idx="2432">
                  <c:v>2.9870000000000001</c:v>
                </c:pt>
                <c:pt idx="2433">
                  <c:v>2.9910000000000001</c:v>
                </c:pt>
                <c:pt idx="2434">
                  <c:v>2.9939999999999998</c:v>
                </c:pt>
                <c:pt idx="2435">
                  <c:v>2.9849999999999999</c:v>
                </c:pt>
                <c:pt idx="2436">
                  <c:v>2.988</c:v>
                </c:pt>
                <c:pt idx="2437">
                  <c:v>2.9889999999999999</c:v>
                </c:pt>
                <c:pt idx="2438">
                  <c:v>3.0019999999999998</c:v>
                </c:pt>
                <c:pt idx="2439">
                  <c:v>3.016</c:v>
                </c:pt>
                <c:pt idx="2440">
                  <c:v>2.9929999999999999</c:v>
                </c:pt>
                <c:pt idx="2441">
                  <c:v>2.9569999999999999</c:v>
                </c:pt>
                <c:pt idx="2442">
                  <c:v>2.9569999999999999</c:v>
                </c:pt>
                <c:pt idx="2443">
                  <c:v>2.9689999999999999</c:v>
                </c:pt>
                <c:pt idx="2444">
                  <c:v>2.9699999999999998</c:v>
                </c:pt>
                <c:pt idx="2445">
                  <c:v>2.9630000000000001</c:v>
                </c:pt>
                <c:pt idx="2446">
                  <c:v>2.964</c:v>
                </c:pt>
                <c:pt idx="2447">
                  <c:v>2.956</c:v>
                </c:pt>
                <c:pt idx="2448">
                  <c:v>2.9449999999999998</c:v>
                </c:pt>
                <c:pt idx="2449">
                  <c:v>2.9449999999999998</c:v>
                </c:pt>
                <c:pt idx="2450">
                  <c:v>2.9220000000000002</c:v>
                </c:pt>
                <c:pt idx="2451">
                  <c:v>2.903</c:v>
                </c:pt>
                <c:pt idx="2452">
                  <c:v>2.8849999999999998</c:v>
                </c:pt>
                <c:pt idx="2453">
                  <c:v>2.9249999999999998</c:v>
                </c:pt>
                <c:pt idx="2454">
                  <c:v>2.9420000000000002</c:v>
                </c:pt>
                <c:pt idx="2455">
                  <c:v>2.9539999999999997</c:v>
                </c:pt>
                <c:pt idx="2456">
                  <c:v>2.9319999999999999</c:v>
                </c:pt>
                <c:pt idx="2457">
                  <c:v>2.9359999999999999</c:v>
                </c:pt>
                <c:pt idx="2458">
                  <c:v>2.9340000000000002</c:v>
                </c:pt>
                <c:pt idx="2459">
                  <c:v>2.9529999999999998</c:v>
                </c:pt>
                <c:pt idx="2460">
                  <c:v>2.9609999999999999</c:v>
                </c:pt>
                <c:pt idx="2461">
                  <c:v>2.95</c:v>
                </c:pt>
                <c:pt idx="2462">
                  <c:v>2.9459999999999997</c:v>
                </c:pt>
                <c:pt idx="2463">
                  <c:v>2.9649999999999999</c:v>
                </c:pt>
                <c:pt idx="2464">
                  <c:v>2.9649999999999999</c:v>
                </c:pt>
                <c:pt idx="2465">
                  <c:v>2.964</c:v>
                </c:pt>
                <c:pt idx="2466">
                  <c:v>2.9550000000000001</c:v>
                </c:pt>
                <c:pt idx="2467">
                  <c:v>2.9529999999999998</c:v>
                </c:pt>
                <c:pt idx="2468">
                  <c:v>2.9539999999999997</c:v>
                </c:pt>
                <c:pt idx="2469">
                  <c:v>2.9409999999999998</c:v>
                </c:pt>
                <c:pt idx="2470">
                  <c:v>2.9340000000000002</c:v>
                </c:pt>
                <c:pt idx="2471">
                  <c:v>2.9140000000000001</c:v>
                </c:pt>
                <c:pt idx="2472">
                  <c:v>2.915</c:v>
                </c:pt>
                <c:pt idx="2473">
                  <c:v>2.8970000000000002</c:v>
                </c:pt>
                <c:pt idx="2474">
                  <c:v>2.9039999999999999</c:v>
                </c:pt>
                <c:pt idx="2475">
                  <c:v>2.911</c:v>
                </c:pt>
                <c:pt idx="2476">
                  <c:v>2.9210000000000003</c:v>
                </c:pt>
                <c:pt idx="2477">
                  <c:v>2.919</c:v>
                </c:pt>
                <c:pt idx="2478">
                  <c:v>2.9159999999999999</c:v>
                </c:pt>
                <c:pt idx="2479">
                  <c:v>2.9060000000000001</c:v>
                </c:pt>
                <c:pt idx="2480">
                  <c:v>2.8879999999999999</c:v>
                </c:pt>
                <c:pt idx="2481">
                  <c:v>2.8919999999999999</c:v>
                </c:pt>
                <c:pt idx="2482">
                  <c:v>2.879</c:v>
                </c:pt>
                <c:pt idx="2483">
                  <c:v>2.8810000000000002</c:v>
                </c:pt>
                <c:pt idx="2484">
                  <c:v>2.8780000000000001</c:v>
                </c:pt>
                <c:pt idx="2485">
                  <c:v>2.915</c:v>
                </c:pt>
                <c:pt idx="2486">
                  <c:v>2.9009999999999998</c:v>
                </c:pt>
                <c:pt idx="2487">
                  <c:v>2.883</c:v>
                </c:pt>
                <c:pt idx="2488">
                  <c:v>2.883</c:v>
                </c:pt>
                <c:pt idx="2489">
                  <c:v>2.8820000000000001</c:v>
                </c:pt>
                <c:pt idx="2490">
                  <c:v>2.8860000000000001</c:v>
                </c:pt>
                <c:pt idx="2491">
                  <c:v>2.8759999999999999</c:v>
                </c:pt>
                <c:pt idx="2492">
                  <c:v>2.891</c:v>
                </c:pt>
                <c:pt idx="2493">
                  <c:v>2.883</c:v>
                </c:pt>
                <c:pt idx="2494">
                  <c:v>2.8730000000000002</c:v>
                </c:pt>
                <c:pt idx="2495">
                  <c:v>2.8689999999999998</c:v>
                </c:pt>
                <c:pt idx="2496">
                  <c:v>2.879</c:v>
                </c:pt>
                <c:pt idx="2497">
                  <c:v>2.8740000000000001</c:v>
                </c:pt>
                <c:pt idx="2498">
                  <c:v>2.855</c:v>
                </c:pt>
                <c:pt idx="2499">
                  <c:v>2.8420000000000001</c:v>
                </c:pt>
                <c:pt idx="2500">
                  <c:v>2.843</c:v>
                </c:pt>
                <c:pt idx="2501">
                  <c:v>2.819</c:v>
                </c:pt>
                <c:pt idx="2502">
                  <c:v>2.8120000000000003</c:v>
                </c:pt>
                <c:pt idx="2503">
                  <c:v>2.8069999999999999</c:v>
                </c:pt>
                <c:pt idx="2504">
                  <c:v>2.83</c:v>
                </c:pt>
                <c:pt idx="2505">
                  <c:v>2.851</c:v>
                </c:pt>
                <c:pt idx="2506">
                  <c:v>2.8529999999999998</c:v>
                </c:pt>
                <c:pt idx="2507">
                  <c:v>2.855</c:v>
                </c:pt>
                <c:pt idx="2508">
                  <c:v>2.84</c:v>
                </c:pt>
                <c:pt idx="2509">
                  <c:v>2.86</c:v>
                </c:pt>
                <c:pt idx="2510">
                  <c:v>2.8519999999999999</c:v>
                </c:pt>
                <c:pt idx="2511">
                  <c:v>2.87</c:v>
                </c:pt>
                <c:pt idx="2512">
                  <c:v>2.8719999999999999</c:v>
                </c:pt>
                <c:pt idx="2513">
                  <c:v>2.8679999999999999</c:v>
                </c:pt>
                <c:pt idx="2514">
                  <c:v>2.8660000000000001</c:v>
                </c:pt>
                <c:pt idx="2515">
                  <c:v>2.8410000000000002</c:v>
                </c:pt>
                <c:pt idx="2516">
                  <c:v>2.8050000000000002</c:v>
                </c:pt>
                <c:pt idx="2517">
                  <c:v>2.8250000000000002</c:v>
                </c:pt>
                <c:pt idx="2518">
                  <c:v>2.8490000000000002</c:v>
                </c:pt>
                <c:pt idx="2519">
                  <c:v>2.8620000000000001</c:v>
                </c:pt>
                <c:pt idx="2520">
                  <c:v>2.8980000000000001</c:v>
                </c:pt>
                <c:pt idx="2521">
                  <c:v>2.9089999999999998</c:v>
                </c:pt>
                <c:pt idx="2522">
                  <c:v>2.8980000000000001</c:v>
                </c:pt>
                <c:pt idx="2523">
                  <c:v>2.8890000000000002</c:v>
                </c:pt>
                <c:pt idx="2524">
                  <c:v>2.8810000000000002</c:v>
                </c:pt>
                <c:pt idx="2525">
                  <c:v>2.8519999999999999</c:v>
                </c:pt>
                <c:pt idx="2526">
                  <c:v>2.8559999999999999</c:v>
                </c:pt>
                <c:pt idx="2527">
                  <c:v>2.8460000000000001</c:v>
                </c:pt>
                <c:pt idx="2528">
                  <c:v>2.8570000000000002</c:v>
                </c:pt>
                <c:pt idx="2529">
                  <c:v>2.8449999999999998</c:v>
                </c:pt>
                <c:pt idx="2530">
                  <c:v>2.8460000000000001</c:v>
                </c:pt>
                <c:pt idx="2531">
                  <c:v>2.843</c:v>
                </c:pt>
                <c:pt idx="2532">
                  <c:v>2.863</c:v>
                </c:pt>
                <c:pt idx="2533">
                  <c:v>2.8679999999999999</c:v>
                </c:pt>
                <c:pt idx="2534">
                  <c:v>2.8540000000000001</c:v>
                </c:pt>
                <c:pt idx="2535">
                  <c:v>2.8369999999999997</c:v>
                </c:pt>
                <c:pt idx="2536">
                  <c:v>2.8239999999999998</c:v>
                </c:pt>
                <c:pt idx="2537">
                  <c:v>2.8170000000000002</c:v>
                </c:pt>
                <c:pt idx="2538">
                  <c:v>2.8</c:v>
                </c:pt>
                <c:pt idx="2539">
                  <c:v>2.7989999999999999</c:v>
                </c:pt>
                <c:pt idx="2540">
                  <c:v>2.782</c:v>
                </c:pt>
                <c:pt idx="2541">
                  <c:v>2.7549999999999999</c:v>
                </c:pt>
                <c:pt idx="2542">
                  <c:v>2.7170000000000001</c:v>
                </c:pt>
                <c:pt idx="2543">
                  <c:v>2.7490000000000001</c:v>
                </c:pt>
                <c:pt idx="2544">
                  <c:v>2.7610000000000001</c:v>
                </c:pt>
                <c:pt idx="2545">
                  <c:v>2.7370000000000001</c:v>
                </c:pt>
                <c:pt idx="2546">
                  <c:v>2.7069999999999999</c:v>
                </c:pt>
                <c:pt idx="2547">
                  <c:v>2.6959999999999997</c:v>
                </c:pt>
                <c:pt idx="2548">
                  <c:v>2.6779999999999999</c:v>
                </c:pt>
                <c:pt idx="2549">
                  <c:v>2.6539999999999999</c:v>
                </c:pt>
                <c:pt idx="2550">
                  <c:v>2.6109999999999998</c:v>
                </c:pt>
                <c:pt idx="2551">
                  <c:v>2.56</c:v>
                </c:pt>
                <c:pt idx="2552">
                  <c:v>2.6429999999999998</c:v>
                </c:pt>
                <c:pt idx="2553">
                  <c:v>2.722</c:v>
                </c:pt>
                <c:pt idx="2554">
                  <c:v>2.73</c:v>
                </c:pt>
                <c:pt idx="2555">
                  <c:v>2.746</c:v>
                </c:pt>
                <c:pt idx="2556">
                  <c:v>2.7629999999999999</c:v>
                </c:pt>
                <c:pt idx="2557">
                  <c:v>2.7250000000000001</c:v>
                </c:pt>
                <c:pt idx="2558">
                  <c:v>2.6949999999999998</c:v>
                </c:pt>
                <c:pt idx="2559">
                  <c:v>2.67</c:v>
                </c:pt>
                <c:pt idx="2560">
                  <c:v>2.698</c:v>
                </c:pt>
                <c:pt idx="2561">
                  <c:v>2.7210000000000001</c:v>
                </c:pt>
                <c:pt idx="2562">
                  <c:v>2.7090000000000001</c:v>
                </c:pt>
                <c:pt idx="2563">
                  <c:v>2.7160000000000002</c:v>
                </c:pt>
                <c:pt idx="2564">
                  <c:v>2.722</c:v>
                </c:pt>
                <c:pt idx="2565">
                  <c:v>2.7029999999999998</c:v>
                </c:pt>
                <c:pt idx="2566">
                  <c:v>2.7050000000000001</c:v>
                </c:pt>
                <c:pt idx="2567">
                  <c:v>2.7029999999999998</c:v>
                </c:pt>
                <c:pt idx="2568">
                  <c:v>2.7109999999999999</c:v>
                </c:pt>
                <c:pt idx="2569">
                  <c:v>2.7050000000000001</c:v>
                </c:pt>
                <c:pt idx="2570">
                  <c:v>2.7309999999999999</c:v>
                </c:pt>
                <c:pt idx="2571">
                  <c:v>2.73</c:v>
                </c:pt>
                <c:pt idx="2572">
                  <c:v>2.7410000000000001</c:v>
                </c:pt>
                <c:pt idx="2573">
                  <c:v>2.7279999999999998</c:v>
                </c:pt>
                <c:pt idx="2574">
                  <c:v>2.7130000000000001</c:v>
                </c:pt>
                <c:pt idx="2575">
                  <c:v>2.718</c:v>
                </c:pt>
                <c:pt idx="2576">
                  <c:v>2.7269999999999999</c:v>
                </c:pt>
                <c:pt idx="2577">
                  <c:v>2.714</c:v>
                </c:pt>
                <c:pt idx="2578">
                  <c:v>2.7090000000000001</c:v>
                </c:pt>
                <c:pt idx="2579">
                  <c:v>2.7160000000000002</c:v>
                </c:pt>
                <c:pt idx="2580">
                  <c:v>2.7130000000000001</c:v>
                </c:pt>
                <c:pt idx="2581">
                  <c:v>2.7199999999999998</c:v>
                </c:pt>
                <c:pt idx="2582">
                  <c:v>2.6930000000000001</c:v>
                </c:pt>
                <c:pt idx="2583">
                  <c:v>2.677</c:v>
                </c:pt>
                <c:pt idx="2584">
                  <c:v>2.6579999999999999</c:v>
                </c:pt>
                <c:pt idx="2585">
                  <c:v>2.7210000000000001</c:v>
                </c:pt>
                <c:pt idx="2586">
                  <c:v>2.7410000000000001</c:v>
                </c:pt>
                <c:pt idx="2587">
                  <c:v>2.7469999999999999</c:v>
                </c:pt>
                <c:pt idx="2588">
                  <c:v>2.7509999999999999</c:v>
                </c:pt>
                <c:pt idx="2589">
                  <c:v>2.7199999999999998</c:v>
                </c:pt>
                <c:pt idx="2590">
                  <c:v>2.6710000000000003</c:v>
                </c:pt>
                <c:pt idx="2591">
                  <c:v>2.6619999999999999</c:v>
                </c:pt>
                <c:pt idx="2592">
                  <c:v>2.6339999999999999</c:v>
                </c:pt>
                <c:pt idx="2593">
                  <c:v>2.5819999999999999</c:v>
                </c:pt>
                <c:pt idx="2594">
                  <c:v>2.5720000000000001</c:v>
                </c:pt>
                <c:pt idx="2595">
                  <c:v>2.5300000000000002</c:v>
                </c:pt>
                <c:pt idx="2596">
                  <c:v>2.5540000000000003</c:v>
                </c:pt>
                <c:pt idx="2597">
                  <c:v>2.6059999999999999</c:v>
                </c:pt>
                <c:pt idx="2598">
                  <c:v>2.6040000000000001</c:v>
                </c:pt>
                <c:pt idx="2599">
                  <c:v>2.6059999999999999</c:v>
                </c:pt>
                <c:pt idx="2600">
                  <c:v>2.6269999999999998</c:v>
                </c:pt>
                <c:pt idx="2601">
                  <c:v>2.64</c:v>
                </c:pt>
                <c:pt idx="2602">
                  <c:v>2.64</c:v>
                </c:pt>
                <c:pt idx="2603">
                  <c:v>2.64</c:v>
                </c:pt>
                <c:pt idx="2604">
                  <c:v>2.621</c:v>
                </c:pt>
                <c:pt idx="2605">
                  <c:v>2.5949999999999998</c:v>
                </c:pt>
                <c:pt idx="2606">
                  <c:v>2.577</c:v>
                </c:pt>
                <c:pt idx="2607">
                  <c:v>2.577</c:v>
                </c:pt>
                <c:pt idx="2608">
                  <c:v>2.5430000000000001</c:v>
                </c:pt>
                <c:pt idx="2609">
                  <c:v>2.5350000000000001</c:v>
                </c:pt>
                <c:pt idx="2610">
                  <c:v>2.496</c:v>
                </c:pt>
                <c:pt idx="2611">
                  <c:v>2.4660000000000002</c:v>
                </c:pt>
                <c:pt idx="2612">
                  <c:v>2.4929999999999999</c:v>
                </c:pt>
                <c:pt idx="2613">
                  <c:v>2.5009999999999999</c:v>
                </c:pt>
                <c:pt idx="2614">
                  <c:v>2.4830000000000001</c:v>
                </c:pt>
                <c:pt idx="2615">
                  <c:v>2.472</c:v>
                </c:pt>
                <c:pt idx="2616">
                  <c:v>2.4580000000000002</c:v>
                </c:pt>
                <c:pt idx="2617">
                  <c:v>2.4980000000000002</c:v>
                </c:pt>
                <c:pt idx="2618">
                  <c:v>2.5070000000000001</c:v>
                </c:pt>
                <c:pt idx="2619">
                  <c:v>2.508</c:v>
                </c:pt>
                <c:pt idx="2620">
                  <c:v>2.5070000000000001</c:v>
                </c:pt>
                <c:pt idx="2621">
                  <c:v>2.4830000000000001</c:v>
                </c:pt>
                <c:pt idx="2622">
                  <c:v>2.4699999999999998</c:v>
                </c:pt>
                <c:pt idx="2623">
                  <c:v>2.4169999999999998</c:v>
                </c:pt>
                <c:pt idx="2624">
                  <c:v>2.3890000000000002</c:v>
                </c:pt>
                <c:pt idx="2625">
                  <c:v>2.3439999999999999</c:v>
                </c:pt>
                <c:pt idx="2626">
                  <c:v>2.3460000000000001</c:v>
                </c:pt>
                <c:pt idx="2627">
                  <c:v>2.323</c:v>
                </c:pt>
                <c:pt idx="2628">
                  <c:v>2.2759999999999998</c:v>
                </c:pt>
                <c:pt idx="2629">
                  <c:v>2.3199999999999998</c:v>
                </c:pt>
                <c:pt idx="2630">
                  <c:v>2.3780000000000001</c:v>
                </c:pt>
                <c:pt idx="2631">
                  <c:v>2.4159999999999999</c:v>
                </c:pt>
                <c:pt idx="2632">
                  <c:v>2.4039999999999999</c:v>
                </c:pt>
                <c:pt idx="2633">
                  <c:v>2.415</c:v>
                </c:pt>
                <c:pt idx="2634">
                  <c:v>2.3919999999999999</c:v>
                </c:pt>
                <c:pt idx="2635">
                  <c:v>2.375</c:v>
                </c:pt>
                <c:pt idx="2636">
                  <c:v>2.3540000000000001</c:v>
                </c:pt>
                <c:pt idx="2637">
                  <c:v>2.3449999999999998</c:v>
                </c:pt>
                <c:pt idx="2638">
                  <c:v>2.375</c:v>
                </c:pt>
                <c:pt idx="2639">
                  <c:v>2.387</c:v>
                </c:pt>
                <c:pt idx="2640">
                  <c:v>2.42</c:v>
                </c:pt>
                <c:pt idx="2641">
                  <c:v>2.4660000000000002</c:v>
                </c:pt>
                <c:pt idx="2642">
                  <c:v>2.4590000000000001</c:v>
                </c:pt>
                <c:pt idx="2643">
                  <c:v>2.46</c:v>
                </c:pt>
                <c:pt idx="2644">
                  <c:v>2.4769999999999999</c:v>
                </c:pt>
                <c:pt idx="2645">
                  <c:v>2.46</c:v>
                </c:pt>
                <c:pt idx="2646">
                  <c:v>2.4409999999999998</c:v>
                </c:pt>
                <c:pt idx="2647">
                  <c:v>2.4529999999999998</c:v>
                </c:pt>
                <c:pt idx="2648">
                  <c:v>2.4980000000000002</c:v>
                </c:pt>
                <c:pt idx="2649">
                  <c:v>2.4939999999999998</c:v>
                </c:pt>
                <c:pt idx="2650">
                  <c:v>2.4910000000000001</c:v>
                </c:pt>
                <c:pt idx="2651">
                  <c:v>2.4620000000000002</c:v>
                </c:pt>
                <c:pt idx="2652">
                  <c:v>2.4420000000000002</c:v>
                </c:pt>
                <c:pt idx="2653">
                  <c:v>2.4980000000000002</c:v>
                </c:pt>
                <c:pt idx="2654">
                  <c:v>2.488</c:v>
                </c:pt>
                <c:pt idx="2655">
                  <c:v>2.448</c:v>
                </c:pt>
                <c:pt idx="2656">
                  <c:v>2.444</c:v>
                </c:pt>
                <c:pt idx="2657">
                  <c:v>2.4129999999999998</c:v>
                </c:pt>
                <c:pt idx="2658">
                  <c:v>2.3730000000000002</c:v>
                </c:pt>
                <c:pt idx="2659">
                  <c:v>2.3420000000000001</c:v>
                </c:pt>
                <c:pt idx="2660">
                  <c:v>2.37</c:v>
                </c:pt>
                <c:pt idx="2661">
                  <c:v>2.4089999999999998</c:v>
                </c:pt>
                <c:pt idx="2662">
                  <c:v>2.4420000000000002</c:v>
                </c:pt>
                <c:pt idx="2663">
                  <c:v>2.512</c:v>
                </c:pt>
                <c:pt idx="2664">
                  <c:v>2.5</c:v>
                </c:pt>
                <c:pt idx="2665">
                  <c:v>2.5460000000000003</c:v>
                </c:pt>
                <c:pt idx="2666">
                  <c:v>2.556</c:v>
                </c:pt>
                <c:pt idx="2667">
                  <c:v>2.6219999999999999</c:v>
                </c:pt>
                <c:pt idx="2668">
                  <c:v>2.6189999999999998</c:v>
                </c:pt>
                <c:pt idx="2669">
                  <c:v>2.6070000000000002</c:v>
                </c:pt>
                <c:pt idx="2670">
                  <c:v>2.552</c:v>
                </c:pt>
                <c:pt idx="2671">
                  <c:v>2.5270000000000001</c:v>
                </c:pt>
                <c:pt idx="2672">
                  <c:v>2.556</c:v>
                </c:pt>
                <c:pt idx="2673">
                  <c:v>2.556</c:v>
                </c:pt>
                <c:pt idx="2674">
                  <c:v>2.556</c:v>
                </c:pt>
                <c:pt idx="2675">
                  <c:v>2.556</c:v>
                </c:pt>
                <c:pt idx="2676">
                  <c:v>2.5680000000000001</c:v>
                </c:pt>
                <c:pt idx="2677">
                  <c:v>2.569</c:v>
                </c:pt>
                <c:pt idx="2678">
                  <c:v>2.5979999999999999</c:v>
                </c:pt>
                <c:pt idx="2679">
                  <c:v>2.6150000000000002</c:v>
                </c:pt>
                <c:pt idx="2680">
                  <c:v>2.5760000000000001</c:v>
                </c:pt>
                <c:pt idx="2681">
                  <c:v>2.5990000000000002</c:v>
                </c:pt>
                <c:pt idx="2682">
                  <c:v>2.6139999999999999</c:v>
                </c:pt>
                <c:pt idx="2683">
                  <c:v>2.613</c:v>
                </c:pt>
                <c:pt idx="2684">
                  <c:v>2.6070000000000002</c:v>
                </c:pt>
                <c:pt idx="2685">
                  <c:v>2.605</c:v>
                </c:pt>
                <c:pt idx="2686">
                  <c:v>2.6419999999999999</c:v>
                </c:pt>
                <c:pt idx="2687">
                  <c:v>2.6539999999999999</c:v>
                </c:pt>
                <c:pt idx="2688">
                  <c:v>2.6579999999999999</c:v>
                </c:pt>
                <c:pt idx="2689">
                  <c:v>2.6470000000000002</c:v>
                </c:pt>
                <c:pt idx="2690">
                  <c:v>2.6310000000000002</c:v>
                </c:pt>
                <c:pt idx="2691">
                  <c:v>2.6619999999999999</c:v>
                </c:pt>
                <c:pt idx="2692">
                  <c:v>2.6930000000000001</c:v>
                </c:pt>
                <c:pt idx="2693">
                  <c:v>2.6790000000000003</c:v>
                </c:pt>
                <c:pt idx="2694">
                  <c:v>2.6790000000000003</c:v>
                </c:pt>
                <c:pt idx="2695">
                  <c:v>2.7029999999999998</c:v>
                </c:pt>
                <c:pt idx="2696">
                  <c:v>2.7050000000000001</c:v>
                </c:pt>
                <c:pt idx="2697">
                  <c:v>2.6920000000000002</c:v>
                </c:pt>
                <c:pt idx="2698">
                  <c:v>2.702</c:v>
                </c:pt>
                <c:pt idx="2699">
                  <c:v>2.7589999999999999</c:v>
                </c:pt>
                <c:pt idx="2700">
                  <c:v>2.778</c:v>
                </c:pt>
                <c:pt idx="2701">
                  <c:v>2.766</c:v>
                </c:pt>
                <c:pt idx="2702">
                  <c:v>2.7370000000000001</c:v>
                </c:pt>
                <c:pt idx="2703">
                  <c:v>2.73</c:v>
                </c:pt>
                <c:pt idx="2704">
                  <c:v>2.7669999999999999</c:v>
                </c:pt>
                <c:pt idx="2705">
                  <c:v>2.7560000000000002</c:v>
                </c:pt>
                <c:pt idx="2706">
                  <c:v>2.7560000000000002</c:v>
                </c:pt>
                <c:pt idx="2707">
                  <c:v>2.74</c:v>
                </c:pt>
                <c:pt idx="2708">
                  <c:v>2.7029999999999998</c:v>
                </c:pt>
                <c:pt idx="2709">
                  <c:v>2.7029999999999998</c:v>
                </c:pt>
                <c:pt idx="2710">
                  <c:v>2.661</c:v>
                </c:pt>
                <c:pt idx="2711">
                  <c:v>2.6619999999999999</c:v>
                </c:pt>
                <c:pt idx="2712">
                  <c:v>2.6240000000000001</c:v>
                </c:pt>
                <c:pt idx="2713">
                  <c:v>2.6269999999999998</c:v>
                </c:pt>
                <c:pt idx="2714">
                  <c:v>2.657</c:v>
                </c:pt>
                <c:pt idx="2715">
                  <c:v>2.706</c:v>
                </c:pt>
                <c:pt idx="2716">
                  <c:v>2.726</c:v>
                </c:pt>
                <c:pt idx="2717">
                  <c:v>2.681</c:v>
                </c:pt>
                <c:pt idx="2718">
                  <c:v>2.7029999999999998</c:v>
                </c:pt>
                <c:pt idx="2719">
                  <c:v>2.69</c:v>
                </c:pt>
                <c:pt idx="2720">
                  <c:v>2.7349999999999999</c:v>
                </c:pt>
                <c:pt idx="2721">
                  <c:v>2.7519999999999998</c:v>
                </c:pt>
                <c:pt idx="2722">
                  <c:v>2.7250000000000001</c:v>
                </c:pt>
                <c:pt idx="2723">
                  <c:v>2.706</c:v>
                </c:pt>
                <c:pt idx="2724">
                  <c:v>2.726</c:v>
                </c:pt>
                <c:pt idx="2725">
                  <c:v>2.7189999999999999</c:v>
                </c:pt>
                <c:pt idx="2726">
                  <c:v>2.7949999999999999</c:v>
                </c:pt>
                <c:pt idx="2727">
                  <c:v>2.7930000000000001</c:v>
                </c:pt>
                <c:pt idx="2728">
                  <c:v>2.7509999999999999</c:v>
                </c:pt>
                <c:pt idx="2729">
                  <c:v>2.742</c:v>
                </c:pt>
                <c:pt idx="2730">
                  <c:v>2.7640000000000002</c:v>
                </c:pt>
                <c:pt idx="2731">
                  <c:v>2.7759999999999998</c:v>
                </c:pt>
                <c:pt idx="2732">
                  <c:v>2.7560000000000002</c:v>
                </c:pt>
                <c:pt idx="2733">
                  <c:v>2.7549999999999999</c:v>
                </c:pt>
                <c:pt idx="2734">
                  <c:v>2.7069999999999999</c:v>
                </c:pt>
                <c:pt idx="2735">
                  <c:v>2.7170000000000001</c:v>
                </c:pt>
                <c:pt idx="2736">
                  <c:v>2.738</c:v>
                </c:pt>
                <c:pt idx="2737">
                  <c:v>2.7370000000000001</c:v>
                </c:pt>
                <c:pt idx="2738">
                  <c:v>2.73</c:v>
                </c:pt>
                <c:pt idx="2739">
                  <c:v>2.714</c:v>
                </c:pt>
                <c:pt idx="2740">
                  <c:v>2.6680000000000001</c:v>
                </c:pt>
                <c:pt idx="2741">
                  <c:v>2.7029999999999998</c:v>
                </c:pt>
                <c:pt idx="2742">
                  <c:v>2.7210000000000001</c:v>
                </c:pt>
                <c:pt idx="2743">
                  <c:v>2.7410000000000001</c:v>
                </c:pt>
                <c:pt idx="2744">
                  <c:v>2.7109999999999999</c:v>
                </c:pt>
                <c:pt idx="2745">
                  <c:v>2.7189999999999999</c:v>
                </c:pt>
                <c:pt idx="2746">
                  <c:v>2.7029999999999998</c:v>
                </c:pt>
                <c:pt idx="2747">
                  <c:v>2.698</c:v>
                </c:pt>
                <c:pt idx="2748">
                  <c:v>2.7050000000000001</c:v>
                </c:pt>
                <c:pt idx="2749">
                  <c:v>2.7090000000000001</c:v>
                </c:pt>
                <c:pt idx="2750">
                  <c:v>2.71</c:v>
                </c:pt>
                <c:pt idx="2751">
                  <c:v>2.6949999999999998</c:v>
                </c:pt>
                <c:pt idx="2752">
                  <c:v>2.68</c:v>
                </c:pt>
                <c:pt idx="2753">
                  <c:v>2.645</c:v>
                </c:pt>
                <c:pt idx="2754">
                  <c:v>2.637</c:v>
                </c:pt>
                <c:pt idx="2755">
                  <c:v>2.6339999999999999</c:v>
                </c:pt>
                <c:pt idx="2756">
                  <c:v>2.6349999999999998</c:v>
                </c:pt>
                <c:pt idx="2757">
                  <c:v>2.6560000000000001</c:v>
                </c:pt>
                <c:pt idx="2758">
                  <c:v>2.633</c:v>
                </c:pt>
                <c:pt idx="2759">
                  <c:v>2.625</c:v>
                </c:pt>
                <c:pt idx="2760">
                  <c:v>2.6219999999999999</c:v>
                </c:pt>
                <c:pt idx="2761">
                  <c:v>2.6739999999999999</c:v>
                </c:pt>
                <c:pt idx="2762">
                  <c:v>2.6320000000000001</c:v>
                </c:pt>
                <c:pt idx="2763">
                  <c:v>2.601</c:v>
                </c:pt>
                <c:pt idx="2764">
                  <c:v>2.6179999999999999</c:v>
                </c:pt>
                <c:pt idx="2765">
                  <c:v>2.601</c:v>
                </c:pt>
                <c:pt idx="2766">
                  <c:v>2.6029999999999998</c:v>
                </c:pt>
                <c:pt idx="2767">
                  <c:v>2.617</c:v>
                </c:pt>
                <c:pt idx="2768">
                  <c:v>2.5979999999999999</c:v>
                </c:pt>
                <c:pt idx="2769">
                  <c:v>2.5670000000000002</c:v>
                </c:pt>
                <c:pt idx="2770">
                  <c:v>2.5819999999999999</c:v>
                </c:pt>
                <c:pt idx="2771">
                  <c:v>2.5569999999999999</c:v>
                </c:pt>
                <c:pt idx="2772">
                  <c:v>2.5049999999999999</c:v>
                </c:pt>
                <c:pt idx="2773">
                  <c:v>2.4590000000000001</c:v>
                </c:pt>
                <c:pt idx="2774">
                  <c:v>2.4089999999999998</c:v>
                </c:pt>
                <c:pt idx="2775">
                  <c:v>2.4209999999999998</c:v>
                </c:pt>
                <c:pt idx="2776">
                  <c:v>2.38</c:v>
                </c:pt>
                <c:pt idx="2777">
                  <c:v>2.431</c:v>
                </c:pt>
                <c:pt idx="2778">
                  <c:v>2.508</c:v>
                </c:pt>
                <c:pt idx="2779">
                  <c:v>2.508</c:v>
                </c:pt>
                <c:pt idx="2780">
                  <c:v>2.5409999999999999</c:v>
                </c:pt>
                <c:pt idx="2781">
                  <c:v>2.5289999999999999</c:v>
                </c:pt>
                <c:pt idx="2782">
                  <c:v>2.5670000000000002</c:v>
                </c:pt>
                <c:pt idx="2783">
                  <c:v>2.5430000000000001</c:v>
                </c:pt>
                <c:pt idx="2784">
                  <c:v>2.5249999999999999</c:v>
                </c:pt>
                <c:pt idx="2785">
                  <c:v>2.5179999999999998</c:v>
                </c:pt>
                <c:pt idx="2786">
                  <c:v>2.5070000000000001</c:v>
                </c:pt>
                <c:pt idx="2787">
                  <c:v>2.5230000000000001</c:v>
                </c:pt>
                <c:pt idx="2788">
                  <c:v>2.492</c:v>
                </c:pt>
                <c:pt idx="2789">
                  <c:v>2.476</c:v>
                </c:pt>
                <c:pt idx="2790">
                  <c:v>2.5169999999999999</c:v>
                </c:pt>
                <c:pt idx="2791">
                  <c:v>2.5449999999999999</c:v>
                </c:pt>
                <c:pt idx="2792">
                  <c:v>2.573</c:v>
                </c:pt>
                <c:pt idx="2793">
                  <c:v>2.5350000000000001</c:v>
                </c:pt>
                <c:pt idx="2794">
                  <c:v>2.5089999999999999</c:v>
                </c:pt>
                <c:pt idx="2795">
                  <c:v>2.44</c:v>
                </c:pt>
                <c:pt idx="2796">
                  <c:v>2.48</c:v>
                </c:pt>
                <c:pt idx="2797">
                  <c:v>2.452</c:v>
                </c:pt>
                <c:pt idx="2798">
                  <c:v>2.4820000000000002</c:v>
                </c:pt>
                <c:pt idx="2799">
                  <c:v>2.4409999999999998</c:v>
                </c:pt>
                <c:pt idx="2800">
                  <c:v>2.3980000000000001</c:v>
                </c:pt>
                <c:pt idx="2801">
                  <c:v>2.4159999999999999</c:v>
                </c:pt>
                <c:pt idx="2802">
                  <c:v>2.452</c:v>
                </c:pt>
                <c:pt idx="2803">
                  <c:v>2.444</c:v>
                </c:pt>
                <c:pt idx="2804">
                  <c:v>2.476</c:v>
                </c:pt>
                <c:pt idx="2805">
                  <c:v>2.4660000000000002</c:v>
                </c:pt>
                <c:pt idx="2806">
                  <c:v>2.496</c:v>
                </c:pt>
                <c:pt idx="2807">
                  <c:v>2.472</c:v>
                </c:pt>
                <c:pt idx="2808">
                  <c:v>2.4939999999999998</c:v>
                </c:pt>
                <c:pt idx="2809">
                  <c:v>2.4740000000000002</c:v>
                </c:pt>
                <c:pt idx="2810">
                  <c:v>2.4369999999999998</c:v>
                </c:pt>
                <c:pt idx="2811">
                  <c:v>2.3929999999999998</c:v>
                </c:pt>
                <c:pt idx="2812">
                  <c:v>2.41</c:v>
                </c:pt>
                <c:pt idx="2813">
                  <c:v>2.415</c:v>
                </c:pt>
                <c:pt idx="2814">
                  <c:v>2.4159999999999999</c:v>
                </c:pt>
                <c:pt idx="2815">
                  <c:v>2.4220000000000002</c:v>
                </c:pt>
                <c:pt idx="2816">
                  <c:v>2.4020000000000001</c:v>
                </c:pt>
                <c:pt idx="2817">
                  <c:v>2.4180000000000001</c:v>
                </c:pt>
                <c:pt idx="2818">
                  <c:v>2.4470000000000001</c:v>
                </c:pt>
                <c:pt idx="2819">
                  <c:v>2.4300000000000002</c:v>
                </c:pt>
                <c:pt idx="2820">
                  <c:v>2.4039999999999999</c:v>
                </c:pt>
                <c:pt idx="2821">
                  <c:v>2.4169999999999998</c:v>
                </c:pt>
                <c:pt idx="2822">
                  <c:v>2.4500000000000002</c:v>
                </c:pt>
                <c:pt idx="2823">
                  <c:v>2.4430000000000001</c:v>
                </c:pt>
                <c:pt idx="2824">
                  <c:v>2.4300000000000002</c:v>
                </c:pt>
                <c:pt idx="2825">
                  <c:v>2.4289999999999998</c:v>
                </c:pt>
                <c:pt idx="2826">
                  <c:v>2.4660000000000002</c:v>
                </c:pt>
                <c:pt idx="2827">
                  <c:v>2.4689999999999999</c:v>
                </c:pt>
                <c:pt idx="2828">
                  <c:v>2.4790000000000001</c:v>
                </c:pt>
                <c:pt idx="2829">
                  <c:v>2.5009999999999999</c:v>
                </c:pt>
                <c:pt idx="2830">
                  <c:v>2.5329999999999999</c:v>
                </c:pt>
                <c:pt idx="2831">
                  <c:v>2.5510000000000002</c:v>
                </c:pt>
                <c:pt idx="2832">
                  <c:v>2.5300000000000002</c:v>
                </c:pt>
                <c:pt idx="2833">
                  <c:v>2.5049999999999999</c:v>
                </c:pt>
                <c:pt idx="2834">
                  <c:v>2.4689999999999999</c:v>
                </c:pt>
                <c:pt idx="2835">
                  <c:v>2.4660000000000002</c:v>
                </c:pt>
                <c:pt idx="2836">
                  <c:v>2.4420000000000002</c:v>
                </c:pt>
                <c:pt idx="2837">
                  <c:v>2.4359999999999999</c:v>
                </c:pt>
                <c:pt idx="2838">
                  <c:v>2.448</c:v>
                </c:pt>
                <c:pt idx="2839">
                  <c:v>2.4590000000000001</c:v>
                </c:pt>
                <c:pt idx="2840">
                  <c:v>2.4569999999999999</c:v>
                </c:pt>
                <c:pt idx="2841">
                  <c:v>2.4689999999999999</c:v>
                </c:pt>
                <c:pt idx="2842">
                  <c:v>2.4870000000000001</c:v>
                </c:pt>
                <c:pt idx="2843">
                  <c:v>2.4910000000000001</c:v>
                </c:pt>
                <c:pt idx="2844">
                  <c:v>2.4870000000000001</c:v>
                </c:pt>
                <c:pt idx="2845">
                  <c:v>2.4660000000000002</c:v>
                </c:pt>
                <c:pt idx="2846">
                  <c:v>2.4500000000000002</c:v>
                </c:pt>
                <c:pt idx="2847">
                  <c:v>2.472</c:v>
                </c:pt>
                <c:pt idx="2848">
                  <c:v>2.4430000000000001</c:v>
                </c:pt>
                <c:pt idx="2849">
                  <c:v>2.3849999999999998</c:v>
                </c:pt>
                <c:pt idx="2850">
                  <c:v>2.3740000000000001</c:v>
                </c:pt>
                <c:pt idx="2851">
                  <c:v>2.4159999999999999</c:v>
                </c:pt>
                <c:pt idx="2852">
                  <c:v>2.3940000000000001</c:v>
                </c:pt>
                <c:pt idx="2853">
                  <c:v>2.3540000000000001</c:v>
                </c:pt>
                <c:pt idx="2854">
                  <c:v>2.3420000000000001</c:v>
                </c:pt>
                <c:pt idx="2855">
                  <c:v>2.41</c:v>
                </c:pt>
                <c:pt idx="2856">
                  <c:v>2.407</c:v>
                </c:pt>
                <c:pt idx="2857">
                  <c:v>2.3689999999999998</c:v>
                </c:pt>
                <c:pt idx="2858">
                  <c:v>2.3660000000000001</c:v>
                </c:pt>
                <c:pt idx="2859">
                  <c:v>2.3609999999999998</c:v>
                </c:pt>
                <c:pt idx="2860">
                  <c:v>2.3620000000000001</c:v>
                </c:pt>
                <c:pt idx="2861">
                  <c:v>2.3580000000000001</c:v>
                </c:pt>
                <c:pt idx="2862">
                  <c:v>2.3540000000000001</c:v>
                </c:pt>
                <c:pt idx="2863">
                  <c:v>2.3540000000000001</c:v>
                </c:pt>
                <c:pt idx="2864">
                  <c:v>2.3540000000000001</c:v>
                </c:pt>
                <c:pt idx="2865">
                  <c:v>2.3449999999999998</c:v>
                </c:pt>
                <c:pt idx="2866">
                  <c:v>2.351</c:v>
                </c:pt>
                <c:pt idx="2867">
                  <c:v>2.3580000000000001</c:v>
                </c:pt>
                <c:pt idx="2868">
                  <c:v>2.3580000000000001</c:v>
                </c:pt>
                <c:pt idx="2869">
                  <c:v>2.3380000000000001</c:v>
                </c:pt>
                <c:pt idx="2870">
                  <c:v>2.3529999999999998</c:v>
                </c:pt>
                <c:pt idx="2871">
                  <c:v>2.3319999999999999</c:v>
                </c:pt>
                <c:pt idx="2872">
                  <c:v>2.3559999999999999</c:v>
                </c:pt>
                <c:pt idx="2873">
                  <c:v>2.3519999999999999</c:v>
                </c:pt>
                <c:pt idx="2874">
                  <c:v>2.363</c:v>
                </c:pt>
                <c:pt idx="2875">
                  <c:v>2.331</c:v>
                </c:pt>
                <c:pt idx="2876">
                  <c:v>2.335</c:v>
                </c:pt>
                <c:pt idx="2877">
                  <c:v>2.3050000000000002</c:v>
                </c:pt>
                <c:pt idx="2878">
                  <c:v>2.2640000000000002</c:v>
                </c:pt>
                <c:pt idx="2879">
                  <c:v>2.2610000000000001</c:v>
                </c:pt>
                <c:pt idx="2880">
                  <c:v>2.2800000000000002</c:v>
                </c:pt>
                <c:pt idx="2881">
                  <c:v>2.3540000000000001</c:v>
                </c:pt>
                <c:pt idx="2882">
                  <c:v>2.3849999999999998</c:v>
                </c:pt>
                <c:pt idx="2883">
                  <c:v>2.4409999999999998</c:v>
                </c:pt>
                <c:pt idx="2884">
                  <c:v>2.444</c:v>
                </c:pt>
                <c:pt idx="2885">
                  <c:v>2.4430000000000001</c:v>
                </c:pt>
                <c:pt idx="2886">
                  <c:v>2.444</c:v>
                </c:pt>
                <c:pt idx="2887">
                  <c:v>2.4449999999999998</c:v>
                </c:pt>
                <c:pt idx="2888">
                  <c:v>2.4050000000000002</c:v>
                </c:pt>
                <c:pt idx="2889">
                  <c:v>2.4</c:v>
                </c:pt>
                <c:pt idx="2890">
                  <c:v>2.35</c:v>
                </c:pt>
                <c:pt idx="2891">
                  <c:v>2.3479999999999999</c:v>
                </c:pt>
                <c:pt idx="2892">
                  <c:v>2.3890000000000002</c:v>
                </c:pt>
                <c:pt idx="2893">
                  <c:v>2.4039999999999999</c:v>
                </c:pt>
                <c:pt idx="2894">
                  <c:v>2.3340000000000001</c:v>
                </c:pt>
                <c:pt idx="2895">
                  <c:v>2.3039999999999998</c:v>
                </c:pt>
                <c:pt idx="2896">
                  <c:v>2.2839999999999998</c:v>
                </c:pt>
                <c:pt idx="2897">
                  <c:v>2.226</c:v>
                </c:pt>
                <c:pt idx="2898">
                  <c:v>2.2560000000000002</c:v>
                </c:pt>
                <c:pt idx="2899">
                  <c:v>2.2850000000000001</c:v>
                </c:pt>
                <c:pt idx="2900">
                  <c:v>2.2709999999999999</c:v>
                </c:pt>
                <c:pt idx="2901">
                  <c:v>2.2869999999999999</c:v>
                </c:pt>
                <c:pt idx="2902">
                  <c:v>2.2629999999999999</c:v>
                </c:pt>
                <c:pt idx="2903">
                  <c:v>2.23</c:v>
                </c:pt>
                <c:pt idx="2904">
                  <c:v>2.2250000000000001</c:v>
                </c:pt>
                <c:pt idx="2905">
                  <c:v>2.2410000000000001</c:v>
                </c:pt>
                <c:pt idx="2906">
                  <c:v>2.2010000000000001</c:v>
                </c:pt>
                <c:pt idx="2907">
                  <c:v>2.2170000000000001</c:v>
                </c:pt>
                <c:pt idx="2908">
                  <c:v>2.2509999999999999</c:v>
                </c:pt>
                <c:pt idx="2909">
                  <c:v>2.137</c:v>
                </c:pt>
                <c:pt idx="2910">
                  <c:v>2.1539999999999999</c:v>
                </c:pt>
                <c:pt idx="2911">
                  <c:v>2.1949999999999998</c:v>
                </c:pt>
                <c:pt idx="2912">
                  <c:v>2.2200000000000002</c:v>
                </c:pt>
                <c:pt idx="2913">
                  <c:v>2.286</c:v>
                </c:pt>
                <c:pt idx="2914">
                  <c:v>2.2959999999999998</c:v>
                </c:pt>
                <c:pt idx="2915">
                  <c:v>2.2429999999999999</c:v>
                </c:pt>
                <c:pt idx="2916">
                  <c:v>2.2839999999999998</c:v>
                </c:pt>
                <c:pt idx="2917">
                  <c:v>2.3479999999999999</c:v>
                </c:pt>
                <c:pt idx="2918">
                  <c:v>2.3759999999999999</c:v>
                </c:pt>
                <c:pt idx="2919">
                  <c:v>2.3780000000000001</c:v>
                </c:pt>
                <c:pt idx="2920">
                  <c:v>2.351</c:v>
                </c:pt>
                <c:pt idx="2921">
                  <c:v>2.355</c:v>
                </c:pt>
                <c:pt idx="2922">
                  <c:v>2.3689999999999998</c:v>
                </c:pt>
                <c:pt idx="2923">
                  <c:v>2.3730000000000002</c:v>
                </c:pt>
                <c:pt idx="2924">
                  <c:v>2.343</c:v>
                </c:pt>
                <c:pt idx="2925">
                  <c:v>2.35</c:v>
                </c:pt>
                <c:pt idx="2926">
                  <c:v>2.3449999999999998</c:v>
                </c:pt>
                <c:pt idx="2927">
                  <c:v>2.3330000000000002</c:v>
                </c:pt>
                <c:pt idx="2928">
                  <c:v>2.3330000000000002</c:v>
                </c:pt>
                <c:pt idx="2929">
                  <c:v>2.3330000000000002</c:v>
                </c:pt>
                <c:pt idx="2930">
                  <c:v>2.3069999999999999</c:v>
                </c:pt>
                <c:pt idx="2931">
                  <c:v>2.3220000000000001</c:v>
                </c:pt>
                <c:pt idx="2932">
                  <c:v>2.3220000000000001</c:v>
                </c:pt>
                <c:pt idx="2933">
                  <c:v>2.3199999999999998</c:v>
                </c:pt>
                <c:pt idx="2934">
                  <c:v>2.3290000000000002</c:v>
                </c:pt>
                <c:pt idx="2935">
                  <c:v>2.2949999999999999</c:v>
                </c:pt>
                <c:pt idx="2936">
                  <c:v>2.3010000000000002</c:v>
                </c:pt>
                <c:pt idx="2937">
                  <c:v>2.3039999999999998</c:v>
                </c:pt>
                <c:pt idx="2938">
                  <c:v>2.3380000000000001</c:v>
                </c:pt>
                <c:pt idx="2939">
                  <c:v>2.3529999999999998</c:v>
                </c:pt>
                <c:pt idx="2940">
                  <c:v>2.3860000000000001</c:v>
                </c:pt>
                <c:pt idx="2941">
                  <c:v>2.3759999999999999</c:v>
                </c:pt>
                <c:pt idx="2942">
                  <c:v>2.36</c:v>
                </c:pt>
                <c:pt idx="2943">
                  <c:v>2.331</c:v>
                </c:pt>
                <c:pt idx="2944">
                  <c:v>2.3340000000000001</c:v>
                </c:pt>
                <c:pt idx="2945">
                  <c:v>2.3609999999999998</c:v>
                </c:pt>
                <c:pt idx="2946">
                  <c:v>2.3410000000000002</c:v>
                </c:pt>
                <c:pt idx="2947">
                  <c:v>2.3879999999999999</c:v>
                </c:pt>
                <c:pt idx="2948">
                  <c:v>2.4009999999999998</c:v>
                </c:pt>
                <c:pt idx="2949">
                  <c:v>2.3810000000000002</c:v>
                </c:pt>
                <c:pt idx="2950">
                  <c:v>2.3689999999999998</c:v>
                </c:pt>
                <c:pt idx="2951">
                  <c:v>2.3410000000000002</c:v>
                </c:pt>
                <c:pt idx="2952">
                  <c:v>2.3260000000000001</c:v>
                </c:pt>
                <c:pt idx="2953">
                  <c:v>2.3359999999999999</c:v>
                </c:pt>
                <c:pt idx="2954">
                  <c:v>2.3340000000000001</c:v>
                </c:pt>
                <c:pt idx="2955">
                  <c:v>2.2959999999999998</c:v>
                </c:pt>
                <c:pt idx="2956">
                  <c:v>2.2759999999999998</c:v>
                </c:pt>
                <c:pt idx="2957">
                  <c:v>2.258</c:v>
                </c:pt>
                <c:pt idx="2958">
                  <c:v>2.2400000000000002</c:v>
                </c:pt>
                <c:pt idx="2959">
                  <c:v>2.2189999999999999</c:v>
                </c:pt>
                <c:pt idx="2960">
                  <c:v>2.206</c:v>
                </c:pt>
                <c:pt idx="2961">
                  <c:v>2.198</c:v>
                </c:pt>
                <c:pt idx="2962">
                  <c:v>2.2160000000000002</c:v>
                </c:pt>
                <c:pt idx="2963">
                  <c:v>2.2080000000000002</c:v>
                </c:pt>
                <c:pt idx="2964">
                  <c:v>2.2160000000000002</c:v>
                </c:pt>
                <c:pt idx="2965">
                  <c:v>2.1989999999999998</c:v>
                </c:pt>
                <c:pt idx="2966">
                  <c:v>2.2469999999999999</c:v>
                </c:pt>
                <c:pt idx="2967">
                  <c:v>2.3220000000000001</c:v>
                </c:pt>
                <c:pt idx="2968">
                  <c:v>2.327</c:v>
                </c:pt>
                <c:pt idx="2969">
                  <c:v>2.3210000000000002</c:v>
                </c:pt>
                <c:pt idx="2970">
                  <c:v>2.34</c:v>
                </c:pt>
                <c:pt idx="2971">
                  <c:v>2.363</c:v>
                </c:pt>
                <c:pt idx="2972">
                  <c:v>2.3529999999999998</c:v>
                </c:pt>
                <c:pt idx="2973">
                  <c:v>2.3519999999999999</c:v>
                </c:pt>
                <c:pt idx="2974">
                  <c:v>2.3529999999999998</c:v>
                </c:pt>
                <c:pt idx="2975">
                  <c:v>2.3439999999999999</c:v>
                </c:pt>
                <c:pt idx="2976">
                  <c:v>2.2959999999999998</c:v>
                </c:pt>
                <c:pt idx="2977">
                  <c:v>2.2919999999999998</c:v>
                </c:pt>
                <c:pt idx="2978">
                  <c:v>2.3010000000000002</c:v>
                </c:pt>
                <c:pt idx="2979">
                  <c:v>2.339</c:v>
                </c:pt>
                <c:pt idx="2980">
                  <c:v>2.298</c:v>
                </c:pt>
                <c:pt idx="2981">
                  <c:v>2.2999999999999998</c:v>
                </c:pt>
                <c:pt idx="2982">
                  <c:v>2.2669999999999999</c:v>
                </c:pt>
                <c:pt idx="2983">
                  <c:v>2.2439999999999998</c:v>
                </c:pt>
                <c:pt idx="2984">
                  <c:v>2.1989999999999998</c:v>
                </c:pt>
                <c:pt idx="2985">
                  <c:v>2.1890000000000001</c:v>
                </c:pt>
                <c:pt idx="2986">
                  <c:v>2.2040000000000002</c:v>
                </c:pt>
                <c:pt idx="2987">
                  <c:v>2.238</c:v>
                </c:pt>
                <c:pt idx="2988">
                  <c:v>2.2770000000000001</c:v>
                </c:pt>
                <c:pt idx="2989">
                  <c:v>2.3109999999999999</c:v>
                </c:pt>
                <c:pt idx="2990">
                  <c:v>2.3109999999999999</c:v>
                </c:pt>
                <c:pt idx="2991">
                  <c:v>2.2949999999999999</c:v>
                </c:pt>
                <c:pt idx="2992">
                  <c:v>2.31</c:v>
                </c:pt>
                <c:pt idx="2993">
                  <c:v>2.3069999999999999</c:v>
                </c:pt>
                <c:pt idx="2994">
                  <c:v>2.3849999999999998</c:v>
                </c:pt>
                <c:pt idx="2995">
                  <c:v>2.427</c:v>
                </c:pt>
                <c:pt idx="2996">
                  <c:v>2.4319999999999999</c:v>
                </c:pt>
                <c:pt idx="2997">
                  <c:v>2.3740000000000001</c:v>
                </c:pt>
                <c:pt idx="2998">
                  <c:v>2.3730000000000002</c:v>
                </c:pt>
                <c:pt idx="2999">
                  <c:v>2.339</c:v>
                </c:pt>
                <c:pt idx="3000">
                  <c:v>2.3290000000000002</c:v>
                </c:pt>
                <c:pt idx="3001">
                  <c:v>2.3839999999999999</c:v>
                </c:pt>
                <c:pt idx="3002">
                  <c:v>2.4380000000000002</c:v>
                </c:pt>
                <c:pt idx="3003">
                  <c:v>2.4039999999999999</c:v>
                </c:pt>
                <c:pt idx="3004">
                  <c:v>2.3919999999999999</c:v>
                </c:pt>
                <c:pt idx="3005">
                  <c:v>2.3580000000000001</c:v>
                </c:pt>
                <c:pt idx="3006">
                  <c:v>2.3420000000000001</c:v>
                </c:pt>
                <c:pt idx="3007">
                  <c:v>2.36</c:v>
                </c:pt>
                <c:pt idx="3008">
                  <c:v>2.371</c:v>
                </c:pt>
                <c:pt idx="3009">
                  <c:v>2.359</c:v>
                </c:pt>
                <c:pt idx="3010">
                  <c:v>2.3759999999999999</c:v>
                </c:pt>
                <c:pt idx="3011">
                  <c:v>2.3439999999999999</c:v>
                </c:pt>
                <c:pt idx="3012">
                  <c:v>2.343</c:v>
                </c:pt>
                <c:pt idx="3013">
                  <c:v>2.319</c:v>
                </c:pt>
                <c:pt idx="3014">
                  <c:v>2.3199999999999998</c:v>
                </c:pt>
                <c:pt idx="3015">
                  <c:v>2.359</c:v>
                </c:pt>
                <c:pt idx="3016">
                  <c:v>2.3490000000000002</c:v>
                </c:pt>
                <c:pt idx="3017">
                  <c:v>2.3380000000000001</c:v>
                </c:pt>
                <c:pt idx="3018">
                  <c:v>2.3260000000000001</c:v>
                </c:pt>
                <c:pt idx="3019">
                  <c:v>2.3449999999999998</c:v>
                </c:pt>
                <c:pt idx="3020">
                  <c:v>2.3679999999999999</c:v>
                </c:pt>
                <c:pt idx="3021">
                  <c:v>2.371</c:v>
                </c:pt>
                <c:pt idx="3022">
                  <c:v>2.3730000000000002</c:v>
                </c:pt>
                <c:pt idx="3023">
                  <c:v>2.4340000000000002</c:v>
                </c:pt>
                <c:pt idx="3024">
                  <c:v>2.44</c:v>
                </c:pt>
                <c:pt idx="3025">
                  <c:v>2.4590000000000001</c:v>
                </c:pt>
                <c:pt idx="3026">
                  <c:v>2.472</c:v>
                </c:pt>
                <c:pt idx="3027">
                  <c:v>2.4409999999999998</c:v>
                </c:pt>
                <c:pt idx="3028">
                  <c:v>2.427</c:v>
                </c:pt>
                <c:pt idx="3029">
                  <c:v>2.4500000000000002</c:v>
                </c:pt>
                <c:pt idx="3030">
                  <c:v>2.532</c:v>
                </c:pt>
                <c:pt idx="3031">
                  <c:v>2.5270000000000001</c:v>
                </c:pt>
                <c:pt idx="3032">
                  <c:v>2.5259999999999998</c:v>
                </c:pt>
                <c:pt idx="3033">
                  <c:v>2.5369999999999999</c:v>
                </c:pt>
                <c:pt idx="3034">
                  <c:v>2.5220000000000002</c:v>
                </c:pt>
                <c:pt idx="3035">
                  <c:v>2.536</c:v>
                </c:pt>
                <c:pt idx="3036">
                  <c:v>2.5449999999999999</c:v>
                </c:pt>
                <c:pt idx="3037">
                  <c:v>2.556</c:v>
                </c:pt>
                <c:pt idx="3038">
                  <c:v>2.5720000000000001</c:v>
                </c:pt>
                <c:pt idx="3039">
                  <c:v>2.573</c:v>
                </c:pt>
                <c:pt idx="3040">
                  <c:v>2.5869999999999997</c:v>
                </c:pt>
                <c:pt idx="3041">
                  <c:v>2.605</c:v>
                </c:pt>
                <c:pt idx="3042">
                  <c:v>2.65</c:v>
                </c:pt>
                <c:pt idx="3043">
                  <c:v>2.6080000000000001</c:v>
                </c:pt>
                <c:pt idx="3044">
                  <c:v>2.5979999999999999</c:v>
                </c:pt>
                <c:pt idx="3045">
                  <c:v>2.5960000000000001</c:v>
                </c:pt>
                <c:pt idx="3046">
                  <c:v>2.601</c:v>
                </c:pt>
                <c:pt idx="3047">
                  <c:v>2.6429999999999998</c:v>
                </c:pt>
                <c:pt idx="3048">
                  <c:v>2.6659999999999999</c:v>
                </c:pt>
                <c:pt idx="3049">
                  <c:v>2.6579999999999999</c:v>
                </c:pt>
                <c:pt idx="3050">
                  <c:v>2.6579999999999999</c:v>
                </c:pt>
                <c:pt idx="3051">
                  <c:v>2.657</c:v>
                </c:pt>
                <c:pt idx="3052">
                  <c:v>2.665</c:v>
                </c:pt>
                <c:pt idx="3053">
                  <c:v>2.645</c:v>
                </c:pt>
                <c:pt idx="3054">
                  <c:v>2.641</c:v>
                </c:pt>
                <c:pt idx="3055">
                  <c:v>2.6040000000000001</c:v>
                </c:pt>
                <c:pt idx="3056">
                  <c:v>2.6120000000000001</c:v>
                </c:pt>
                <c:pt idx="3057">
                  <c:v>2.61</c:v>
                </c:pt>
                <c:pt idx="3058">
                  <c:v>2.6179999999999999</c:v>
                </c:pt>
                <c:pt idx="3059">
                  <c:v>2.6360000000000001</c:v>
                </c:pt>
                <c:pt idx="3060">
                  <c:v>2.645</c:v>
                </c:pt>
                <c:pt idx="3061">
                  <c:v>2.66</c:v>
                </c:pt>
                <c:pt idx="3062">
                  <c:v>2.7269999999999999</c:v>
                </c:pt>
                <c:pt idx="3063">
                  <c:v>2.6859999999999999</c:v>
                </c:pt>
                <c:pt idx="3064">
                  <c:v>2.746</c:v>
                </c:pt>
                <c:pt idx="3065">
                  <c:v>2.7949999999999999</c:v>
                </c:pt>
                <c:pt idx="3066">
                  <c:v>2.8369999999999997</c:v>
                </c:pt>
                <c:pt idx="3067">
                  <c:v>2.931</c:v>
                </c:pt>
                <c:pt idx="3068">
                  <c:v>2.9969999999999999</c:v>
                </c:pt>
                <c:pt idx="3069">
                  <c:v>3.0070000000000001</c:v>
                </c:pt>
                <c:pt idx="3070">
                  <c:v>3.0529999999999999</c:v>
                </c:pt>
                <c:pt idx="3071">
                  <c:v>3.0379999999999998</c:v>
                </c:pt>
                <c:pt idx="3072">
                  <c:v>2.9619999999999997</c:v>
                </c:pt>
                <c:pt idx="3073">
                  <c:v>2.927</c:v>
                </c:pt>
                <c:pt idx="3074">
                  <c:v>2.9249999999999998</c:v>
                </c:pt>
                <c:pt idx="3075">
                  <c:v>2.9569999999999999</c:v>
                </c:pt>
                <c:pt idx="3076">
                  <c:v>2.964</c:v>
                </c:pt>
                <c:pt idx="3077">
                  <c:v>3</c:v>
                </c:pt>
                <c:pt idx="3078">
                  <c:v>2.988</c:v>
                </c:pt>
                <c:pt idx="3079">
                  <c:v>3.0110000000000001</c:v>
                </c:pt>
                <c:pt idx="3080">
                  <c:v>3.0209999999999999</c:v>
                </c:pt>
                <c:pt idx="3081">
                  <c:v>3.0310000000000001</c:v>
                </c:pt>
                <c:pt idx="3082">
                  <c:v>3.081</c:v>
                </c:pt>
                <c:pt idx="3083">
                  <c:v>3.0830000000000002</c:v>
                </c:pt>
                <c:pt idx="3084">
                  <c:v>3.0960000000000001</c:v>
                </c:pt>
                <c:pt idx="3085">
                  <c:v>3.1059999999999999</c:v>
                </c:pt>
                <c:pt idx="3086">
                  <c:v>3.0750000000000002</c:v>
                </c:pt>
                <c:pt idx="3087">
                  <c:v>3.0089999999999999</c:v>
                </c:pt>
                <c:pt idx="3088">
                  <c:v>2.9790000000000001</c:v>
                </c:pt>
                <c:pt idx="3089">
                  <c:v>2.992</c:v>
                </c:pt>
                <c:pt idx="3090">
                  <c:v>3.01</c:v>
                </c:pt>
                <c:pt idx="3091">
                  <c:v>3.0550000000000002</c:v>
                </c:pt>
                <c:pt idx="3092">
                  <c:v>3.0830000000000002</c:v>
                </c:pt>
                <c:pt idx="3093">
                  <c:v>3.06</c:v>
                </c:pt>
                <c:pt idx="3094">
                  <c:v>3.0529999999999999</c:v>
                </c:pt>
                <c:pt idx="3095">
                  <c:v>3.0470000000000002</c:v>
                </c:pt>
                <c:pt idx="3096">
                  <c:v>3.0430000000000001</c:v>
                </c:pt>
                <c:pt idx="3097">
                  <c:v>3.0249999999999999</c:v>
                </c:pt>
                <c:pt idx="3098">
                  <c:v>3.0219999999999998</c:v>
                </c:pt>
                <c:pt idx="3099">
                  <c:v>3.008</c:v>
                </c:pt>
                <c:pt idx="3100">
                  <c:v>2.9990000000000001</c:v>
                </c:pt>
                <c:pt idx="3101">
                  <c:v>3.0230000000000001</c:v>
                </c:pt>
                <c:pt idx="3102">
                  <c:v>3.0209999999999999</c:v>
                </c:pt>
                <c:pt idx="3103">
                  <c:v>2.9820000000000002</c:v>
                </c:pt>
                <c:pt idx="3104">
                  <c:v>2.9649999999999999</c:v>
                </c:pt>
                <c:pt idx="3105">
                  <c:v>2.9569999999999999</c:v>
                </c:pt>
                <c:pt idx="3106">
                  <c:v>2.9769999999999999</c:v>
                </c:pt>
                <c:pt idx="3107">
                  <c:v>3.0129999999999999</c:v>
                </c:pt>
                <c:pt idx="3108">
                  <c:v>3.0310000000000001</c:v>
                </c:pt>
                <c:pt idx="3109">
                  <c:v>3.0430000000000001</c:v>
                </c:pt>
                <c:pt idx="3110">
                  <c:v>3.028</c:v>
                </c:pt>
                <c:pt idx="3111">
                  <c:v>3.0209999999999999</c:v>
                </c:pt>
                <c:pt idx="3112">
                  <c:v>3.0230000000000001</c:v>
                </c:pt>
                <c:pt idx="3113">
                  <c:v>3.0339999999999998</c:v>
                </c:pt>
                <c:pt idx="3114">
                  <c:v>3.0640000000000001</c:v>
                </c:pt>
                <c:pt idx="3115">
                  <c:v>3.0630000000000002</c:v>
                </c:pt>
                <c:pt idx="3116">
                  <c:v>3.0209999999999999</c:v>
                </c:pt>
                <c:pt idx="3117">
                  <c:v>3.0169999999999999</c:v>
                </c:pt>
                <c:pt idx="3118">
                  <c:v>2.9740000000000002</c:v>
                </c:pt>
                <c:pt idx="3119">
                  <c:v>2.9689999999999999</c:v>
                </c:pt>
                <c:pt idx="3120">
                  <c:v>3.008</c:v>
                </c:pt>
                <c:pt idx="3121">
                  <c:v>3.008</c:v>
                </c:pt>
                <c:pt idx="3122">
                  <c:v>3.0139999999999998</c:v>
                </c:pt>
                <c:pt idx="3123">
                  <c:v>3.012</c:v>
                </c:pt>
                <c:pt idx="3124">
                  <c:v>3.012</c:v>
                </c:pt>
                <c:pt idx="3125">
                  <c:v>3.012</c:v>
                </c:pt>
                <c:pt idx="3126">
                  <c:v>3.0019999999999998</c:v>
                </c:pt>
                <c:pt idx="3127">
                  <c:v>2.988</c:v>
                </c:pt>
                <c:pt idx="3128">
                  <c:v>3.0190000000000001</c:v>
                </c:pt>
                <c:pt idx="3129">
                  <c:v>3.0190000000000001</c:v>
                </c:pt>
                <c:pt idx="3130">
                  <c:v>3.0859999999999999</c:v>
                </c:pt>
                <c:pt idx="3131">
                  <c:v>3.0950000000000002</c:v>
                </c:pt>
                <c:pt idx="3132">
                  <c:v>3.1040000000000001</c:v>
                </c:pt>
                <c:pt idx="3133">
                  <c:v>3.1179999999999999</c:v>
                </c:pt>
                <c:pt idx="3134">
                  <c:v>3.109</c:v>
                </c:pt>
                <c:pt idx="3135">
                  <c:v>3.129</c:v>
                </c:pt>
                <c:pt idx="3136">
                  <c:v>3.16</c:v>
                </c:pt>
                <c:pt idx="3137">
                  <c:v>3.1219999999999999</c:v>
                </c:pt>
                <c:pt idx="3138">
                  <c:v>3.1480000000000001</c:v>
                </c:pt>
                <c:pt idx="3139">
                  <c:v>3.121</c:v>
                </c:pt>
                <c:pt idx="3140">
                  <c:v>3.0489999999999999</c:v>
                </c:pt>
                <c:pt idx="3141">
                  <c:v>3.0750000000000002</c:v>
                </c:pt>
                <c:pt idx="3142">
                  <c:v>3.0659999999999998</c:v>
                </c:pt>
                <c:pt idx="3143">
                  <c:v>3.0649999999999999</c:v>
                </c:pt>
                <c:pt idx="3144">
                  <c:v>3.0489999999999999</c:v>
                </c:pt>
                <c:pt idx="3145">
                  <c:v>3.0779999999999998</c:v>
                </c:pt>
                <c:pt idx="3146">
                  <c:v>3.0840000000000001</c:v>
                </c:pt>
                <c:pt idx="3147">
                  <c:v>3.117</c:v>
                </c:pt>
                <c:pt idx="3148">
                  <c:v>3.3689999999999998</c:v>
                </c:pt>
                <c:pt idx="3149">
                  <c:v>3.3810000000000002</c:v>
                </c:pt>
                <c:pt idx="3150">
                  <c:v>3.4119999999999999</c:v>
                </c:pt>
                <c:pt idx="3151">
                  <c:v>3.4489999999999998</c:v>
                </c:pt>
                <c:pt idx="3152">
                  <c:v>3.4079999999999999</c:v>
                </c:pt>
                <c:pt idx="3153">
                  <c:v>3.3620000000000001</c:v>
                </c:pt>
                <c:pt idx="3154">
                  <c:v>3.3559999999999999</c:v>
                </c:pt>
                <c:pt idx="3155">
                  <c:v>3.3359999999999999</c:v>
                </c:pt>
                <c:pt idx="3156">
                  <c:v>3.3010000000000002</c:v>
                </c:pt>
                <c:pt idx="3157">
                  <c:v>3.3119999999999998</c:v>
                </c:pt>
                <c:pt idx="3158">
                  <c:v>3.31</c:v>
                </c:pt>
                <c:pt idx="3159">
                  <c:v>3.3119999999999998</c:v>
                </c:pt>
                <c:pt idx="3160">
                  <c:v>3.266</c:v>
                </c:pt>
                <c:pt idx="3161">
                  <c:v>3.2450000000000001</c:v>
                </c:pt>
                <c:pt idx="3162">
                  <c:v>3.21</c:v>
                </c:pt>
                <c:pt idx="3163">
                  <c:v>3.1819999999999999</c:v>
                </c:pt>
                <c:pt idx="3164">
                  <c:v>3.1739999999999999</c:v>
                </c:pt>
                <c:pt idx="3165">
                  <c:v>3.1310000000000002</c:v>
                </c:pt>
                <c:pt idx="3166">
                  <c:v>3.0819999999999999</c:v>
                </c:pt>
                <c:pt idx="3167">
                  <c:v>3.109</c:v>
                </c:pt>
                <c:pt idx="3168">
                  <c:v>3.1030000000000002</c:v>
                </c:pt>
                <c:pt idx="3169">
                  <c:v>3.1080000000000001</c:v>
                </c:pt>
                <c:pt idx="3170">
                  <c:v>3.0990000000000002</c:v>
                </c:pt>
                <c:pt idx="3171">
                  <c:v>3.1019999999999999</c:v>
                </c:pt>
                <c:pt idx="3172">
                  <c:v>3.1120000000000001</c:v>
                </c:pt>
                <c:pt idx="3173">
                  <c:v>3.073</c:v>
                </c:pt>
                <c:pt idx="3174">
                  <c:v>3.06</c:v>
                </c:pt>
                <c:pt idx="3175">
                  <c:v>3.069</c:v>
                </c:pt>
                <c:pt idx="3176">
                  <c:v>3.109</c:v>
                </c:pt>
                <c:pt idx="3177">
                  <c:v>3.1059999999999999</c:v>
                </c:pt>
                <c:pt idx="3178">
                  <c:v>3.137</c:v>
                </c:pt>
                <c:pt idx="3179">
                  <c:v>3.157</c:v>
                </c:pt>
                <c:pt idx="3180">
                  <c:v>3.1419999999999999</c:v>
                </c:pt>
                <c:pt idx="3181">
                  <c:v>3.1339999999999999</c:v>
                </c:pt>
                <c:pt idx="3182">
                  <c:v>3.1189999999999998</c:v>
                </c:pt>
                <c:pt idx="3183">
                  <c:v>3.0569999999999999</c:v>
                </c:pt>
                <c:pt idx="3184">
                  <c:v>3.0760000000000001</c:v>
                </c:pt>
                <c:pt idx="3185">
                  <c:v>3.105</c:v>
                </c:pt>
                <c:pt idx="3186">
                  <c:v>3.1139999999999999</c:v>
                </c:pt>
                <c:pt idx="3187">
                  <c:v>3.1629999999999998</c:v>
                </c:pt>
                <c:pt idx="3188">
                  <c:v>3.1890000000000001</c:v>
                </c:pt>
                <c:pt idx="3189">
                  <c:v>3.1819999999999999</c:v>
                </c:pt>
                <c:pt idx="3190">
                  <c:v>3.169</c:v>
                </c:pt>
                <c:pt idx="3191">
                  <c:v>3.14</c:v>
                </c:pt>
                <c:pt idx="3192">
                  <c:v>3.1390000000000002</c:v>
                </c:pt>
                <c:pt idx="3193">
                  <c:v>3.1680000000000001</c:v>
                </c:pt>
                <c:pt idx="3194">
                  <c:v>3.1760000000000002</c:v>
                </c:pt>
                <c:pt idx="3195">
                  <c:v>3.2090000000000001</c:v>
                </c:pt>
                <c:pt idx="3196">
                  <c:v>3.2429999999999999</c:v>
                </c:pt>
                <c:pt idx="3197">
                  <c:v>3.2730000000000001</c:v>
                </c:pt>
                <c:pt idx="3198">
                  <c:v>3.2509999999999999</c:v>
                </c:pt>
                <c:pt idx="3199">
                  <c:v>3.274</c:v>
                </c:pt>
                <c:pt idx="3200">
                  <c:v>3.2839999999999998</c:v>
                </c:pt>
                <c:pt idx="3201">
                  <c:v>3.3</c:v>
                </c:pt>
                <c:pt idx="3202">
                  <c:v>3.266</c:v>
                </c:pt>
                <c:pt idx="3203">
                  <c:v>3.266</c:v>
                </c:pt>
                <c:pt idx="3204">
                  <c:v>3.266</c:v>
                </c:pt>
                <c:pt idx="3205">
                  <c:v>3.1579999999999999</c:v>
                </c:pt>
                <c:pt idx="3206">
                  <c:v>3.1429999999999998</c:v>
                </c:pt>
                <c:pt idx="3207">
                  <c:v>3.125</c:v>
                </c:pt>
                <c:pt idx="3208">
                  <c:v>3.133</c:v>
                </c:pt>
                <c:pt idx="3209">
                  <c:v>3.1310000000000002</c:v>
                </c:pt>
                <c:pt idx="3210">
                  <c:v>3.1219999999999999</c:v>
                </c:pt>
                <c:pt idx="3211">
                  <c:v>3.1030000000000002</c:v>
                </c:pt>
                <c:pt idx="3212">
                  <c:v>3.0529999999999999</c:v>
                </c:pt>
                <c:pt idx="3213">
                  <c:v>3.1230000000000002</c:v>
                </c:pt>
                <c:pt idx="3214">
                  <c:v>3.1230000000000002</c:v>
                </c:pt>
                <c:pt idx="3215">
                  <c:v>3.105</c:v>
                </c:pt>
                <c:pt idx="3216">
                  <c:v>3.07</c:v>
                </c:pt>
                <c:pt idx="3217">
                  <c:v>3.0459999999999998</c:v>
                </c:pt>
                <c:pt idx="3218">
                  <c:v>3.02</c:v>
                </c:pt>
                <c:pt idx="3219">
                  <c:v>3.004</c:v>
                </c:pt>
                <c:pt idx="3220">
                  <c:v>3.0510000000000002</c:v>
                </c:pt>
                <c:pt idx="3221">
                  <c:v>3.0779999999999998</c:v>
                </c:pt>
                <c:pt idx="3222">
                  <c:v>3.1139999999999999</c:v>
                </c:pt>
                <c:pt idx="3223">
                  <c:v>3.0760000000000001</c:v>
                </c:pt>
                <c:pt idx="3224">
                  <c:v>3.1189999999999998</c:v>
                </c:pt>
                <c:pt idx="3225">
                  <c:v>3.0790000000000002</c:v>
                </c:pt>
                <c:pt idx="3226">
                  <c:v>3.0459999999999998</c:v>
                </c:pt>
                <c:pt idx="3227">
                  <c:v>3.04</c:v>
                </c:pt>
                <c:pt idx="3228">
                  <c:v>3.0649999999999999</c:v>
                </c:pt>
                <c:pt idx="3229">
                  <c:v>3.0739999999999998</c:v>
                </c:pt>
                <c:pt idx="3230">
                  <c:v>3.0830000000000002</c:v>
                </c:pt>
                <c:pt idx="3231">
                  <c:v>3.0840000000000001</c:v>
                </c:pt>
                <c:pt idx="3232">
                  <c:v>3.0510000000000002</c:v>
                </c:pt>
                <c:pt idx="3233">
                  <c:v>3.0640000000000001</c:v>
                </c:pt>
                <c:pt idx="3234">
                  <c:v>3.0640000000000001</c:v>
                </c:pt>
                <c:pt idx="3235">
                  <c:v>3.0640000000000001</c:v>
                </c:pt>
                <c:pt idx="3236">
                  <c:v>3.0430000000000001</c:v>
                </c:pt>
                <c:pt idx="3237">
                  <c:v>3.06</c:v>
                </c:pt>
                <c:pt idx="3238">
                  <c:v>3.056</c:v>
                </c:pt>
                <c:pt idx="3239">
                  <c:v>3.0430000000000001</c:v>
                </c:pt>
                <c:pt idx="3240">
                  <c:v>3.0419999999999998</c:v>
                </c:pt>
                <c:pt idx="3241">
                  <c:v>3.0230000000000001</c:v>
                </c:pt>
                <c:pt idx="3242">
                  <c:v>2.9929999999999999</c:v>
                </c:pt>
                <c:pt idx="3243">
                  <c:v>3.0190000000000001</c:v>
                </c:pt>
                <c:pt idx="3244">
                  <c:v>3.028</c:v>
                </c:pt>
                <c:pt idx="3245">
                  <c:v>3.0219999999999998</c:v>
                </c:pt>
                <c:pt idx="3246">
                  <c:v>2.9619999999999997</c:v>
                </c:pt>
                <c:pt idx="3247">
                  <c:v>2.9370000000000003</c:v>
                </c:pt>
                <c:pt idx="3248">
                  <c:v>2.9379999999999997</c:v>
                </c:pt>
                <c:pt idx="3249">
                  <c:v>2.9529999999999998</c:v>
                </c:pt>
                <c:pt idx="3250">
                  <c:v>2.9590000000000001</c:v>
                </c:pt>
                <c:pt idx="3251">
                  <c:v>2.956</c:v>
                </c:pt>
                <c:pt idx="3252">
                  <c:v>2.9870000000000001</c:v>
                </c:pt>
                <c:pt idx="3253">
                  <c:v>2.96</c:v>
                </c:pt>
                <c:pt idx="3254">
                  <c:v>2.9710000000000001</c:v>
                </c:pt>
                <c:pt idx="3255">
                  <c:v>2.9790000000000001</c:v>
                </c:pt>
                <c:pt idx="3256">
                  <c:v>2.9859999999999998</c:v>
                </c:pt>
                <c:pt idx="3257">
                  <c:v>2.9790000000000001</c:v>
                </c:pt>
                <c:pt idx="3258">
                  <c:v>2.9859999999999998</c:v>
                </c:pt>
                <c:pt idx="3259">
                  <c:v>2.96</c:v>
                </c:pt>
                <c:pt idx="3260">
                  <c:v>2.9710000000000001</c:v>
                </c:pt>
                <c:pt idx="3261">
                  <c:v>2.9790000000000001</c:v>
                </c:pt>
                <c:pt idx="3262">
                  <c:v>2.9859999999999998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RF!$G$14</c:f>
              <c:strCache>
                <c:ptCount val="1"/>
                <c:pt idx="0">
                  <c:v>5 Y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RF!$A$19:$A$5000</c:f>
              <c:numCache>
                <c:formatCode>m/d/yyyy</c:formatCode>
                <c:ptCount val="4982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38404</c:v>
                </c:pt>
                <c:pt idx="35">
                  <c:v>38405</c:v>
                </c:pt>
                <c:pt idx="36">
                  <c:v>38406</c:v>
                </c:pt>
                <c:pt idx="37">
                  <c:v>38407</c:v>
                </c:pt>
                <c:pt idx="38">
                  <c:v>38408</c:v>
                </c:pt>
                <c:pt idx="39">
                  <c:v>38411</c:v>
                </c:pt>
                <c:pt idx="40">
                  <c:v>38412</c:v>
                </c:pt>
                <c:pt idx="41">
                  <c:v>38413</c:v>
                </c:pt>
                <c:pt idx="42">
                  <c:v>38414</c:v>
                </c:pt>
                <c:pt idx="43">
                  <c:v>38415</c:v>
                </c:pt>
                <c:pt idx="44">
                  <c:v>38418</c:v>
                </c:pt>
                <c:pt idx="45">
                  <c:v>38419</c:v>
                </c:pt>
                <c:pt idx="46">
                  <c:v>38420</c:v>
                </c:pt>
                <c:pt idx="47">
                  <c:v>38421</c:v>
                </c:pt>
                <c:pt idx="48">
                  <c:v>38422</c:v>
                </c:pt>
                <c:pt idx="49">
                  <c:v>38425</c:v>
                </c:pt>
                <c:pt idx="50">
                  <c:v>38426</c:v>
                </c:pt>
                <c:pt idx="51">
                  <c:v>38427</c:v>
                </c:pt>
                <c:pt idx="52">
                  <c:v>38428</c:v>
                </c:pt>
                <c:pt idx="53">
                  <c:v>38429</c:v>
                </c:pt>
                <c:pt idx="54">
                  <c:v>38432</c:v>
                </c:pt>
                <c:pt idx="55">
                  <c:v>38433</c:v>
                </c:pt>
                <c:pt idx="56">
                  <c:v>38434</c:v>
                </c:pt>
                <c:pt idx="57">
                  <c:v>38435</c:v>
                </c:pt>
                <c:pt idx="58">
                  <c:v>38436</c:v>
                </c:pt>
                <c:pt idx="59">
                  <c:v>38439</c:v>
                </c:pt>
                <c:pt idx="60">
                  <c:v>38440</c:v>
                </c:pt>
                <c:pt idx="61">
                  <c:v>38441</c:v>
                </c:pt>
                <c:pt idx="62">
                  <c:v>38442</c:v>
                </c:pt>
                <c:pt idx="63">
                  <c:v>38443</c:v>
                </c:pt>
                <c:pt idx="64">
                  <c:v>38446</c:v>
                </c:pt>
                <c:pt idx="65">
                  <c:v>38447</c:v>
                </c:pt>
                <c:pt idx="66">
                  <c:v>38448</c:v>
                </c:pt>
                <c:pt idx="67">
                  <c:v>38449</c:v>
                </c:pt>
                <c:pt idx="68">
                  <c:v>38450</c:v>
                </c:pt>
                <c:pt idx="69">
                  <c:v>38453</c:v>
                </c:pt>
                <c:pt idx="70">
                  <c:v>38454</c:v>
                </c:pt>
                <c:pt idx="71">
                  <c:v>38455</c:v>
                </c:pt>
                <c:pt idx="72">
                  <c:v>38456</c:v>
                </c:pt>
                <c:pt idx="73">
                  <c:v>38457</c:v>
                </c:pt>
                <c:pt idx="74">
                  <c:v>38460</c:v>
                </c:pt>
                <c:pt idx="75">
                  <c:v>38461</c:v>
                </c:pt>
                <c:pt idx="76">
                  <c:v>38462</c:v>
                </c:pt>
                <c:pt idx="77">
                  <c:v>38463</c:v>
                </c:pt>
                <c:pt idx="78">
                  <c:v>38464</c:v>
                </c:pt>
                <c:pt idx="79">
                  <c:v>38467</c:v>
                </c:pt>
                <c:pt idx="80">
                  <c:v>38468</c:v>
                </c:pt>
                <c:pt idx="81">
                  <c:v>38469</c:v>
                </c:pt>
                <c:pt idx="82">
                  <c:v>38470</c:v>
                </c:pt>
                <c:pt idx="83">
                  <c:v>38471</c:v>
                </c:pt>
                <c:pt idx="84">
                  <c:v>38474</c:v>
                </c:pt>
                <c:pt idx="85">
                  <c:v>38475</c:v>
                </c:pt>
                <c:pt idx="86">
                  <c:v>38476</c:v>
                </c:pt>
                <c:pt idx="87">
                  <c:v>38477</c:v>
                </c:pt>
                <c:pt idx="88">
                  <c:v>38478</c:v>
                </c:pt>
                <c:pt idx="89">
                  <c:v>38481</c:v>
                </c:pt>
                <c:pt idx="90">
                  <c:v>38482</c:v>
                </c:pt>
                <c:pt idx="91">
                  <c:v>38483</c:v>
                </c:pt>
                <c:pt idx="92">
                  <c:v>38484</c:v>
                </c:pt>
                <c:pt idx="93">
                  <c:v>38485</c:v>
                </c:pt>
                <c:pt idx="94">
                  <c:v>38488</c:v>
                </c:pt>
                <c:pt idx="95">
                  <c:v>38489</c:v>
                </c:pt>
                <c:pt idx="96">
                  <c:v>38490</c:v>
                </c:pt>
                <c:pt idx="97">
                  <c:v>38491</c:v>
                </c:pt>
                <c:pt idx="98">
                  <c:v>38492</c:v>
                </c:pt>
                <c:pt idx="99">
                  <c:v>38495</c:v>
                </c:pt>
                <c:pt idx="100">
                  <c:v>38496</c:v>
                </c:pt>
                <c:pt idx="101">
                  <c:v>38497</c:v>
                </c:pt>
                <c:pt idx="102">
                  <c:v>38498</c:v>
                </c:pt>
                <c:pt idx="103">
                  <c:v>38499</c:v>
                </c:pt>
                <c:pt idx="104">
                  <c:v>38502</c:v>
                </c:pt>
                <c:pt idx="105">
                  <c:v>38503</c:v>
                </c:pt>
                <c:pt idx="106">
                  <c:v>38504</c:v>
                </c:pt>
                <c:pt idx="107">
                  <c:v>38505</c:v>
                </c:pt>
                <c:pt idx="108">
                  <c:v>38506</c:v>
                </c:pt>
                <c:pt idx="109">
                  <c:v>38509</c:v>
                </c:pt>
                <c:pt idx="110">
                  <c:v>38510</c:v>
                </c:pt>
                <c:pt idx="111">
                  <c:v>38511</c:v>
                </c:pt>
                <c:pt idx="112">
                  <c:v>38512</c:v>
                </c:pt>
                <c:pt idx="113">
                  <c:v>38513</c:v>
                </c:pt>
                <c:pt idx="114">
                  <c:v>38516</c:v>
                </c:pt>
                <c:pt idx="115">
                  <c:v>38517</c:v>
                </c:pt>
                <c:pt idx="116">
                  <c:v>38518</c:v>
                </c:pt>
                <c:pt idx="117">
                  <c:v>38519</c:v>
                </c:pt>
                <c:pt idx="118">
                  <c:v>38520</c:v>
                </c:pt>
                <c:pt idx="119">
                  <c:v>38523</c:v>
                </c:pt>
                <c:pt idx="120">
                  <c:v>38524</c:v>
                </c:pt>
                <c:pt idx="121">
                  <c:v>38525</c:v>
                </c:pt>
                <c:pt idx="122">
                  <c:v>38526</c:v>
                </c:pt>
                <c:pt idx="123">
                  <c:v>38527</c:v>
                </c:pt>
                <c:pt idx="124">
                  <c:v>38530</c:v>
                </c:pt>
                <c:pt idx="125">
                  <c:v>38531</c:v>
                </c:pt>
                <c:pt idx="126">
                  <c:v>38532</c:v>
                </c:pt>
                <c:pt idx="127">
                  <c:v>38533</c:v>
                </c:pt>
                <c:pt idx="128">
                  <c:v>38534</c:v>
                </c:pt>
                <c:pt idx="129">
                  <c:v>38537</c:v>
                </c:pt>
                <c:pt idx="130">
                  <c:v>38538</c:v>
                </c:pt>
                <c:pt idx="131">
                  <c:v>38539</c:v>
                </c:pt>
                <c:pt idx="132">
                  <c:v>38540</c:v>
                </c:pt>
                <c:pt idx="133">
                  <c:v>38541</c:v>
                </c:pt>
                <c:pt idx="134">
                  <c:v>38544</c:v>
                </c:pt>
                <c:pt idx="135">
                  <c:v>38545</c:v>
                </c:pt>
                <c:pt idx="136">
                  <c:v>38546</c:v>
                </c:pt>
                <c:pt idx="137">
                  <c:v>38547</c:v>
                </c:pt>
                <c:pt idx="138">
                  <c:v>38548</c:v>
                </c:pt>
                <c:pt idx="139">
                  <c:v>38551</c:v>
                </c:pt>
                <c:pt idx="140">
                  <c:v>38552</c:v>
                </c:pt>
                <c:pt idx="141">
                  <c:v>38553</c:v>
                </c:pt>
                <c:pt idx="142">
                  <c:v>38554</c:v>
                </c:pt>
                <c:pt idx="143">
                  <c:v>38555</c:v>
                </c:pt>
                <c:pt idx="144">
                  <c:v>38558</c:v>
                </c:pt>
                <c:pt idx="145">
                  <c:v>38559</c:v>
                </c:pt>
                <c:pt idx="146">
                  <c:v>38560</c:v>
                </c:pt>
                <c:pt idx="147">
                  <c:v>38561</c:v>
                </c:pt>
                <c:pt idx="148">
                  <c:v>38562</c:v>
                </c:pt>
                <c:pt idx="149">
                  <c:v>38565</c:v>
                </c:pt>
                <c:pt idx="150">
                  <c:v>38566</c:v>
                </c:pt>
                <c:pt idx="151">
                  <c:v>38567</c:v>
                </c:pt>
                <c:pt idx="152">
                  <c:v>38568</c:v>
                </c:pt>
                <c:pt idx="153">
                  <c:v>38569</c:v>
                </c:pt>
                <c:pt idx="154">
                  <c:v>38572</c:v>
                </c:pt>
                <c:pt idx="155">
                  <c:v>38573</c:v>
                </c:pt>
                <c:pt idx="156">
                  <c:v>38574</c:v>
                </c:pt>
                <c:pt idx="157">
                  <c:v>38575</c:v>
                </c:pt>
                <c:pt idx="158">
                  <c:v>38576</c:v>
                </c:pt>
                <c:pt idx="159">
                  <c:v>38579</c:v>
                </c:pt>
                <c:pt idx="160">
                  <c:v>38580</c:v>
                </c:pt>
                <c:pt idx="161">
                  <c:v>38581</c:v>
                </c:pt>
                <c:pt idx="162">
                  <c:v>38582</c:v>
                </c:pt>
                <c:pt idx="163">
                  <c:v>38583</c:v>
                </c:pt>
                <c:pt idx="164">
                  <c:v>38586</c:v>
                </c:pt>
                <c:pt idx="165">
                  <c:v>38587</c:v>
                </c:pt>
                <c:pt idx="166">
                  <c:v>38588</c:v>
                </c:pt>
                <c:pt idx="167">
                  <c:v>38589</c:v>
                </c:pt>
                <c:pt idx="168">
                  <c:v>38590</c:v>
                </c:pt>
                <c:pt idx="169">
                  <c:v>38593</c:v>
                </c:pt>
                <c:pt idx="170">
                  <c:v>38594</c:v>
                </c:pt>
                <c:pt idx="171">
                  <c:v>38595</c:v>
                </c:pt>
                <c:pt idx="172">
                  <c:v>38596</c:v>
                </c:pt>
                <c:pt idx="173">
                  <c:v>38597</c:v>
                </c:pt>
                <c:pt idx="174">
                  <c:v>38600</c:v>
                </c:pt>
                <c:pt idx="175">
                  <c:v>38601</c:v>
                </c:pt>
                <c:pt idx="176">
                  <c:v>38602</c:v>
                </c:pt>
                <c:pt idx="177">
                  <c:v>38603</c:v>
                </c:pt>
                <c:pt idx="178">
                  <c:v>38604</c:v>
                </c:pt>
                <c:pt idx="179">
                  <c:v>38607</c:v>
                </c:pt>
                <c:pt idx="180">
                  <c:v>38608</c:v>
                </c:pt>
                <c:pt idx="181">
                  <c:v>38609</c:v>
                </c:pt>
                <c:pt idx="182">
                  <c:v>38610</c:v>
                </c:pt>
                <c:pt idx="183">
                  <c:v>38611</c:v>
                </c:pt>
                <c:pt idx="184">
                  <c:v>38614</c:v>
                </c:pt>
                <c:pt idx="185">
                  <c:v>38615</c:v>
                </c:pt>
                <c:pt idx="186">
                  <c:v>38616</c:v>
                </c:pt>
                <c:pt idx="187">
                  <c:v>38617</c:v>
                </c:pt>
                <c:pt idx="188">
                  <c:v>38618</c:v>
                </c:pt>
                <c:pt idx="189">
                  <c:v>38621</c:v>
                </c:pt>
                <c:pt idx="190">
                  <c:v>38622</c:v>
                </c:pt>
                <c:pt idx="191">
                  <c:v>38623</c:v>
                </c:pt>
                <c:pt idx="192">
                  <c:v>38624</c:v>
                </c:pt>
                <c:pt idx="193">
                  <c:v>38625</c:v>
                </c:pt>
                <c:pt idx="194">
                  <c:v>38628</c:v>
                </c:pt>
                <c:pt idx="195">
                  <c:v>38629</c:v>
                </c:pt>
                <c:pt idx="196">
                  <c:v>38630</c:v>
                </c:pt>
                <c:pt idx="197">
                  <c:v>38631</c:v>
                </c:pt>
                <c:pt idx="198">
                  <c:v>38632</c:v>
                </c:pt>
                <c:pt idx="199">
                  <c:v>38635</c:v>
                </c:pt>
                <c:pt idx="200">
                  <c:v>38636</c:v>
                </c:pt>
                <c:pt idx="201">
                  <c:v>38637</c:v>
                </c:pt>
                <c:pt idx="202">
                  <c:v>38638</c:v>
                </c:pt>
                <c:pt idx="203">
                  <c:v>38639</c:v>
                </c:pt>
                <c:pt idx="204">
                  <c:v>38642</c:v>
                </c:pt>
                <c:pt idx="205">
                  <c:v>38643</c:v>
                </c:pt>
                <c:pt idx="206">
                  <c:v>38644</c:v>
                </c:pt>
                <c:pt idx="207">
                  <c:v>38645</c:v>
                </c:pt>
                <c:pt idx="208">
                  <c:v>38646</c:v>
                </c:pt>
                <c:pt idx="209">
                  <c:v>38649</c:v>
                </c:pt>
                <c:pt idx="210">
                  <c:v>38650</c:v>
                </c:pt>
                <c:pt idx="211">
                  <c:v>38651</c:v>
                </c:pt>
                <c:pt idx="212">
                  <c:v>38652</c:v>
                </c:pt>
                <c:pt idx="213">
                  <c:v>38653</c:v>
                </c:pt>
                <c:pt idx="214">
                  <c:v>38656</c:v>
                </c:pt>
                <c:pt idx="215">
                  <c:v>38657</c:v>
                </c:pt>
                <c:pt idx="216">
                  <c:v>38658</c:v>
                </c:pt>
                <c:pt idx="217">
                  <c:v>38659</c:v>
                </c:pt>
                <c:pt idx="218">
                  <c:v>38660</c:v>
                </c:pt>
                <c:pt idx="219">
                  <c:v>38663</c:v>
                </c:pt>
                <c:pt idx="220">
                  <c:v>38664</c:v>
                </c:pt>
                <c:pt idx="221">
                  <c:v>38665</c:v>
                </c:pt>
                <c:pt idx="222">
                  <c:v>38666</c:v>
                </c:pt>
                <c:pt idx="223">
                  <c:v>38667</c:v>
                </c:pt>
                <c:pt idx="224">
                  <c:v>38670</c:v>
                </c:pt>
                <c:pt idx="225">
                  <c:v>38671</c:v>
                </c:pt>
                <c:pt idx="226">
                  <c:v>38672</c:v>
                </c:pt>
                <c:pt idx="227">
                  <c:v>38673</c:v>
                </c:pt>
                <c:pt idx="228">
                  <c:v>38674</c:v>
                </c:pt>
                <c:pt idx="229">
                  <c:v>38677</c:v>
                </c:pt>
                <c:pt idx="230">
                  <c:v>38678</c:v>
                </c:pt>
                <c:pt idx="231">
                  <c:v>38679</c:v>
                </c:pt>
                <c:pt idx="232">
                  <c:v>38680</c:v>
                </c:pt>
                <c:pt idx="233">
                  <c:v>38681</c:v>
                </c:pt>
                <c:pt idx="234">
                  <c:v>38684</c:v>
                </c:pt>
                <c:pt idx="235">
                  <c:v>38685</c:v>
                </c:pt>
                <c:pt idx="236">
                  <c:v>38686</c:v>
                </c:pt>
                <c:pt idx="237">
                  <c:v>38687</c:v>
                </c:pt>
                <c:pt idx="238">
                  <c:v>38688</c:v>
                </c:pt>
                <c:pt idx="239">
                  <c:v>38691</c:v>
                </c:pt>
                <c:pt idx="240">
                  <c:v>38692</c:v>
                </c:pt>
                <c:pt idx="241">
                  <c:v>38693</c:v>
                </c:pt>
                <c:pt idx="242">
                  <c:v>38694</c:v>
                </c:pt>
                <c:pt idx="243">
                  <c:v>38695</c:v>
                </c:pt>
                <c:pt idx="244">
                  <c:v>38698</c:v>
                </c:pt>
                <c:pt idx="245">
                  <c:v>38699</c:v>
                </c:pt>
                <c:pt idx="246">
                  <c:v>38700</c:v>
                </c:pt>
                <c:pt idx="247">
                  <c:v>38701</c:v>
                </c:pt>
                <c:pt idx="248">
                  <c:v>38702</c:v>
                </c:pt>
                <c:pt idx="249">
                  <c:v>38705</c:v>
                </c:pt>
                <c:pt idx="250">
                  <c:v>38706</c:v>
                </c:pt>
                <c:pt idx="251">
                  <c:v>38707</c:v>
                </c:pt>
                <c:pt idx="252">
                  <c:v>38708</c:v>
                </c:pt>
                <c:pt idx="253">
                  <c:v>38709</c:v>
                </c:pt>
                <c:pt idx="254">
                  <c:v>38712</c:v>
                </c:pt>
                <c:pt idx="255">
                  <c:v>38713</c:v>
                </c:pt>
                <c:pt idx="256">
                  <c:v>38714</c:v>
                </c:pt>
                <c:pt idx="257">
                  <c:v>38715</c:v>
                </c:pt>
                <c:pt idx="258">
                  <c:v>38716</c:v>
                </c:pt>
                <c:pt idx="259">
                  <c:v>38719</c:v>
                </c:pt>
                <c:pt idx="260">
                  <c:v>38720</c:v>
                </c:pt>
                <c:pt idx="261">
                  <c:v>38721</c:v>
                </c:pt>
                <c:pt idx="262">
                  <c:v>38722</c:v>
                </c:pt>
                <c:pt idx="263">
                  <c:v>38723</c:v>
                </c:pt>
                <c:pt idx="264">
                  <c:v>38726</c:v>
                </c:pt>
                <c:pt idx="265">
                  <c:v>38727</c:v>
                </c:pt>
                <c:pt idx="266">
                  <c:v>38728</c:v>
                </c:pt>
                <c:pt idx="267">
                  <c:v>38729</c:v>
                </c:pt>
                <c:pt idx="268">
                  <c:v>38730</c:v>
                </c:pt>
                <c:pt idx="269">
                  <c:v>38733</c:v>
                </c:pt>
                <c:pt idx="270">
                  <c:v>38734</c:v>
                </c:pt>
                <c:pt idx="271">
                  <c:v>38735</c:v>
                </c:pt>
                <c:pt idx="272">
                  <c:v>38736</c:v>
                </c:pt>
                <c:pt idx="273">
                  <c:v>38737</c:v>
                </c:pt>
                <c:pt idx="274">
                  <c:v>38740</c:v>
                </c:pt>
                <c:pt idx="275">
                  <c:v>38741</c:v>
                </c:pt>
                <c:pt idx="276">
                  <c:v>38742</c:v>
                </c:pt>
                <c:pt idx="277">
                  <c:v>38743</c:v>
                </c:pt>
                <c:pt idx="278">
                  <c:v>38744</c:v>
                </c:pt>
                <c:pt idx="279">
                  <c:v>38747</c:v>
                </c:pt>
                <c:pt idx="280">
                  <c:v>38748</c:v>
                </c:pt>
                <c:pt idx="281">
                  <c:v>38749</c:v>
                </c:pt>
                <c:pt idx="282">
                  <c:v>38750</c:v>
                </c:pt>
                <c:pt idx="283">
                  <c:v>38751</c:v>
                </c:pt>
                <c:pt idx="284">
                  <c:v>38754</c:v>
                </c:pt>
                <c:pt idx="285">
                  <c:v>38755</c:v>
                </c:pt>
                <c:pt idx="286">
                  <c:v>38756</c:v>
                </c:pt>
                <c:pt idx="287">
                  <c:v>38757</c:v>
                </c:pt>
                <c:pt idx="288">
                  <c:v>38758</c:v>
                </c:pt>
                <c:pt idx="289">
                  <c:v>38761</c:v>
                </c:pt>
                <c:pt idx="290">
                  <c:v>38762</c:v>
                </c:pt>
                <c:pt idx="291">
                  <c:v>38763</c:v>
                </c:pt>
                <c:pt idx="292">
                  <c:v>38764</c:v>
                </c:pt>
                <c:pt idx="293">
                  <c:v>38765</c:v>
                </c:pt>
                <c:pt idx="294">
                  <c:v>38768</c:v>
                </c:pt>
                <c:pt idx="295">
                  <c:v>38769</c:v>
                </c:pt>
                <c:pt idx="296">
                  <c:v>38770</c:v>
                </c:pt>
                <c:pt idx="297">
                  <c:v>38771</c:v>
                </c:pt>
                <c:pt idx="298">
                  <c:v>38772</c:v>
                </c:pt>
                <c:pt idx="299">
                  <c:v>38775</c:v>
                </c:pt>
                <c:pt idx="300">
                  <c:v>38776</c:v>
                </c:pt>
                <c:pt idx="301">
                  <c:v>38777</c:v>
                </c:pt>
                <c:pt idx="302">
                  <c:v>38778</c:v>
                </c:pt>
                <c:pt idx="303">
                  <c:v>38779</c:v>
                </c:pt>
                <c:pt idx="304">
                  <c:v>38782</c:v>
                </c:pt>
                <c:pt idx="305">
                  <c:v>38783</c:v>
                </c:pt>
                <c:pt idx="306">
                  <c:v>38784</c:v>
                </c:pt>
                <c:pt idx="307">
                  <c:v>38785</c:v>
                </c:pt>
                <c:pt idx="308">
                  <c:v>38786</c:v>
                </c:pt>
                <c:pt idx="309">
                  <c:v>38789</c:v>
                </c:pt>
                <c:pt idx="310">
                  <c:v>38790</c:v>
                </c:pt>
                <c:pt idx="311">
                  <c:v>38791</c:v>
                </c:pt>
                <c:pt idx="312">
                  <c:v>38792</c:v>
                </c:pt>
                <c:pt idx="313">
                  <c:v>38793</c:v>
                </c:pt>
                <c:pt idx="314">
                  <c:v>38796</c:v>
                </c:pt>
                <c:pt idx="315">
                  <c:v>38797</c:v>
                </c:pt>
                <c:pt idx="316">
                  <c:v>38798</c:v>
                </c:pt>
                <c:pt idx="317">
                  <c:v>38799</c:v>
                </c:pt>
                <c:pt idx="318">
                  <c:v>38800</c:v>
                </c:pt>
                <c:pt idx="319">
                  <c:v>38803</c:v>
                </c:pt>
                <c:pt idx="320">
                  <c:v>38804</c:v>
                </c:pt>
                <c:pt idx="321">
                  <c:v>38805</c:v>
                </c:pt>
                <c:pt idx="322">
                  <c:v>38806</c:v>
                </c:pt>
                <c:pt idx="323">
                  <c:v>38807</c:v>
                </c:pt>
                <c:pt idx="324">
                  <c:v>38810</c:v>
                </c:pt>
                <c:pt idx="325">
                  <c:v>38811</c:v>
                </c:pt>
                <c:pt idx="326">
                  <c:v>38812</c:v>
                </c:pt>
                <c:pt idx="327">
                  <c:v>38813</c:v>
                </c:pt>
                <c:pt idx="328">
                  <c:v>38814</c:v>
                </c:pt>
                <c:pt idx="329">
                  <c:v>38817</c:v>
                </c:pt>
                <c:pt idx="330">
                  <c:v>38818</c:v>
                </c:pt>
                <c:pt idx="331">
                  <c:v>38819</c:v>
                </c:pt>
                <c:pt idx="332">
                  <c:v>38820</c:v>
                </c:pt>
                <c:pt idx="333">
                  <c:v>38821</c:v>
                </c:pt>
                <c:pt idx="334">
                  <c:v>38824</c:v>
                </c:pt>
                <c:pt idx="335">
                  <c:v>38825</c:v>
                </c:pt>
                <c:pt idx="336">
                  <c:v>38826</c:v>
                </c:pt>
                <c:pt idx="337">
                  <c:v>38827</c:v>
                </c:pt>
                <c:pt idx="338">
                  <c:v>38828</c:v>
                </c:pt>
                <c:pt idx="339">
                  <c:v>38831</c:v>
                </c:pt>
                <c:pt idx="340">
                  <c:v>38832</c:v>
                </c:pt>
                <c:pt idx="341">
                  <c:v>38833</c:v>
                </c:pt>
                <c:pt idx="342">
                  <c:v>38834</c:v>
                </c:pt>
                <c:pt idx="343">
                  <c:v>38835</c:v>
                </c:pt>
                <c:pt idx="344">
                  <c:v>38838</c:v>
                </c:pt>
                <c:pt idx="345">
                  <c:v>38839</c:v>
                </c:pt>
                <c:pt idx="346">
                  <c:v>38840</c:v>
                </c:pt>
                <c:pt idx="347">
                  <c:v>38841</c:v>
                </c:pt>
                <c:pt idx="348">
                  <c:v>38842</c:v>
                </c:pt>
                <c:pt idx="349">
                  <c:v>38845</c:v>
                </c:pt>
                <c:pt idx="350">
                  <c:v>38846</c:v>
                </c:pt>
                <c:pt idx="351">
                  <c:v>38847</c:v>
                </c:pt>
                <c:pt idx="352">
                  <c:v>38848</c:v>
                </c:pt>
                <c:pt idx="353">
                  <c:v>38849</c:v>
                </c:pt>
                <c:pt idx="354">
                  <c:v>38852</c:v>
                </c:pt>
                <c:pt idx="355">
                  <c:v>38853</c:v>
                </c:pt>
                <c:pt idx="356">
                  <c:v>38854</c:v>
                </c:pt>
                <c:pt idx="357">
                  <c:v>38855</c:v>
                </c:pt>
                <c:pt idx="358">
                  <c:v>38856</c:v>
                </c:pt>
                <c:pt idx="359">
                  <c:v>38859</c:v>
                </c:pt>
                <c:pt idx="360">
                  <c:v>38860</c:v>
                </c:pt>
                <c:pt idx="361">
                  <c:v>38861</c:v>
                </c:pt>
                <c:pt idx="362">
                  <c:v>38862</c:v>
                </c:pt>
                <c:pt idx="363">
                  <c:v>38863</c:v>
                </c:pt>
                <c:pt idx="364">
                  <c:v>38866</c:v>
                </c:pt>
                <c:pt idx="365">
                  <c:v>38867</c:v>
                </c:pt>
                <c:pt idx="366">
                  <c:v>38868</c:v>
                </c:pt>
                <c:pt idx="367">
                  <c:v>38869</c:v>
                </c:pt>
                <c:pt idx="368">
                  <c:v>38870</c:v>
                </c:pt>
                <c:pt idx="369">
                  <c:v>38873</c:v>
                </c:pt>
                <c:pt idx="370">
                  <c:v>38874</c:v>
                </c:pt>
                <c:pt idx="371">
                  <c:v>38875</c:v>
                </c:pt>
                <c:pt idx="372">
                  <c:v>38876</c:v>
                </c:pt>
                <c:pt idx="373">
                  <c:v>38877</c:v>
                </c:pt>
                <c:pt idx="374">
                  <c:v>38880</c:v>
                </c:pt>
                <c:pt idx="375">
                  <c:v>38881</c:v>
                </c:pt>
                <c:pt idx="376">
                  <c:v>38882</c:v>
                </c:pt>
                <c:pt idx="377">
                  <c:v>38883</c:v>
                </c:pt>
                <c:pt idx="378">
                  <c:v>38884</c:v>
                </c:pt>
                <c:pt idx="379">
                  <c:v>38887</c:v>
                </c:pt>
                <c:pt idx="380">
                  <c:v>38888</c:v>
                </c:pt>
                <c:pt idx="381">
                  <c:v>38889</c:v>
                </c:pt>
                <c:pt idx="382">
                  <c:v>38890</c:v>
                </c:pt>
                <c:pt idx="383">
                  <c:v>38891</c:v>
                </c:pt>
                <c:pt idx="384">
                  <c:v>38894</c:v>
                </c:pt>
                <c:pt idx="385">
                  <c:v>38895</c:v>
                </c:pt>
                <c:pt idx="386">
                  <c:v>38896</c:v>
                </c:pt>
                <c:pt idx="387">
                  <c:v>38897</c:v>
                </c:pt>
                <c:pt idx="388">
                  <c:v>38898</c:v>
                </c:pt>
                <c:pt idx="389">
                  <c:v>38901</c:v>
                </c:pt>
                <c:pt idx="390">
                  <c:v>38902</c:v>
                </c:pt>
                <c:pt idx="391">
                  <c:v>38903</c:v>
                </c:pt>
                <c:pt idx="392">
                  <c:v>38904</c:v>
                </c:pt>
                <c:pt idx="393">
                  <c:v>38905</c:v>
                </c:pt>
                <c:pt idx="394">
                  <c:v>38908</c:v>
                </c:pt>
                <c:pt idx="395">
                  <c:v>38909</c:v>
                </c:pt>
                <c:pt idx="396">
                  <c:v>38910</c:v>
                </c:pt>
                <c:pt idx="397">
                  <c:v>38911</c:v>
                </c:pt>
                <c:pt idx="398">
                  <c:v>38912</c:v>
                </c:pt>
                <c:pt idx="399">
                  <c:v>38915</c:v>
                </c:pt>
                <c:pt idx="400">
                  <c:v>38916</c:v>
                </c:pt>
                <c:pt idx="401">
                  <c:v>38917</c:v>
                </c:pt>
                <c:pt idx="402">
                  <c:v>38918</c:v>
                </c:pt>
                <c:pt idx="403">
                  <c:v>38919</c:v>
                </c:pt>
                <c:pt idx="404">
                  <c:v>38922</c:v>
                </c:pt>
                <c:pt idx="405">
                  <c:v>38923</c:v>
                </c:pt>
                <c:pt idx="406">
                  <c:v>38924</c:v>
                </c:pt>
                <c:pt idx="407">
                  <c:v>38925</c:v>
                </c:pt>
                <c:pt idx="408">
                  <c:v>38926</c:v>
                </c:pt>
                <c:pt idx="409">
                  <c:v>38929</c:v>
                </c:pt>
                <c:pt idx="410">
                  <c:v>38930</c:v>
                </c:pt>
                <c:pt idx="411">
                  <c:v>38931</c:v>
                </c:pt>
                <c:pt idx="412">
                  <c:v>38932</c:v>
                </c:pt>
                <c:pt idx="413">
                  <c:v>38933</c:v>
                </c:pt>
                <c:pt idx="414">
                  <c:v>38936</c:v>
                </c:pt>
                <c:pt idx="415">
                  <c:v>38937</c:v>
                </c:pt>
                <c:pt idx="416">
                  <c:v>38938</c:v>
                </c:pt>
                <c:pt idx="417">
                  <c:v>38939</c:v>
                </c:pt>
                <c:pt idx="418">
                  <c:v>38940</c:v>
                </c:pt>
                <c:pt idx="419">
                  <c:v>38943</c:v>
                </c:pt>
                <c:pt idx="420">
                  <c:v>38944</c:v>
                </c:pt>
                <c:pt idx="421">
                  <c:v>38945</c:v>
                </c:pt>
                <c:pt idx="422">
                  <c:v>38946</c:v>
                </c:pt>
                <c:pt idx="423">
                  <c:v>38947</c:v>
                </c:pt>
                <c:pt idx="424">
                  <c:v>38950</c:v>
                </c:pt>
                <c:pt idx="425">
                  <c:v>38951</c:v>
                </c:pt>
                <c:pt idx="426">
                  <c:v>38952</c:v>
                </c:pt>
                <c:pt idx="427">
                  <c:v>38953</c:v>
                </c:pt>
                <c:pt idx="428">
                  <c:v>38954</c:v>
                </c:pt>
                <c:pt idx="429">
                  <c:v>38957</c:v>
                </c:pt>
                <c:pt idx="430">
                  <c:v>38958</c:v>
                </c:pt>
                <c:pt idx="431">
                  <c:v>38959</c:v>
                </c:pt>
                <c:pt idx="432">
                  <c:v>38960</c:v>
                </c:pt>
                <c:pt idx="433">
                  <c:v>38961</c:v>
                </c:pt>
                <c:pt idx="434">
                  <c:v>38964</c:v>
                </c:pt>
                <c:pt idx="435">
                  <c:v>38965</c:v>
                </c:pt>
                <c:pt idx="436">
                  <c:v>38966</c:v>
                </c:pt>
                <c:pt idx="437">
                  <c:v>38967</c:v>
                </c:pt>
                <c:pt idx="438">
                  <c:v>38968</c:v>
                </c:pt>
                <c:pt idx="439">
                  <c:v>38971</c:v>
                </c:pt>
                <c:pt idx="440">
                  <c:v>38972</c:v>
                </c:pt>
                <c:pt idx="441">
                  <c:v>38973</c:v>
                </c:pt>
                <c:pt idx="442">
                  <c:v>38974</c:v>
                </c:pt>
                <c:pt idx="443">
                  <c:v>38975</c:v>
                </c:pt>
                <c:pt idx="444">
                  <c:v>38978</c:v>
                </c:pt>
                <c:pt idx="445">
                  <c:v>38979</c:v>
                </c:pt>
                <c:pt idx="446">
                  <c:v>38980</c:v>
                </c:pt>
                <c:pt idx="447">
                  <c:v>38981</c:v>
                </c:pt>
                <c:pt idx="448">
                  <c:v>38982</c:v>
                </c:pt>
                <c:pt idx="449">
                  <c:v>38985</c:v>
                </c:pt>
                <c:pt idx="450">
                  <c:v>38986</c:v>
                </c:pt>
                <c:pt idx="451">
                  <c:v>38987</c:v>
                </c:pt>
                <c:pt idx="452">
                  <c:v>38988</c:v>
                </c:pt>
                <c:pt idx="453">
                  <c:v>38989</c:v>
                </c:pt>
                <c:pt idx="454">
                  <c:v>38992</c:v>
                </c:pt>
                <c:pt idx="455">
                  <c:v>38993</c:v>
                </c:pt>
                <c:pt idx="456">
                  <c:v>38994</c:v>
                </c:pt>
                <c:pt idx="457">
                  <c:v>38995</c:v>
                </c:pt>
                <c:pt idx="458">
                  <c:v>38996</c:v>
                </c:pt>
                <c:pt idx="459">
                  <c:v>38999</c:v>
                </c:pt>
                <c:pt idx="460">
                  <c:v>39000</c:v>
                </c:pt>
                <c:pt idx="461">
                  <c:v>39001</c:v>
                </c:pt>
                <c:pt idx="462">
                  <c:v>39002</c:v>
                </c:pt>
                <c:pt idx="463">
                  <c:v>39003</c:v>
                </c:pt>
                <c:pt idx="464">
                  <c:v>39006</c:v>
                </c:pt>
                <c:pt idx="465">
                  <c:v>39007</c:v>
                </c:pt>
                <c:pt idx="466">
                  <c:v>39008</c:v>
                </c:pt>
                <c:pt idx="467">
                  <c:v>39009</c:v>
                </c:pt>
                <c:pt idx="468">
                  <c:v>39010</c:v>
                </c:pt>
                <c:pt idx="469">
                  <c:v>39013</c:v>
                </c:pt>
                <c:pt idx="470">
                  <c:v>39014</c:v>
                </c:pt>
                <c:pt idx="471">
                  <c:v>39015</c:v>
                </c:pt>
                <c:pt idx="472">
                  <c:v>39016</c:v>
                </c:pt>
                <c:pt idx="473">
                  <c:v>39017</c:v>
                </c:pt>
                <c:pt idx="474">
                  <c:v>39020</c:v>
                </c:pt>
                <c:pt idx="475">
                  <c:v>39021</c:v>
                </c:pt>
                <c:pt idx="476">
                  <c:v>39022</c:v>
                </c:pt>
                <c:pt idx="477">
                  <c:v>39023</c:v>
                </c:pt>
                <c:pt idx="478">
                  <c:v>39024</c:v>
                </c:pt>
                <c:pt idx="479">
                  <c:v>39027</c:v>
                </c:pt>
                <c:pt idx="480">
                  <c:v>39028</c:v>
                </c:pt>
                <c:pt idx="481">
                  <c:v>39029</c:v>
                </c:pt>
                <c:pt idx="482">
                  <c:v>39030</c:v>
                </c:pt>
                <c:pt idx="483">
                  <c:v>39031</c:v>
                </c:pt>
                <c:pt idx="484">
                  <c:v>39034</c:v>
                </c:pt>
                <c:pt idx="485">
                  <c:v>39035</c:v>
                </c:pt>
                <c:pt idx="486">
                  <c:v>39036</c:v>
                </c:pt>
                <c:pt idx="487">
                  <c:v>39037</c:v>
                </c:pt>
                <c:pt idx="488">
                  <c:v>39038</c:v>
                </c:pt>
                <c:pt idx="489">
                  <c:v>39041</c:v>
                </c:pt>
                <c:pt idx="490">
                  <c:v>39042</c:v>
                </c:pt>
                <c:pt idx="491">
                  <c:v>39043</c:v>
                </c:pt>
                <c:pt idx="492">
                  <c:v>39044</c:v>
                </c:pt>
                <c:pt idx="493">
                  <c:v>39045</c:v>
                </c:pt>
                <c:pt idx="494">
                  <c:v>39048</c:v>
                </c:pt>
                <c:pt idx="495">
                  <c:v>39049</c:v>
                </c:pt>
                <c:pt idx="496">
                  <c:v>39050</c:v>
                </c:pt>
                <c:pt idx="497">
                  <c:v>39051</c:v>
                </c:pt>
                <c:pt idx="498">
                  <c:v>39052</c:v>
                </c:pt>
                <c:pt idx="499">
                  <c:v>39055</c:v>
                </c:pt>
                <c:pt idx="500">
                  <c:v>39056</c:v>
                </c:pt>
                <c:pt idx="501">
                  <c:v>39057</c:v>
                </c:pt>
                <c:pt idx="502">
                  <c:v>39058</c:v>
                </c:pt>
                <c:pt idx="503">
                  <c:v>39059</c:v>
                </c:pt>
                <c:pt idx="504">
                  <c:v>39062</c:v>
                </c:pt>
                <c:pt idx="505">
                  <c:v>39063</c:v>
                </c:pt>
                <c:pt idx="506">
                  <c:v>39064</c:v>
                </c:pt>
                <c:pt idx="507">
                  <c:v>39065</c:v>
                </c:pt>
                <c:pt idx="508">
                  <c:v>39066</c:v>
                </c:pt>
                <c:pt idx="509">
                  <c:v>39069</c:v>
                </c:pt>
                <c:pt idx="510">
                  <c:v>39070</c:v>
                </c:pt>
                <c:pt idx="511">
                  <c:v>39071</c:v>
                </c:pt>
                <c:pt idx="512">
                  <c:v>39072</c:v>
                </c:pt>
                <c:pt idx="513">
                  <c:v>39073</c:v>
                </c:pt>
                <c:pt idx="514">
                  <c:v>39076</c:v>
                </c:pt>
                <c:pt idx="515">
                  <c:v>39077</c:v>
                </c:pt>
                <c:pt idx="516">
                  <c:v>39078</c:v>
                </c:pt>
                <c:pt idx="517">
                  <c:v>39079</c:v>
                </c:pt>
                <c:pt idx="518">
                  <c:v>39080</c:v>
                </c:pt>
                <c:pt idx="519">
                  <c:v>39083</c:v>
                </c:pt>
                <c:pt idx="520">
                  <c:v>39084</c:v>
                </c:pt>
                <c:pt idx="521">
                  <c:v>39085</c:v>
                </c:pt>
                <c:pt idx="522">
                  <c:v>39086</c:v>
                </c:pt>
                <c:pt idx="523">
                  <c:v>39087</c:v>
                </c:pt>
                <c:pt idx="524">
                  <c:v>39090</c:v>
                </c:pt>
                <c:pt idx="525">
                  <c:v>39091</c:v>
                </c:pt>
                <c:pt idx="526">
                  <c:v>39092</c:v>
                </c:pt>
                <c:pt idx="527">
                  <c:v>39093</c:v>
                </c:pt>
                <c:pt idx="528">
                  <c:v>39094</c:v>
                </c:pt>
                <c:pt idx="529">
                  <c:v>39097</c:v>
                </c:pt>
                <c:pt idx="530">
                  <c:v>39098</c:v>
                </c:pt>
                <c:pt idx="531">
                  <c:v>39099</c:v>
                </c:pt>
                <c:pt idx="532">
                  <c:v>39100</c:v>
                </c:pt>
                <c:pt idx="533">
                  <c:v>39101</c:v>
                </c:pt>
                <c:pt idx="534">
                  <c:v>39104</c:v>
                </c:pt>
                <c:pt idx="535">
                  <c:v>39105</c:v>
                </c:pt>
                <c:pt idx="536">
                  <c:v>39106</c:v>
                </c:pt>
                <c:pt idx="537">
                  <c:v>39107</c:v>
                </c:pt>
                <c:pt idx="538">
                  <c:v>39108</c:v>
                </c:pt>
                <c:pt idx="539">
                  <c:v>39111</c:v>
                </c:pt>
                <c:pt idx="540">
                  <c:v>39112</c:v>
                </c:pt>
                <c:pt idx="541">
                  <c:v>39113</c:v>
                </c:pt>
                <c:pt idx="542">
                  <c:v>39114</c:v>
                </c:pt>
                <c:pt idx="543">
                  <c:v>39115</c:v>
                </c:pt>
                <c:pt idx="544">
                  <c:v>39118</c:v>
                </c:pt>
                <c:pt idx="545">
                  <c:v>39119</c:v>
                </c:pt>
                <c:pt idx="546">
                  <c:v>39120</c:v>
                </c:pt>
                <c:pt idx="547">
                  <c:v>39121</c:v>
                </c:pt>
                <c:pt idx="548">
                  <c:v>39122</c:v>
                </c:pt>
                <c:pt idx="549">
                  <c:v>39125</c:v>
                </c:pt>
                <c:pt idx="550">
                  <c:v>39126</c:v>
                </c:pt>
                <c:pt idx="551">
                  <c:v>39127</c:v>
                </c:pt>
                <c:pt idx="552">
                  <c:v>39128</c:v>
                </c:pt>
                <c:pt idx="553">
                  <c:v>39129</c:v>
                </c:pt>
                <c:pt idx="554">
                  <c:v>39132</c:v>
                </c:pt>
                <c:pt idx="555">
                  <c:v>39133</c:v>
                </c:pt>
                <c:pt idx="556">
                  <c:v>39134</c:v>
                </c:pt>
                <c:pt idx="557">
                  <c:v>39135</c:v>
                </c:pt>
                <c:pt idx="558">
                  <c:v>39136</c:v>
                </c:pt>
                <c:pt idx="559">
                  <c:v>39139</c:v>
                </c:pt>
                <c:pt idx="560">
                  <c:v>39140</c:v>
                </c:pt>
                <c:pt idx="561">
                  <c:v>39141</c:v>
                </c:pt>
                <c:pt idx="562">
                  <c:v>39142</c:v>
                </c:pt>
                <c:pt idx="563">
                  <c:v>39143</c:v>
                </c:pt>
                <c:pt idx="564">
                  <c:v>39146</c:v>
                </c:pt>
                <c:pt idx="565">
                  <c:v>39147</c:v>
                </c:pt>
                <c:pt idx="566">
                  <c:v>39148</c:v>
                </c:pt>
                <c:pt idx="567">
                  <c:v>39149</c:v>
                </c:pt>
                <c:pt idx="568">
                  <c:v>39150</c:v>
                </c:pt>
                <c:pt idx="569">
                  <c:v>39153</c:v>
                </c:pt>
                <c:pt idx="570">
                  <c:v>39154</c:v>
                </c:pt>
                <c:pt idx="571">
                  <c:v>39155</c:v>
                </c:pt>
                <c:pt idx="572">
                  <c:v>39156</c:v>
                </c:pt>
                <c:pt idx="573">
                  <c:v>39157</c:v>
                </c:pt>
                <c:pt idx="574">
                  <c:v>39160</c:v>
                </c:pt>
                <c:pt idx="575">
                  <c:v>39161</c:v>
                </c:pt>
                <c:pt idx="576">
                  <c:v>39162</c:v>
                </c:pt>
                <c:pt idx="577">
                  <c:v>39163</c:v>
                </c:pt>
                <c:pt idx="578">
                  <c:v>39164</c:v>
                </c:pt>
                <c:pt idx="579">
                  <c:v>39167</c:v>
                </c:pt>
                <c:pt idx="580">
                  <c:v>39168</c:v>
                </c:pt>
                <c:pt idx="581">
                  <c:v>39169</c:v>
                </c:pt>
                <c:pt idx="582">
                  <c:v>39170</c:v>
                </c:pt>
                <c:pt idx="583">
                  <c:v>39171</c:v>
                </c:pt>
                <c:pt idx="584">
                  <c:v>39174</c:v>
                </c:pt>
                <c:pt idx="585">
                  <c:v>39175</c:v>
                </c:pt>
                <c:pt idx="586">
                  <c:v>39176</c:v>
                </c:pt>
                <c:pt idx="587">
                  <c:v>39177</c:v>
                </c:pt>
                <c:pt idx="588">
                  <c:v>39178</c:v>
                </c:pt>
                <c:pt idx="589">
                  <c:v>39181</c:v>
                </c:pt>
                <c:pt idx="590">
                  <c:v>39182</c:v>
                </c:pt>
                <c:pt idx="591">
                  <c:v>39183</c:v>
                </c:pt>
                <c:pt idx="592">
                  <c:v>39184</c:v>
                </c:pt>
                <c:pt idx="593">
                  <c:v>39185</c:v>
                </c:pt>
                <c:pt idx="594">
                  <c:v>39188</c:v>
                </c:pt>
                <c:pt idx="595">
                  <c:v>39189</c:v>
                </c:pt>
                <c:pt idx="596">
                  <c:v>39190</c:v>
                </c:pt>
                <c:pt idx="597">
                  <c:v>39191</c:v>
                </c:pt>
                <c:pt idx="598">
                  <c:v>39192</c:v>
                </c:pt>
                <c:pt idx="599">
                  <c:v>39195</c:v>
                </c:pt>
                <c:pt idx="600">
                  <c:v>39196</c:v>
                </c:pt>
                <c:pt idx="601">
                  <c:v>39197</c:v>
                </c:pt>
                <c:pt idx="602">
                  <c:v>39198</c:v>
                </c:pt>
                <c:pt idx="603">
                  <c:v>39199</c:v>
                </c:pt>
                <c:pt idx="604">
                  <c:v>39202</c:v>
                </c:pt>
                <c:pt idx="605">
                  <c:v>39203</c:v>
                </c:pt>
                <c:pt idx="606">
                  <c:v>39204</c:v>
                </c:pt>
                <c:pt idx="607">
                  <c:v>39205</c:v>
                </c:pt>
                <c:pt idx="608">
                  <c:v>39206</c:v>
                </c:pt>
                <c:pt idx="609">
                  <c:v>39209</c:v>
                </c:pt>
                <c:pt idx="610">
                  <c:v>39210</c:v>
                </c:pt>
                <c:pt idx="611">
                  <c:v>39211</c:v>
                </c:pt>
                <c:pt idx="612">
                  <c:v>39212</c:v>
                </c:pt>
                <c:pt idx="613">
                  <c:v>39213</c:v>
                </c:pt>
                <c:pt idx="614">
                  <c:v>39216</c:v>
                </c:pt>
                <c:pt idx="615">
                  <c:v>39217</c:v>
                </c:pt>
                <c:pt idx="616">
                  <c:v>39218</c:v>
                </c:pt>
                <c:pt idx="617">
                  <c:v>39219</c:v>
                </c:pt>
                <c:pt idx="618">
                  <c:v>39220</c:v>
                </c:pt>
                <c:pt idx="619">
                  <c:v>39223</c:v>
                </c:pt>
                <c:pt idx="620">
                  <c:v>39224</c:v>
                </c:pt>
                <c:pt idx="621">
                  <c:v>39225</c:v>
                </c:pt>
                <c:pt idx="622">
                  <c:v>39226</c:v>
                </c:pt>
                <c:pt idx="623">
                  <c:v>39227</c:v>
                </c:pt>
                <c:pt idx="624">
                  <c:v>39230</c:v>
                </c:pt>
                <c:pt idx="625">
                  <c:v>39231</c:v>
                </c:pt>
                <c:pt idx="626">
                  <c:v>39232</c:v>
                </c:pt>
                <c:pt idx="627">
                  <c:v>39233</c:v>
                </c:pt>
                <c:pt idx="628">
                  <c:v>39234</c:v>
                </c:pt>
                <c:pt idx="629">
                  <c:v>39237</c:v>
                </c:pt>
                <c:pt idx="630">
                  <c:v>39238</c:v>
                </c:pt>
                <c:pt idx="631">
                  <c:v>39239</c:v>
                </c:pt>
                <c:pt idx="632">
                  <c:v>39240</c:v>
                </c:pt>
                <c:pt idx="633">
                  <c:v>39241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39251</c:v>
                </c:pt>
                <c:pt idx="640">
                  <c:v>39252</c:v>
                </c:pt>
                <c:pt idx="641">
                  <c:v>39253</c:v>
                </c:pt>
                <c:pt idx="642">
                  <c:v>39254</c:v>
                </c:pt>
                <c:pt idx="643">
                  <c:v>39255</c:v>
                </c:pt>
                <c:pt idx="644">
                  <c:v>39258</c:v>
                </c:pt>
                <c:pt idx="645">
                  <c:v>39259</c:v>
                </c:pt>
                <c:pt idx="646">
                  <c:v>39260</c:v>
                </c:pt>
                <c:pt idx="647">
                  <c:v>39261</c:v>
                </c:pt>
                <c:pt idx="648">
                  <c:v>39262</c:v>
                </c:pt>
                <c:pt idx="649">
                  <c:v>39265</c:v>
                </c:pt>
                <c:pt idx="650">
                  <c:v>39266</c:v>
                </c:pt>
                <c:pt idx="651">
                  <c:v>39267</c:v>
                </c:pt>
                <c:pt idx="652">
                  <c:v>39268</c:v>
                </c:pt>
                <c:pt idx="653">
                  <c:v>39269</c:v>
                </c:pt>
                <c:pt idx="654">
                  <c:v>39272</c:v>
                </c:pt>
                <c:pt idx="655">
                  <c:v>39273</c:v>
                </c:pt>
                <c:pt idx="656">
                  <c:v>39274</c:v>
                </c:pt>
                <c:pt idx="657">
                  <c:v>39275</c:v>
                </c:pt>
                <c:pt idx="658">
                  <c:v>39276</c:v>
                </c:pt>
                <c:pt idx="659">
                  <c:v>39279</c:v>
                </c:pt>
                <c:pt idx="660">
                  <c:v>39280</c:v>
                </c:pt>
                <c:pt idx="661">
                  <c:v>39281</c:v>
                </c:pt>
                <c:pt idx="662">
                  <c:v>39282</c:v>
                </c:pt>
                <c:pt idx="663">
                  <c:v>39283</c:v>
                </c:pt>
                <c:pt idx="664">
                  <c:v>39286</c:v>
                </c:pt>
                <c:pt idx="665">
                  <c:v>39287</c:v>
                </c:pt>
                <c:pt idx="666">
                  <c:v>39288</c:v>
                </c:pt>
                <c:pt idx="667">
                  <c:v>39289</c:v>
                </c:pt>
                <c:pt idx="668">
                  <c:v>39290</c:v>
                </c:pt>
                <c:pt idx="669">
                  <c:v>39293</c:v>
                </c:pt>
                <c:pt idx="670">
                  <c:v>39294</c:v>
                </c:pt>
                <c:pt idx="671">
                  <c:v>39295</c:v>
                </c:pt>
                <c:pt idx="672">
                  <c:v>39296</c:v>
                </c:pt>
                <c:pt idx="673">
                  <c:v>39297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39307</c:v>
                </c:pt>
                <c:pt idx="680">
                  <c:v>39308</c:v>
                </c:pt>
                <c:pt idx="681">
                  <c:v>39309</c:v>
                </c:pt>
                <c:pt idx="682">
                  <c:v>39310</c:v>
                </c:pt>
                <c:pt idx="683">
                  <c:v>39311</c:v>
                </c:pt>
                <c:pt idx="684">
                  <c:v>39314</c:v>
                </c:pt>
                <c:pt idx="685">
                  <c:v>39315</c:v>
                </c:pt>
                <c:pt idx="686">
                  <c:v>39316</c:v>
                </c:pt>
                <c:pt idx="687">
                  <c:v>39317</c:v>
                </c:pt>
                <c:pt idx="688">
                  <c:v>39318</c:v>
                </c:pt>
                <c:pt idx="689">
                  <c:v>39321</c:v>
                </c:pt>
                <c:pt idx="690">
                  <c:v>39322</c:v>
                </c:pt>
                <c:pt idx="691">
                  <c:v>39323</c:v>
                </c:pt>
                <c:pt idx="692">
                  <c:v>39324</c:v>
                </c:pt>
                <c:pt idx="693">
                  <c:v>39325</c:v>
                </c:pt>
                <c:pt idx="694">
                  <c:v>39328</c:v>
                </c:pt>
                <c:pt idx="695">
                  <c:v>39329</c:v>
                </c:pt>
                <c:pt idx="696">
                  <c:v>39330</c:v>
                </c:pt>
                <c:pt idx="697">
                  <c:v>39331</c:v>
                </c:pt>
                <c:pt idx="698">
                  <c:v>39332</c:v>
                </c:pt>
                <c:pt idx="699">
                  <c:v>39335</c:v>
                </c:pt>
                <c:pt idx="700">
                  <c:v>39336</c:v>
                </c:pt>
                <c:pt idx="701">
                  <c:v>39337</c:v>
                </c:pt>
                <c:pt idx="702">
                  <c:v>39338</c:v>
                </c:pt>
                <c:pt idx="703">
                  <c:v>39339</c:v>
                </c:pt>
                <c:pt idx="704">
                  <c:v>39342</c:v>
                </c:pt>
                <c:pt idx="705">
                  <c:v>39343</c:v>
                </c:pt>
                <c:pt idx="706">
                  <c:v>39344</c:v>
                </c:pt>
                <c:pt idx="707">
                  <c:v>39345</c:v>
                </c:pt>
                <c:pt idx="708">
                  <c:v>39346</c:v>
                </c:pt>
                <c:pt idx="709">
                  <c:v>39349</c:v>
                </c:pt>
                <c:pt idx="710">
                  <c:v>39350</c:v>
                </c:pt>
                <c:pt idx="711">
                  <c:v>39351</c:v>
                </c:pt>
                <c:pt idx="712">
                  <c:v>39352</c:v>
                </c:pt>
                <c:pt idx="713">
                  <c:v>39353</c:v>
                </c:pt>
                <c:pt idx="714">
                  <c:v>39356</c:v>
                </c:pt>
                <c:pt idx="715">
                  <c:v>39357</c:v>
                </c:pt>
                <c:pt idx="716">
                  <c:v>39358</c:v>
                </c:pt>
                <c:pt idx="717">
                  <c:v>39359</c:v>
                </c:pt>
                <c:pt idx="718">
                  <c:v>39360</c:v>
                </c:pt>
                <c:pt idx="719">
                  <c:v>39363</c:v>
                </c:pt>
                <c:pt idx="720">
                  <c:v>39364</c:v>
                </c:pt>
                <c:pt idx="721">
                  <c:v>39365</c:v>
                </c:pt>
                <c:pt idx="722">
                  <c:v>39366</c:v>
                </c:pt>
                <c:pt idx="723">
                  <c:v>39367</c:v>
                </c:pt>
                <c:pt idx="724">
                  <c:v>39370</c:v>
                </c:pt>
                <c:pt idx="725">
                  <c:v>39371</c:v>
                </c:pt>
                <c:pt idx="726">
                  <c:v>39372</c:v>
                </c:pt>
                <c:pt idx="727">
                  <c:v>39373</c:v>
                </c:pt>
                <c:pt idx="728">
                  <c:v>39374</c:v>
                </c:pt>
                <c:pt idx="729">
                  <c:v>39377</c:v>
                </c:pt>
                <c:pt idx="730">
                  <c:v>39378</c:v>
                </c:pt>
                <c:pt idx="731">
                  <c:v>39379</c:v>
                </c:pt>
                <c:pt idx="732">
                  <c:v>39380</c:v>
                </c:pt>
                <c:pt idx="733">
                  <c:v>39381</c:v>
                </c:pt>
                <c:pt idx="734">
                  <c:v>39384</c:v>
                </c:pt>
                <c:pt idx="735">
                  <c:v>39385</c:v>
                </c:pt>
                <c:pt idx="736">
                  <c:v>39386</c:v>
                </c:pt>
                <c:pt idx="737">
                  <c:v>39387</c:v>
                </c:pt>
                <c:pt idx="738">
                  <c:v>39388</c:v>
                </c:pt>
                <c:pt idx="739">
                  <c:v>39391</c:v>
                </c:pt>
                <c:pt idx="740">
                  <c:v>39392</c:v>
                </c:pt>
                <c:pt idx="741">
                  <c:v>39393</c:v>
                </c:pt>
                <c:pt idx="742">
                  <c:v>39394</c:v>
                </c:pt>
                <c:pt idx="743">
                  <c:v>39395</c:v>
                </c:pt>
                <c:pt idx="744">
                  <c:v>39398</c:v>
                </c:pt>
                <c:pt idx="745">
                  <c:v>39399</c:v>
                </c:pt>
                <c:pt idx="746">
                  <c:v>39400</c:v>
                </c:pt>
                <c:pt idx="747">
                  <c:v>39401</c:v>
                </c:pt>
                <c:pt idx="748">
                  <c:v>39402</c:v>
                </c:pt>
                <c:pt idx="749">
                  <c:v>39405</c:v>
                </c:pt>
                <c:pt idx="750">
                  <c:v>39406</c:v>
                </c:pt>
                <c:pt idx="751">
                  <c:v>39407</c:v>
                </c:pt>
                <c:pt idx="752">
                  <c:v>39408</c:v>
                </c:pt>
                <c:pt idx="753">
                  <c:v>39409</c:v>
                </c:pt>
                <c:pt idx="754">
                  <c:v>39412</c:v>
                </c:pt>
                <c:pt idx="755">
                  <c:v>39413</c:v>
                </c:pt>
                <c:pt idx="756">
                  <c:v>39414</c:v>
                </c:pt>
                <c:pt idx="757">
                  <c:v>39415</c:v>
                </c:pt>
                <c:pt idx="758">
                  <c:v>39416</c:v>
                </c:pt>
                <c:pt idx="759">
                  <c:v>39419</c:v>
                </c:pt>
                <c:pt idx="760">
                  <c:v>39420</c:v>
                </c:pt>
                <c:pt idx="761">
                  <c:v>39421</c:v>
                </c:pt>
                <c:pt idx="762">
                  <c:v>39422</c:v>
                </c:pt>
                <c:pt idx="763">
                  <c:v>39423</c:v>
                </c:pt>
                <c:pt idx="764">
                  <c:v>39426</c:v>
                </c:pt>
                <c:pt idx="765">
                  <c:v>39427</c:v>
                </c:pt>
                <c:pt idx="766">
                  <c:v>39428</c:v>
                </c:pt>
                <c:pt idx="767">
                  <c:v>39429</c:v>
                </c:pt>
                <c:pt idx="768">
                  <c:v>39430</c:v>
                </c:pt>
                <c:pt idx="769">
                  <c:v>39433</c:v>
                </c:pt>
                <c:pt idx="770">
                  <c:v>39434</c:v>
                </c:pt>
                <c:pt idx="771">
                  <c:v>39435</c:v>
                </c:pt>
                <c:pt idx="772">
                  <c:v>39436</c:v>
                </c:pt>
                <c:pt idx="773">
                  <c:v>39437</c:v>
                </c:pt>
                <c:pt idx="774">
                  <c:v>39440</c:v>
                </c:pt>
                <c:pt idx="775">
                  <c:v>39441</c:v>
                </c:pt>
                <c:pt idx="776">
                  <c:v>39442</c:v>
                </c:pt>
                <c:pt idx="777">
                  <c:v>39443</c:v>
                </c:pt>
                <c:pt idx="778">
                  <c:v>39444</c:v>
                </c:pt>
                <c:pt idx="779">
                  <c:v>39447</c:v>
                </c:pt>
                <c:pt idx="780">
                  <c:v>39448</c:v>
                </c:pt>
                <c:pt idx="781">
                  <c:v>39449</c:v>
                </c:pt>
                <c:pt idx="782">
                  <c:v>39450</c:v>
                </c:pt>
                <c:pt idx="783">
                  <c:v>39451</c:v>
                </c:pt>
                <c:pt idx="784">
                  <c:v>39454</c:v>
                </c:pt>
                <c:pt idx="785">
                  <c:v>39455</c:v>
                </c:pt>
                <c:pt idx="786">
                  <c:v>39456</c:v>
                </c:pt>
                <c:pt idx="787">
                  <c:v>39457</c:v>
                </c:pt>
                <c:pt idx="788">
                  <c:v>39458</c:v>
                </c:pt>
                <c:pt idx="789">
                  <c:v>39461</c:v>
                </c:pt>
                <c:pt idx="790">
                  <c:v>39462</c:v>
                </c:pt>
                <c:pt idx="791">
                  <c:v>39463</c:v>
                </c:pt>
                <c:pt idx="792">
                  <c:v>39464</c:v>
                </c:pt>
                <c:pt idx="793">
                  <c:v>39465</c:v>
                </c:pt>
                <c:pt idx="794">
                  <c:v>39468</c:v>
                </c:pt>
                <c:pt idx="795">
                  <c:v>39469</c:v>
                </c:pt>
                <c:pt idx="796">
                  <c:v>39470</c:v>
                </c:pt>
                <c:pt idx="797">
                  <c:v>39471</c:v>
                </c:pt>
                <c:pt idx="798">
                  <c:v>39472</c:v>
                </c:pt>
                <c:pt idx="799">
                  <c:v>39475</c:v>
                </c:pt>
                <c:pt idx="800">
                  <c:v>39476</c:v>
                </c:pt>
                <c:pt idx="801">
                  <c:v>39477</c:v>
                </c:pt>
                <c:pt idx="802">
                  <c:v>39478</c:v>
                </c:pt>
                <c:pt idx="803">
                  <c:v>39479</c:v>
                </c:pt>
                <c:pt idx="804">
                  <c:v>39482</c:v>
                </c:pt>
                <c:pt idx="805">
                  <c:v>39483</c:v>
                </c:pt>
                <c:pt idx="806">
                  <c:v>39484</c:v>
                </c:pt>
                <c:pt idx="807">
                  <c:v>39485</c:v>
                </c:pt>
                <c:pt idx="808">
                  <c:v>39486</c:v>
                </c:pt>
                <c:pt idx="809">
                  <c:v>39489</c:v>
                </c:pt>
                <c:pt idx="810">
                  <c:v>39490</c:v>
                </c:pt>
                <c:pt idx="811">
                  <c:v>39491</c:v>
                </c:pt>
                <c:pt idx="812">
                  <c:v>39492</c:v>
                </c:pt>
                <c:pt idx="813">
                  <c:v>39493</c:v>
                </c:pt>
                <c:pt idx="814">
                  <c:v>39496</c:v>
                </c:pt>
                <c:pt idx="815">
                  <c:v>39497</c:v>
                </c:pt>
                <c:pt idx="816">
                  <c:v>39498</c:v>
                </c:pt>
                <c:pt idx="817">
                  <c:v>39499</c:v>
                </c:pt>
                <c:pt idx="818">
                  <c:v>39500</c:v>
                </c:pt>
                <c:pt idx="819">
                  <c:v>39503</c:v>
                </c:pt>
                <c:pt idx="820">
                  <c:v>39504</c:v>
                </c:pt>
                <c:pt idx="821">
                  <c:v>39505</c:v>
                </c:pt>
                <c:pt idx="822">
                  <c:v>39506</c:v>
                </c:pt>
                <c:pt idx="823">
                  <c:v>39507</c:v>
                </c:pt>
                <c:pt idx="824">
                  <c:v>39510</c:v>
                </c:pt>
                <c:pt idx="825">
                  <c:v>39511</c:v>
                </c:pt>
                <c:pt idx="826">
                  <c:v>39512</c:v>
                </c:pt>
                <c:pt idx="827">
                  <c:v>39513</c:v>
                </c:pt>
                <c:pt idx="828">
                  <c:v>39514</c:v>
                </c:pt>
                <c:pt idx="829">
                  <c:v>39517</c:v>
                </c:pt>
                <c:pt idx="830">
                  <c:v>39518</c:v>
                </c:pt>
                <c:pt idx="831">
                  <c:v>39519</c:v>
                </c:pt>
                <c:pt idx="832">
                  <c:v>39520</c:v>
                </c:pt>
                <c:pt idx="833">
                  <c:v>39521</c:v>
                </c:pt>
                <c:pt idx="834">
                  <c:v>39524</c:v>
                </c:pt>
                <c:pt idx="835">
                  <c:v>39525</c:v>
                </c:pt>
                <c:pt idx="836">
                  <c:v>39526</c:v>
                </c:pt>
                <c:pt idx="837">
                  <c:v>39527</c:v>
                </c:pt>
                <c:pt idx="838">
                  <c:v>39528</c:v>
                </c:pt>
                <c:pt idx="839">
                  <c:v>39531</c:v>
                </c:pt>
                <c:pt idx="840">
                  <c:v>39532</c:v>
                </c:pt>
                <c:pt idx="841">
                  <c:v>39533</c:v>
                </c:pt>
                <c:pt idx="842">
                  <c:v>39534</c:v>
                </c:pt>
                <c:pt idx="843">
                  <c:v>39535</c:v>
                </c:pt>
                <c:pt idx="844">
                  <c:v>39538</c:v>
                </c:pt>
                <c:pt idx="845">
                  <c:v>39539</c:v>
                </c:pt>
                <c:pt idx="846">
                  <c:v>39540</c:v>
                </c:pt>
                <c:pt idx="847">
                  <c:v>39541</c:v>
                </c:pt>
                <c:pt idx="848">
                  <c:v>39542</c:v>
                </c:pt>
                <c:pt idx="849">
                  <c:v>39545</c:v>
                </c:pt>
                <c:pt idx="850">
                  <c:v>39546</c:v>
                </c:pt>
                <c:pt idx="851">
                  <c:v>39547</c:v>
                </c:pt>
                <c:pt idx="852">
                  <c:v>39548</c:v>
                </c:pt>
                <c:pt idx="853">
                  <c:v>39549</c:v>
                </c:pt>
                <c:pt idx="854">
                  <c:v>39552</c:v>
                </c:pt>
                <c:pt idx="855">
                  <c:v>39553</c:v>
                </c:pt>
                <c:pt idx="856">
                  <c:v>39554</c:v>
                </c:pt>
                <c:pt idx="857">
                  <c:v>39555</c:v>
                </c:pt>
                <c:pt idx="858">
                  <c:v>39556</c:v>
                </c:pt>
                <c:pt idx="859">
                  <c:v>39559</c:v>
                </c:pt>
                <c:pt idx="860">
                  <c:v>39560</c:v>
                </c:pt>
                <c:pt idx="861">
                  <c:v>39561</c:v>
                </c:pt>
                <c:pt idx="862">
                  <c:v>39562</c:v>
                </c:pt>
                <c:pt idx="863">
                  <c:v>39563</c:v>
                </c:pt>
                <c:pt idx="864">
                  <c:v>39566</c:v>
                </c:pt>
                <c:pt idx="865">
                  <c:v>39567</c:v>
                </c:pt>
                <c:pt idx="866">
                  <c:v>39568</c:v>
                </c:pt>
                <c:pt idx="867">
                  <c:v>39569</c:v>
                </c:pt>
                <c:pt idx="868">
                  <c:v>39570</c:v>
                </c:pt>
                <c:pt idx="869">
                  <c:v>39573</c:v>
                </c:pt>
                <c:pt idx="870">
                  <c:v>39574</c:v>
                </c:pt>
                <c:pt idx="871">
                  <c:v>39575</c:v>
                </c:pt>
                <c:pt idx="872">
                  <c:v>39576</c:v>
                </c:pt>
                <c:pt idx="873">
                  <c:v>39577</c:v>
                </c:pt>
                <c:pt idx="874">
                  <c:v>39580</c:v>
                </c:pt>
                <c:pt idx="875">
                  <c:v>39581</c:v>
                </c:pt>
                <c:pt idx="876">
                  <c:v>39582</c:v>
                </c:pt>
                <c:pt idx="877">
                  <c:v>39583</c:v>
                </c:pt>
                <c:pt idx="878">
                  <c:v>39584</c:v>
                </c:pt>
                <c:pt idx="879">
                  <c:v>39587</c:v>
                </c:pt>
                <c:pt idx="880">
                  <c:v>39588</c:v>
                </c:pt>
                <c:pt idx="881">
                  <c:v>39589</c:v>
                </c:pt>
                <c:pt idx="882">
                  <c:v>39590</c:v>
                </c:pt>
                <c:pt idx="883">
                  <c:v>39591</c:v>
                </c:pt>
                <c:pt idx="884">
                  <c:v>39594</c:v>
                </c:pt>
                <c:pt idx="885">
                  <c:v>39595</c:v>
                </c:pt>
                <c:pt idx="886">
                  <c:v>39596</c:v>
                </c:pt>
                <c:pt idx="887">
                  <c:v>39597</c:v>
                </c:pt>
                <c:pt idx="888">
                  <c:v>39598</c:v>
                </c:pt>
                <c:pt idx="889">
                  <c:v>39601</c:v>
                </c:pt>
                <c:pt idx="890">
                  <c:v>39602</c:v>
                </c:pt>
                <c:pt idx="891">
                  <c:v>39603</c:v>
                </c:pt>
                <c:pt idx="892">
                  <c:v>39604</c:v>
                </c:pt>
                <c:pt idx="893">
                  <c:v>39605</c:v>
                </c:pt>
                <c:pt idx="894">
                  <c:v>39608</c:v>
                </c:pt>
                <c:pt idx="895">
                  <c:v>39609</c:v>
                </c:pt>
                <c:pt idx="896">
                  <c:v>39610</c:v>
                </c:pt>
                <c:pt idx="897">
                  <c:v>39611</c:v>
                </c:pt>
                <c:pt idx="898">
                  <c:v>39612</c:v>
                </c:pt>
                <c:pt idx="899">
                  <c:v>39615</c:v>
                </c:pt>
                <c:pt idx="900">
                  <c:v>39616</c:v>
                </c:pt>
                <c:pt idx="901">
                  <c:v>39617</c:v>
                </c:pt>
                <c:pt idx="902">
                  <c:v>39618</c:v>
                </c:pt>
                <c:pt idx="903">
                  <c:v>39619</c:v>
                </c:pt>
                <c:pt idx="904">
                  <c:v>39622</c:v>
                </c:pt>
                <c:pt idx="905">
                  <c:v>39623</c:v>
                </c:pt>
                <c:pt idx="906">
                  <c:v>39624</c:v>
                </c:pt>
                <c:pt idx="907">
                  <c:v>39625</c:v>
                </c:pt>
                <c:pt idx="908">
                  <c:v>39626</c:v>
                </c:pt>
                <c:pt idx="909">
                  <c:v>39629</c:v>
                </c:pt>
                <c:pt idx="910">
                  <c:v>39630</c:v>
                </c:pt>
                <c:pt idx="911">
                  <c:v>39631</c:v>
                </c:pt>
                <c:pt idx="912">
                  <c:v>39632</c:v>
                </c:pt>
                <c:pt idx="913">
                  <c:v>39633</c:v>
                </c:pt>
                <c:pt idx="914">
                  <c:v>39636</c:v>
                </c:pt>
                <c:pt idx="915">
                  <c:v>39637</c:v>
                </c:pt>
                <c:pt idx="916">
                  <c:v>39638</c:v>
                </c:pt>
                <c:pt idx="917">
                  <c:v>39639</c:v>
                </c:pt>
                <c:pt idx="918">
                  <c:v>39640</c:v>
                </c:pt>
                <c:pt idx="919">
                  <c:v>39643</c:v>
                </c:pt>
                <c:pt idx="920">
                  <c:v>39644</c:v>
                </c:pt>
                <c:pt idx="921">
                  <c:v>39645</c:v>
                </c:pt>
                <c:pt idx="922">
                  <c:v>39646</c:v>
                </c:pt>
                <c:pt idx="923">
                  <c:v>39647</c:v>
                </c:pt>
                <c:pt idx="924">
                  <c:v>39650</c:v>
                </c:pt>
                <c:pt idx="925">
                  <c:v>39651</c:v>
                </c:pt>
                <c:pt idx="926">
                  <c:v>39652</c:v>
                </c:pt>
                <c:pt idx="927">
                  <c:v>39653</c:v>
                </c:pt>
                <c:pt idx="928">
                  <c:v>39654</c:v>
                </c:pt>
                <c:pt idx="929">
                  <c:v>39657</c:v>
                </c:pt>
                <c:pt idx="930">
                  <c:v>39658</c:v>
                </c:pt>
                <c:pt idx="931">
                  <c:v>39659</c:v>
                </c:pt>
                <c:pt idx="932">
                  <c:v>39660</c:v>
                </c:pt>
                <c:pt idx="933">
                  <c:v>39661</c:v>
                </c:pt>
                <c:pt idx="934">
                  <c:v>39664</c:v>
                </c:pt>
                <c:pt idx="935">
                  <c:v>39665</c:v>
                </c:pt>
                <c:pt idx="936">
                  <c:v>39666</c:v>
                </c:pt>
                <c:pt idx="937">
                  <c:v>39667</c:v>
                </c:pt>
                <c:pt idx="938">
                  <c:v>39668</c:v>
                </c:pt>
                <c:pt idx="939">
                  <c:v>39671</c:v>
                </c:pt>
                <c:pt idx="940">
                  <c:v>39672</c:v>
                </c:pt>
                <c:pt idx="941">
                  <c:v>39673</c:v>
                </c:pt>
                <c:pt idx="942">
                  <c:v>39674</c:v>
                </c:pt>
                <c:pt idx="943">
                  <c:v>39675</c:v>
                </c:pt>
                <c:pt idx="944">
                  <c:v>39678</c:v>
                </c:pt>
                <c:pt idx="945">
                  <c:v>39679</c:v>
                </c:pt>
                <c:pt idx="946">
                  <c:v>39680</c:v>
                </c:pt>
                <c:pt idx="947">
                  <c:v>39681</c:v>
                </c:pt>
                <c:pt idx="948">
                  <c:v>39682</c:v>
                </c:pt>
                <c:pt idx="949">
                  <c:v>39685</c:v>
                </c:pt>
                <c:pt idx="950">
                  <c:v>39686</c:v>
                </c:pt>
                <c:pt idx="951">
                  <c:v>39687</c:v>
                </c:pt>
                <c:pt idx="952">
                  <c:v>39688</c:v>
                </c:pt>
                <c:pt idx="953">
                  <c:v>39689</c:v>
                </c:pt>
                <c:pt idx="954">
                  <c:v>39692</c:v>
                </c:pt>
                <c:pt idx="955">
                  <c:v>39693</c:v>
                </c:pt>
                <c:pt idx="956">
                  <c:v>39694</c:v>
                </c:pt>
                <c:pt idx="957">
                  <c:v>39695</c:v>
                </c:pt>
                <c:pt idx="958">
                  <c:v>39696</c:v>
                </c:pt>
                <c:pt idx="959">
                  <c:v>39699</c:v>
                </c:pt>
                <c:pt idx="960">
                  <c:v>39700</c:v>
                </c:pt>
                <c:pt idx="961">
                  <c:v>39701</c:v>
                </c:pt>
                <c:pt idx="962">
                  <c:v>39702</c:v>
                </c:pt>
                <c:pt idx="963">
                  <c:v>39703</c:v>
                </c:pt>
                <c:pt idx="964">
                  <c:v>39706</c:v>
                </c:pt>
                <c:pt idx="965">
                  <c:v>39707</c:v>
                </c:pt>
                <c:pt idx="966">
                  <c:v>39708</c:v>
                </c:pt>
                <c:pt idx="967">
                  <c:v>39709</c:v>
                </c:pt>
                <c:pt idx="968">
                  <c:v>39710</c:v>
                </c:pt>
                <c:pt idx="969">
                  <c:v>39713</c:v>
                </c:pt>
                <c:pt idx="970">
                  <c:v>39714</c:v>
                </c:pt>
                <c:pt idx="971">
                  <c:v>39715</c:v>
                </c:pt>
                <c:pt idx="972">
                  <c:v>39716</c:v>
                </c:pt>
                <c:pt idx="973">
                  <c:v>39717</c:v>
                </c:pt>
                <c:pt idx="974">
                  <c:v>39720</c:v>
                </c:pt>
                <c:pt idx="975">
                  <c:v>39721</c:v>
                </c:pt>
                <c:pt idx="976">
                  <c:v>39722</c:v>
                </c:pt>
                <c:pt idx="977">
                  <c:v>39723</c:v>
                </c:pt>
                <c:pt idx="978">
                  <c:v>39724</c:v>
                </c:pt>
                <c:pt idx="979">
                  <c:v>39727</c:v>
                </c:pt>
                <c:pt idx="980">
                  <c:v>39728</c:v>
                </c:pt>
                <c:pt idx="981">
                  <c:v>39729</c:v>
                </c:pt>
                <c:pt idx="982">
                  <c:v>39730</c:v>
                </c:pt>
                <c:pt idx="983">
                  <c:v>39731</c:v>
                </c:pt>
                <c:pt idx="984">
                  <c:v>39734</c:v>
                </c:pt>
                <c:pt idx="985">
                  <c:v>39735</c:v>
                </c:pt>
                <c:pt idx="986">
                  <c:v>39736</c:v>
                </c:pt>
                <c:pt idx="987">
                  <c:v>39737</c:v>
                </c:pt>
                <c:pt idx="988">
                  <c:v>39738</c:v>
                </c:pt>
                <c:pt idx="989">
                  <c:v>39741</c:v>
                </c:pt>
                <c:pt idx="990">
                  <c:v>39742</c:v>
                </c:pt>
                <c:pt idx="991">
                  <c:v>39743</c:v>
                </c:pt>
                <c:pt idx="992">
                  <c:v>39744</c:v>
                </c:pt>
                <c:pt idx="993">
                  <c:v>39745</c:v>
                </c:pt>
                <c:pt idx="994">
                  <c:v>39748</c:v>
                </c:pt>
                <c:pt idx="995">
                  <c:v>39749</c:v>
                </c:pt>
                <c:pt idx="996">
                  <c:v>39750</c:v>
                </c:pt>
                <c:pt idx="997">
                  <c:v>39751</c:v>
                </c:pt>
                <c:pt idx="998">
                  <c:v>39752</c:v>
                </c:pt>
                <c:pt idx="999">
                  <c:v>39755</c:v>
                </c:pt>
                <c:pt idx="1000">
                  <c:v>39756</c:v>
                </c:pt>
                <c:pt idx="1001">
                  <c:v>39757</c:v>
                </c:pt>
                <c:pt idx="1002">
                  <c:v>39758</c:v>
                </c:pt>
                <c:pt idx="1003">
                  <c:v>39759</c:v>
                </c:pt>
                <c:pt idx="1004">
                  <c:v>39762</c:v>
                </c:pt>
                <c:pt idx="1005">
                  <c:v>39763</c:v>
                </c:pt>
                <c:pt idx="1006">
                  <c:v>39764</c:v>
                </c:pt>
                <c:pt idx="1007">
                  <c:v>39765</c:v>
                </c:pt>
                <c:pt idx="1008">
                  <c:v>39766</c:v>
                </c:pt>
                <c:pt idx="1009">
                  <c:v>39769</c:v>
                </c:pt>
                <c:pt idx="1010">
                  <c:v>39770</c:v>
                </c:pt>
                <c:pt idx="1011">
                  <c:v>39771</c:v>
                </c:pt>
                <c:pt idx="1012">
                  <c:v>39772</c:v>
                </c:pt>
                <c:pt idx="1013">
                  <c:v>39773</c:v>
                </c:pt>
                <c:pt idx="1014">
                  <c:v>39776</c:v>
                </c:pt>
                <c:pt idx="1015">
                  <c:v>39777</c:v>
                </c:pt>
                <c:pt idx="1016">
                  <c:v>39778</c:v>
                </c:pt>
                <c:pt idx="1017">
                  <c:v>39779</c:v>
                </c:pt>
                <c:pt idx="1018">
                  <c:v>39780</c:v>
                </c:pt>
                <c:pt idx="1019">
                  <c:v>39783</c:v>
                </c:pt>
                <c:pt idx="1020">
                  <c:v>39784</c:v>
                </c:pt>
                <c:pt idx="1021">
                  <c:v>39785</c:v>
                </c:pt>
                <c:pt idx="1022">
                  <c:v>39786</c:v>
                </c:pt>
                <c:pt idx="1023">
                  <c:v>39787</c:v>
                </c:pt>
                <c:pt idx="1024">
                  <c:v>39790</c:v>
                </c:pt>
                <c:pt idx="1025">
                  <c:v>39791</c:v>
                </c:pt>
                <c:pt idx="1026">
                  <c:v>39792</c:v>
                </c:pt>
                <c:pt idx="1027">
                  <c:v>39793</c:v>
                </c:pt>
                <c:pt idx="1028">
                  <c:v>39794</c:v>
                </c:pt>
                <c:pt idx="1029">
                  <c:v>39797</c:v>
                </c:pt>
                <c:pt idx="1030">
                  <c:v>39798</c:v>
                </c:pt>
                <c:pt idx="1031">
                  <c:v>39799</c:v>
                </c:pt>
                <c:pt idx="1032">
                  <c:v>39800</c:v>
                </c:pt>
                <c:pt idx="1033">
                  <c:v>39801</c:v>
                </c:pt>
                <c:pt idx="1034">
                  <c:v>39804</c:v>
                </c:pt>
                <c:pt idx="1035">
                  <c:v>39805</c:v>
                </c:pt>
                <c:pt idx="1036">
                  <c:v>39806</c:v>
                </c:pt>
                <c:pt idx="1037">
                  <c:v>39807</c:v>
                </c:pt>
                <c:pt idx="1038">
                  <c:v>39808</c:v>
                </c:pt>
                <c:pt idx="1039">
                  <c:v>39811</c:v>
                </c:pt>
                <c:pt idx="1040">
                  <c:v>39812</c:v>
                </c:pt>
                <c:pt idx="1041">
                  <c:v>39813</c:v>
                </c:pt>
                <c:pt idx="1042">
                  <c:v>39814</c:v>
                </c:pt>
                <c:pt idx="1043">
                  <c:v>39815</c:v>
                </c:pt>
                <c:pt idx="1044">
                  <c:v>39818</c:v>
                </c:pt>
                <c:pt idx="1045">
                  <c:v>39819</c:v>
                </c:pt>
                <c:pt idx="1046">
                  <c:v>39820</c:v>
                </c:pt>
                <c:pt idx="1047">
                  <c:v>39821</c:v>
                </c:pt>
                <c:pt idx="1048">
                  <c:v>39822</c:v>
                </c:pt>
                <c:pt idx="1049">
                  <c:v>39825</c:v>
                </c:pt>
                <c:pt idx="1050">
                  <c:v>39826</c:v>
                </c:pt>
                <c:pt idx="1051">
                  <c:v>39827</c:v>
                </c:pt>
                <c:pt idx="1052">
                  <c:v>39828</c:v>
                </c:pt>
                <c:pt idx="1053">
                  <c:v>39829</c:v>
                </c:pt>
                <c:pt idx="1054">
                  <c:v>39832</c:v>
                </c:pt>
                <c:pt idx="1055">
                  <c:v>39833</c:v>
                </c:pt>
                <c:pt idx="1056">
                  <c:v>39834</c:v>
                </c:pt>
                <c:pt idx="1057">
                  <c:v>39835</c:v>
                </c:pt>
                <c:pt idx="1058">
                  <c:v>39836</c:v>
                </c:pt>
                <c:pt idx="1059">
                  <c:v>39839</c:v>
                </c:pt>
                <c:pt idx="1060">
                  <c:v>39840</c:v>
                </c:pt>
                <c:pt idx="1061">
                  <c:v>39841</c:v>
                </c:pt>
                <c:pt idx="1062">
                  <c:v>39842</c:v>
                </c:pt>
                <c:pt idx="1063">
                  <c:v>39843</c:v>
                </c:pt>
                <c:pt idx="1064">
                  <c:v>39846</c:v>
                </c:pt>
                <c:pt idx="1065">
                  <c:v>39847</c:v>
                </c:pt>
                <c:pt idx="1066">
                  <c:v>39848</c:v>
                </c:pt>
                <c:pt idx="1067">
                  <c:v>39849</c:v>
                </c:pt>
                <c:pt idx="1068">
                  <c:v>39850</c:v>
                </c:pt>
                <c:pt idx="1069">
                  <c:v>39853</c:v>
                </c:pt>
                <c:pt idx="1070">
                  <c:v>39854</c:v>
                </c:pt>
                <c:pt idx="1071">
                  <c:v>39855</c:v>
                </c:pt>
                <c:pt idx="1072">
                  <c:v>39856</c:v>
                </c:pt>
                <c:pt idx="1073">
                  <c:v>39857</c:v>
                </c:pt>
                <c:pt idx="1074">
                  <c:v>39860</c:v>
                </c:pt>
                <c:pt idx="1075">
                  <c:v>39861</c:v>
                </c:pt>
                <c:pt idx="1076">
                  <c:v>39862</c:v>
                </c:pt>
                <c:pt idx="1077">
                  <c:v>39863</c:v>
                </c:pt>
                <c:pt idx="1078">
                  <c:v>39864</c:v>
                </c:pt>
                <c:pt idx="1079">
                  <c:v>39867</c:v>
                </c:pt>
                <c:pt idx="1080">
                  <c:v>39868</c:v>
                </c:pt>
                <c:pt idx="1081">
                  <c:v>39869</c:v>
                </c:pt>
                <c:pt idx="1082">
                  <c:v>39870</c:v>
                </c:pt>
                <c:pt idx="1083">
                  <c:v>39871</c:v>
                </c:pt>
                <c:pt idx="1084">
                  <c:v>39874</c:v>
                </c:pt>
                <c:pt idx="1085">
                  <c:v>39875</c:v>
                </c:pt>
                <c:pt idx="1086">
                  <c:v>39876</c:v>
                </c:pt>
                <c:pt idx="1087">
                  <c:v>39877</c:v>
                </c:pt>
                <c:pt idx="1088">
                  <c:v>39878</c:v>
                </c:pt>
                <c:pt idx="1089">
                  <c:v>39881</c:v>
                </c:pt>
                <c:pt idx="1090">
                  <c:v>39882</c:v>
                </c:pt>
                <c:pt idx="1091">
                  <c:v>39883</c:v>
                </c:pt>
                <c:pt idx="1092">
                  <c:v>39884</c:v>
                </c:pt>
                <c:pt idx="1093">
                  <c:v>39885</c:v>
                </c:pt>
                <c:pt idx="1094">
                  <c:v>39888</c:v>
                </c:pt>
                <c:pt idx="1095">
                  <c:v>39889</c:v>
                </c:pt>
                <c:pt idx="1096">
                  <c:v>39890</c:v>
                </c:pt>
                <c:pt idx="1097">
                  <c:v>39891</c:v>
                </c:pt>
                <c:pt idx="1098">
                  <c:v>39892</c:v>
                </c:pt>
                <c:pt idx="1099">
                  <c:v>39895</c:v>
                </c:pt>
                <c:pt idx="1100">
                  <c:v>39896</c:v>
                </c:pt>
                <c:pt idx="1101">
                  <c:v>39897</c:v>
                </c:pt>
                <c:pt idx="1102">
                  <c:v>39898</c:v>
                </c:pt>
                <c:pt idx="1103">
                  <c:v>39899</c:v>
                </c:pt>
                <c:pt idx="1104">
                  <c:v>39902</c:v>
                </c:pt>
                <c:pt idx="1105">
                  <c:v>39903</c:v>
                </c:pt>
                <c:pt idx="1106">
                  <c:v>39904</c:v>
                </c:pt>
                <c:pt idx="1107">
                  <c:v>39905</c:v>
                </c:pt>
                <c:pt idx="1108">
                  <c:v>39906</c:v>
                </c:pt>
                <c:pt idx="1109">
                  <c:v>39909</c:v>
                </c:pt>
                <c:pt idx="1110">
                  <c:v>39910</c:v>
                </c:pt>
                <c:pt idx="1111">
                  <c:v>39911</c:v>
                </c:pt>
                <c:pt idx="1112">
                  <c:v>39912</c:v>
                </c:pt>
                <c:pt idx="1113">
                  <c:v>39913</c:v>
                </c:pt>
                <c:pt idx="1114">
                  <c:v>39916</c:v>
                </c:pt>
                <c:pt idx="1115">
                  <c:v>39917</c:v>
                </c:pt>
                <c:pt idx="1116">
                  <c:v>39918</c:v>
                </c:pt>
                <c:pt idx="1117">
                  <c:v>39919</c:v>
                </c:pt>
                <c:pt idx="1118">
                  <c:v>39920</c:v>
                </c:pt>
                <c:pt idx="1119">
                  <c:v>39923</c:v>
                </c:pt>
                <c:pt idx="1120">
                  <c:v>39924</c:v>
                </c:pt>
                <c:pt idx="1121">
                  <c:v>39925</c:v>
                </c:pt>
                <c:pt idx="1122">
                  <c:v>39926</c:v>
                </c:pt>
                <c:pt idx="1123">
                  <c:v>39927</c:v>
                </c:pt>
                <c:pt idx="1124">
                  <c:v>39930</c:v>
                </c:pt>
                <c:pt idx="1125">
                  <c:v>39931</c:v>
                </c:pt>
                <c:pt idx="1126">
                  <c:v>39932</c:v>
                </c:pt>
                <c:pt idx="1127">
                  <c:v>39933</c:v>
                </c:pt>
                <c:pt idx="1128">
                  <c:v>39934</c:v>
                </c:pt>
                <c:pt idx="1129">
                  <c:v>39937</c:v>
                </c:pt>
                <c:pt idx="1130">
                  <c:v>39938</c:v>
                </c:pt>
                <c:pt idx="1131">
                  <c:v>39939</c:v>
                </c:pt>
                <c:pt idx="1132">
                  <c:v>39940</c:v>
                </c:pt>
                <c:pt idx="1133">
                  <c:v>39941</c:v>
                </c:pt>
                <c:pt idx="1134">
                  <c:v>39944</c:v>
                </c:pt>
                <c:pt idx="1135">
                  <c:v>39945</c:v>
                </c:pt>
                <c:pt idx="1136">
                  <c:v>39946</c:v>
                </c:pt>
                <c:pt idx="1137">
                  <c:v>39947</c:v>
                </c:pt>
                <c:pt idx="1138">
                  <c:v>39948</c:v>
                </c:pt>
                <c:pt idx="1139">
                  <c:v>39951</c:v>
                </c:pt>
                <c:pt idx="1140">
                  <c:v>39952</c:v>
                </c:pt>
                <c:pt idx="1141">
                  <c:v>39953</c:v>
                </c:pt>
                <c:pt idx="1142">
                  <c:v>39954</c:v>
                </c:pt>
                <c:pt idx="1143">
                  <c:v>39955</c:v>
                </c:pt>
                <c:pt idx="1144">
                  <c:v>39958</c:v>
                </c:pt>
                <c:pt idx="1145">
                  <c:v>39959</c:v>
                </c:pt>
                <c:pt idx="1146">
                  <c:v>39960</c:v>
                </c:pt>
                <c:pt idx="1147">
                  <c:v>39961</c:v>
                </c:pt>
                <c:pt idx="1148">
                  <c:v>39962</c:v>
                </c:pt>
                <c:pt idx="1149">
                  <c:v>39965</c:v>
                </c:pt>
                <c:pt idx="1150">
                  <c:v>39966</c:v>
                </c:pt>
                <c:pt idx="1151">
                  <c:v>39967</c:v>
                </c:pt>
                <c:pt idx="1152">
                  <c:v>39968</c:v>
                </c:pt>
                <c:pt idx="1153">
                  <c:v>39969</c:v>
                </c:pt>
                <c:pt idx="1154">
                  <c:v>39972</c:v>
                </c:pt>
                <c:pt idx="1155">
                  <c:v>39973</c:v>
                </c:pt>
                <c:pt idx="1156">
                  <c:v>39974</c:v>
                </c:pt>
                <c:pt idx="1157">
                  <c:v>39975</c:v>
                </c:pt>
                <c:pt idx="1158">
                  <c:v>39976</c:v>
                </c:pt>
                <c:pt idx="1159">
                  <c:v>39979</c:v>
                </c:pt>
                <c:pt idx="1160">
                  <c:v>39980</c:v>
                </c:pt>
                <c:pt idx="1161">
                  <c:v>39981</c:v>
                </c:pt>
                <c:pt idx="1162">
                  <c:v>39982</c:v>
                </c:pt>
                <c:pt idx="1163">
                  <c:v>39983</c:v>
                </c:pt>
                <c:pt idx="1164">
                  <c:v>39986</c:v>
                </c:pt>
                <c:pt idx="1165">
                  <c:v>39987</c:v>
                </c:pt>
                <c:pt idx="1166">
                  <c:v>39988</c:v>
                </c:pt>
                <c:pt idx="1167">
                  <c:v>39989</c:v>
                </c:pt>
                <c:pt idx="1168">
                  <c:v>39990</c:v>
                </c:pt>
                <c:pt idx="1169">
                  <c:v>39993</c:v>
                </c:pt>
                <c:pt idx="1170">
                  <c:v>39994</c:v>
                </c:pt>
                <c:pt idx="1171">
                  <c:v>39995</c:v>
                </c:pt>
                <c:pt idx="1172">
                  <c:v>39996</c:v>
                </c:pt>
                <c:pt idx="1173">
                  <c:v>39997</c:v>
                </c:pt>
                <c:pt idx="1174">
                  <c:v>40000</c:v>
                </c:pt>
                <c:pt idx="1175">
                  <c:v>40001</c:v>
                </c:pt>
                <c:pt idx="1176">
                  <c:v>40002</c:v>
                </c:pt>
                <c:pt idx="1177">
                  <c:v>40003</c:v>
                </c:pt>
                <c:pt idx="1178">
                  <c:v>40004</c:v>
                </c:pt>
                <c:pt idx="1179">
                  <c:v>40007</c:v>
                </c:pt>
                <c:pt idx="1180">
                  <c:v>40008</c:v>
                </c:pt>
                <c:pt idx="1181">
                  <c:v>40009</c:v>
                </c:pt>
                <c:pt idx="1182">
                  <c:v>40010</c:v>
                </c:pt>
                <c:pt idx="1183">
                  <c:v>40011</c:v>
                </c:pt>
                <c:pt idx="1184">
                  <c:v>40014</c:v>
                </c:pt>
                <c:pt idx="1185">
                  <c:v>40015</c:v>
                </c:pt>
                <c:pt idx="1186">
                  <c:v>40016</c:v>
                </c:pt>
                <c:pt idx="1187">
                  <c:v>40017</c:v>
                </c:pt>
                <c:pt idx="1188">
                  <c:v>40018</c:v>
                </c:pt>
                <c:pt idx="1189">
                  <c:v>40021</c:v>
                </c:pt>
                <c:pt idx="1190">
                  <c:v>40022</c:v>
                </c:pt>
                <c:pt idx="1191">
                  <c:v>40023</c:v>
                </c:pt>
                <c:pt idx="1192">
                  <c:v>40024</c:v>
                </c:pt>
                <c:pt idx="1193">
                  <c:v>40025</c:v>
                </c:pt>
                <c:pt idx="1194">
                  <c:v>40028</c:v>
                </c:pt>
                <c:pt idx="1195">
                  <c:v>40029</c:v>
                </c:pt>
                <c:pt idx="1196">
                  <c:v>40030</c:v>
                </c:pt>
                <c:pt idx="1197">
                  <c:v>40031</c:v>
                </c:pt>
                <c:pt idx="1198">
                  <c:v>40032</c:v>
                </c:pt>
                <c:pt idx="1199">
                  <c:v>40035</c:v>
                </c:pt>
                <c:pt idx="1200">
                  <c:v>40036</c:v>
                </c:pt>
                <c:pt idx="1201">
                  <c:v>40037</c:v>
                </c:pt>
                <c:pt idx="1202">
                  <c:v>40038</c:v>
                </c:pt>
                <c:pt idx="1203">
                  <c:v>40039</c:v>
                </c:pt>
                <c:pt idx="1204">
                  <c:v>40042</c:v>
                </c:pt>
                <c:pt idx="1205">
                  <c:v>40043</c:v>
                </c:pt>
                <c:pt idx="1206">
                  <c:v>40044</c:v>
                </c:pt>
                <c:pt idx="1207">
                  <c:v>40045</c:v>
                </c:pt>
                <c:pt idx="1208">
                  <c:v>40046</c:v>
                </c:pt>
                <c:pt idx="1209">
                  <c:v>40049</c:v>
                </c:pt>
                <c:pt idx="1210">
                  <c:v>40050</c:v>
                </c:pt>
                <c:pt idx="1211">
                  <c:v>40051</c:v>
                </c:pt>
                <c:pt idx="1212">
                  <c:v>40052</c:v>
                </c:pt>
                <c:pt idx="1213">
                  <c:v>40053</c:v>
                </c:pt>
                <c:pt idx="1214">
                  <c:v>40056</c:v>
                </c:pt>
                <c:pt idx="1215">
                  <c:v>40057</c:v>
                </c:pt>
                <c:pt idx="1216">
                  <c:v>40058</c:v>
                </c:pt>
                <c:pt idx="1217">
                  <c:v>40059</c:v>
                </c:pt>
                <c:pt idx="1218">
                  <c:v>40060</c:v>
                </c:pt>
                <c:pt idx="1219">
                  <c:v>40063</c:v>
                </c:pt>
                <c:pt idx="1220">
                  <c:v>40064</c:v>
                </c:pt>
                <c:pt idx="1221">
                  <c:v>40065</c:v>
                </c:pt>
                <c:pt idx="1222">
                  <c:v>40066</c:v>
                </c:pt>
                <c:pt idx="1223">
                  <c:v>40067</c:v>
                </c:pt>
                <c:pt idx="1224">
                  <c:v>40070</c:v>
                </c:pt>
                <c:pt idx="1225">
                  <c:v>40071</c:v>
                </c:pt>
                <c:pt idx="1226">
                  <c:v>40072</c:v>
                </c:pt>
                <c:pt idx="1227">
                  <c:v>40073</c:v>
                </c:pt>
                <c:pt idx="1228">
                  <c:v>40074</c:v>
                </c:pt>
                <c:pt idx="1229">
                  <c:v>40077</c:v>
                </c:pt>
                <c:pt idx="1230">
                  <c:v>40078</c:v>
                </c:pt>
                <c:pt idx="1231">
                  <c:v>40079</c:v>
                </c:pt>
                <c:pt idx="1232">
                  <c:v>40080</c:v>
                </c:pt>
                <c:pt idx="1233">
                  <c:v>40081</c:v>
                </c:pt>
                <c:pt idx="1234">
                  <c:v>40084</c:v>
                </c:pt>
                <c:pt idx="1235">
                  <c:v>40085</c:v>
                </c:pt>
                <c:pt idx="1236">
                  <c:v>40086</c:v>
                </c:pt>
                <c:pt idx="1237">
                  <c:v>40087</c:v>
                </c:pt>
                <c:pt idx="1238">
                  <c:v>40088</c:v>
                </c:pt>
                <c:pt idx="1239">
                  <c:v>40091</c:v>
                </c:pt>
                <c:pt idx="1240">
                  <c:v>40092</c:v>
                </c:pt>
                <c:pt idx="1241">
                  <c:v>40093</c:v>
                </c:pt>
                <c:pt idx="1242">
                  <c:v>40094</c:v>
                </c:pt>
                <c:pt idx="1243">
                  <c:v>40095</c:v>
                </c:pt>
                <c:pt idx="1244">
                  <c:v>40098</c:v>
                </c:pt>
                <c:pt idx="1245">
                  <c:v>40099</c:v>
                </c:pt>
                <c:pt idx="1246">
                  <c:v>40100</c:v>
                </c:pt>
                <c:pt idx="1247">
                  <c:v>40101</c:v>
                </c:pt>
                <c:pt idx="1248">
                  <c:v>40102</c:v>
                </c:pt>
                <c:pt idx="1249">
                  <c:v>40105</c:v>
                </c:pt>
                <c:pt idx="1250">
                  <c:v>40106</c:v>
                </c:pt>
                <c:pt idx="1251">
                  <c:v>40107</c:v>
                </c:pt>
                <c:pt idx="1252">
                  <c:v>40108</c:v>
                </c:pt>
                <c:pt idx="1253">
                  <c:v>40109</c:v>
                </c:pt>
                <c:pt idx="1254">
                  <c:v>40112</c:v>
                </c:pt>
                <c:pt idx="1255">
                  <c:v>40113</c:v>
                </c:pt>
                <c:pt idx="1256">
                  <c:v>40114</c:v>
                </c:pt>
                <c:pt idx="1257">
                  <c:v>40115</c:v>
                </c:pt>
                <c:pt idx="1258">
                  <c:v>40116</c:v>
                </c:pt>
                <c:pt idx="1259">
                  <c:v>40119</c:v>
                </c:pt>
                <c:pt idx="1260">
                  <c:v>40120</c:v>
                </c:pt>
                <c:pt idx="1261">
                  <c:v>40121</c:v>
                </c:pt>
                <c:pt idx="1262">
                  <c:v>40122</c:v>
                </c:pt>
                <c:pt idx="1263">
                  <c:v>40123</c:v>
                </c:pt>
                <c:pt idx="1264">
                  <c:v>40126</c:v>
                </c:pt>
                <c:pt idx="1265">
                  <c:v>40127</c:v>
                </c:pt>
                <c:pt idx="1266">
                  <c:v>40128</c:v>
                </c:pt>
                <c:pt idx="1267">
                  <c:v>40129</c:v>
                </c:pt>
                <c:pt idx="1268">
                  <c:v>40130</c:v>
                </c:pt>
                <c:pt idx="1269">
                  <c:v>40133</c:v>
                </c:pt>
                <c:pt idx="1270">
                  <c:v>40134</c:v>
                </c:pt>
                <c:pt idx="1271">
                  <c:v>40135</c:v>
                </c:pt>
                <c:pt idx="1272">
                  <c:v>40136</c:v>
                </c:pt>
                <c:pt idx="1273">
                  <c:v>40137</c:v>
                </c:pt>
                <c:pt idx="1274">
                  <c:v>40140</c:v>
                </c:pt>
                <c:pt idx="1275">
                  <c:v>40141</c:v>
                </c:pt>
                <c:pt idx="1276">
                  <c:v>40142</c:v>
                </c:pt>
                <c:pt idx="1277">
                  <c:v>40143</c:v>
                </c:pt>
                <c:pt idx="1278">
                  <c:v>40144</c:v>
                </c:pt>
                <c:pt idx="1279">
                  <c:v>40147</c:v>
                </c:pt>
                <c:pt idx="1280">
                  <c:v>40148</c:v>
                </c:pt>
                <c:pt idx="1281">
                  <c:v>40149</c:v>
                </c:pt>
                <c:pt idx="1282">
                  <c:v>40150</c:v>
                </c:pt>
                <c:pt idx="1283">
                  <c:v>40151</c:v>
                </c:pt>
                <c:pt idx="1284">
                  <c:v>40154</c:v>
                </c:pt>
                <c:pt idx="1285">
                  <c:v>40155</c:v>
                </c:pt>
                <c:pt idx="1286">
                  <c:v>40156</c:v>
                </c:pt>
                <c:pt idx="1287">
                  <c:v>40157</c:v>
                </c:pt>
                <c:pt idx="1288">
                  <c:v>40158</c:v>
                </c:pt>
                <c:pt idx="1289">
                  <c:v>40161</c:v>
                </c:pt>
                <c:pt idx="1290">
                  <c:v>40162</c:v>
                </c:pt>
                <c:pt idx="1291">
                  <c:v>40163</c:v>
                </c:pt>
                <c:pt idx="1292">
                  <c:v>40164</c:v>
                </c:pt>
                <c:pt idx="1293">
                  <c:v>40165</c:v>
                </c:pt>
                <c:pt idx="1294">
                  <c:v>40168</c:v>
                </c:pt>
                <c:pt idx="1295">
                  <c:v>40169</c:v>
                </c:pt>
                <c:pt idx="1296">
                  <c:v>40170</c:v>
                </c:pt>
                <c:pt idx="1297">
                  <c:v>40171</c:v>
                </c:pt>
                <c:pt idx="1298">
                  <c:v>40172</c:v>
                </c:pt>
                <c:pt idx="1299">
                  <c:v>40175</c:v>
                </c:pt>
                <c:pt idx="1300">
                  <c:v>40176</c:v>
                </c:pt>
                <c:pt idx="1301">
                  <c:v>40177</c:v>
                </c:pt>
                <c:pt idx="1302">
                  <c:v>40178</c:v>
                </c:pt>
                <c:pt idx="1303">
                  <c:v>40179</c:v>
                </c:pt>
                <c:pt idx="1304">
                  <c:v>40182</c:v>
                </c:pt>
                <c:pt idx="1305">
                  <c:v>40183</c:v>
                </c:pt>
                <c:pt idx="1306">
                  <c:v>40184</c:v>
                </c:pt>
                <c:pt idx="1307">
                  <c:v>40185</c:v>
                </c:pt>
                <c:pt idx="1308">
                  <c:v>40186</c:v>
                </c:pt>
                <c:pt idx="1309">
                  <c:v>40189</c:v>
                </c:pt>
                <c:pt idx="1310">
                  <c:v>40190</c:v>
                </c:pt>
                <c:pt idx="1311">
                  <c:v>40191</c:v>
                </c:pt>
                <c:pt idx="1312">
                  <c:v>40192</c:v>
                </c:pt>
                <c:pt idx="1313">
                  <c:v>40193</c:v>
                </c:pt>
                <c:pt idx="1314">
                  <c:v>40196</c:v>
                </c:pt>
                <c:pt idx="1315">
                  <c:v>40197</c:v>
                </c:pt>
                <c:pt idx="1316">
                  <c:v>40198</c:v>
                </c:pt>
                <c:pt idx="1317">
                  <c:v>40199</c:v>
                </c:pt>
                <c:pt idx="1318">
                  <c:v>40200</c:v>
                </c:pt>
                <c:pt idx="1319">
                  <c:v>40203</c:v>
                </c:pt>
                <c:pt idx="1320">
                  <c:v>40204</c:v>
                </c:pt>
                <c:pt idx="1321">
                  <c:v>40205</c:v>
                </c:pt>
                <c:pt idx="1322">
                  <c:v>40206</c:v>
                </c:pt>
                <c:pt idx="1323">
                  <c:v>40207</c:v>
                </c:pt>
                <c:pt idx="1324">
                  <c:v>40210</c:v>
                </c:pt>
                <c:pt idx="1325">
                  <c:v>40211</c:v>
                </c:pt>
                <c:pt idx="1326">
                  <c:v>40212</c:v>
                </c:pt>
                <c:pt idx="1327">
                  <c:v>40213</c:v>
                </c:pt>
                <c:pt idx="1328">
                  <c:v>40214</c:v>
                </c:pt>
                <c:pt idx="1329">
                  <c:v>40217</c:v>
                </c:pt>
                <c:pt idx="1330">
                  <c:v>40218</c:v>
                </c:pt>
                <c:pt idx="1331">
                  <c:v>40219</c:v>
                </c:pt>
                <c:pt idx="1332">
                  <c:v>40220</c:v>
                </c:pt>
                <c:pt idx="1333">
                  <c:v>40221</c:v>
                </c:pt>
                <c:pt idx="1334">
                  <c:v>40224</c:v>
                </c:pt>
                <c:pt idx="1335">
                  <c:v>40225</c:v>
                </c:pt>
                <c:pt idx="1336">
                  <c:v>40226</c:v>
                </c:pt>
                <c:pt idx="1337">
                  <c:v>40227</c:v>
                </c:pt>
                <c:pt idx="1338">
                  <c:v>40228</c:v>
                </c:pt>
                <c:pt idx="1339">
                  <c:v>40231</c:v>
                </c:pt>
                <c:pt idx="1340">
                  <c:v>40232</c:v>
                </c:pt>
                <c:pt idx="1341">
                  <c:v>40233</c:v>
                </c:pt>
                <c:pt idx="1342">
                  <c:v>40234</c:v>
                </c:pt>
                <c:pt idx="1343">
                  <c:v>40235</c:v>
                </c:pt>
                <c:pt idx="1344">
                  <c:v>40238</c:v>
                </c:pt>
                <c:pt idx="1345">
                  <c:v>40239</c:v>
                </c:pt>
                <c:pt idx="1346">
                  <c:v>40240</c:v>
                </c:pt>
                <c:pt idx="1347">
                  <c:v>40241</c:v>
                </c:pt>
                <c:pt idx="1348">
                  <c:v>40242</c:v>
                </c:pt>
                <c:pt idx="1349">
                  <c:v>40245</c:v>
                </c:pt>
                <c:pt idx="1350">
                  <c:v>40246</c:v>
                </c:pt>
                <c:pt idx="1351">
                  <c:v>40247</c:v>
                </c:pt>
                <c:pt idx="1352">
                  <c:v>40248</c:v>
                </c:pt>
                <c:pt idx="1353">
                  <c:v>40249</c:v>
                </c:pt>
                <c:pt idx="1354">
                  <c:v>40252</c:v>
                </c:pt>
                <c:pt idx="1355">
                  <c:v>40253</c:v>
                </c:pt>
                <c:pt idx="1356">
                  <c:v>40254</c:v>
                </c:pt>
                <c:pt idx="1357">
                  <c:v>40255</c:v>
                </c:pt>
                <c:pt idx="1358">
                  <c:v>40256</c:v>
                </c:pt>
                <c:pt idx="1359">
                  <c:v>40259</c:v>
                </c:pt>
                <c:pt idx="1360">
                  <c:v>40260</c:v>
                </c:pt>
                <c:pt idx="1361">
                  <c:v>40261</c:v>
                </c:pt>
                <c:pt idx="1362">
                  <c:v>40262</c:v>
                </c:pt>
                <c:pt idx="1363">
                  <c:v>40263</c:v>
                </c:pt>
                <c:pt idx="1364">
                  <c:v>40266</c:v>
                </c:pt>
                <c:pt idx="1365">
                  <c:v>40267</c:v>
                </c:pt>
                <c:pt idx="1366">
                  <c:v>40268</c:v>
                </c:pt>
                <c:pt idx="1367">
                  <c:v>40269</c:v>
                </c:pt>
                <c:pt idx="1368">
                  <c:v>40270</c:v>
                </c:pt>
                <c:pt idx="1369">
                  <c:v>40273</c:v>
                </c:pt>
                <c:pt idx="1370">
                  <c:v>40274</c:v>
                </c:pt>
                <c:pt idx="1371">
                  <c:v>40275</c:v>
                </c:pt>
                <c:pt idx="1372">
                  <c:v>40276</c:v>
                </c:pt>
                <c:pt idx="1373">
                  <c:v>40277</c:v>
                </c:pt>
                <c:pt idx="1374">
                  <c:v>40280</c:v>
                </c:pt>
                <c:pt idx="1375">
                  <c:v>40281</c:v>
                </c:pt>
                <c:pt idx="1376">
                  <c:v>40282</c:v>
                </c:pt>
                <c:pt idx="1377">
                  <c:v>40283</c:v>
                </c:pt>
                <c:pt idx="1378">
                  <c:v>40284</c:v>
                </c:pt>
                <c:pt idx="1379">
                  <c:v>40287</c:v>
                </c:pt>
                <c:pt idx="1380">
                  <c:v>40288</c:v>
                </c:pt>
                <c:pt idx="1381">
                  <c:v>40289</c:v>
                </c:pt>
                <c:pt idx="1382">
                  <c:v>40290</c:v>
                </c:pt>
                <c:pt idx="1383">
                  <c:v>40291</c:v>
                </c:pt>
                <c:pt idx="1384">
                  <c:v>40294</c:v>
                </c:pt>
                <c:pt idx="1385">
                  <c:v>40295</c:v>
                </c:pt>
                <c:pt idx="1386">
                  <c:v>40296</c:v>
                </c:pt>
                <c:pt idx="1387">
                  <c:v>40297</c:v>
                </c:pt>
                <c:pt idx="1388">
                  <c:v>40298</c:v>
                </c:pt>
                <c:pt idx="1389">
                  <c:v>40301</c:v>
                </c:pt>
                <c:pt idx="1390">
                  <c:v>40302</c:v>
                </c:pt>
                <c:pt idx="1391">
                  <c:v>40303</c:v>
                </c:pt>
                <c:pt idx="1392">
                  <c:v>40304</c:v>
                </c:pt>
                <c:pt idx="1393">
                  <c:v>40305</c:v>
                </c:pt>
                <c:pt idx="1394">
                  <c:v>40308</c:v>
                </c:pt>
                <c:pt idx="1395">
                  <c:v>40309</c:v>
                </c:pt>
                <c:pt idx="1396">
                  <c:v>40310</c:v>
                </c:pt>
                <c:pt idx="1397">
                  <c:v>40311</c:v>
                </c:pt>
                <c:pt idx="1398">
                  <c:v>40312</c:v>
                </c:pt>
                <c:pt idx="1399">
                  <c:v>40315</c:v>
                </c:pt>
                <c:pt idx="1400">
                  <c:v>40316</c:v>
                </c:pt>
                <c:pt idx="1401">
                  <c:v>40317</c:v>
                </c:pt>
                <c:pt idx="1402">
                  <c:v>40318</c:v>
                </c:pt>
                <c:pt idx="1403">
                  <c:v>40319</c:v>
                </c:pt>
                <c:pt idx="1404">
                  <c:v>40322</c:v>
                </c:pt>
                <c:pt idx="1405">
                  <c:v>40323</c:v>
                </c:pt>
                <c:pt idx="1406">
                  <c:v>40324</c:v>
                </c:pt>
                <c:pt idx="1407">
                  <c:v>40325</c:v>
                </c:pt>
                <c:pt idx="1408">
                  <c:v>40326</c:v>
                </c:pt>
                <c:pt idx="1409">
                  <c:v>40329</c:v>
                </c:pt>
                <c:pt idx="1410">
                  <c:v>40330</c:v>
                </c:pt>
                <c:pt idx="1411">
                  <c:v>40331</c:v>
                </c:pt>
                <c:pt idx="1412">
                  <c:v>40332</c:v>
                </c:pt>
                <c:pt idx="1413">
                  <c:v>40333</c:v>
                </c:pt>
                <c:pt idx="1414">
                  <c:v>40336</c:v>
                </c:pt>
                <c:pt idx="1415">
                  <c:v>40337</c:v>
                </c:pt>
                <c:pt idx="1416">
                  <c:v>40338</c:v>
                </c:pt>
                <c:pt idx="1417">
                  <c:v>40339</c:v>
                </c:pt>
                <c:pt idx="1418">
                  <c:v>40340</c:v>
                </c:pt>
                <c:pt idx="1419">
                  <c:v>40343</c:v>
                </c:pt>
                <c:pt idx="1420">
                  <c:v>40344</c:v>
                </c:pt>
                <c:pt idx="1421">
                  <c:v>40345</c:v>
                </c:pt>
                <c:pt idx="1422">
                  <c:v>40346</c:v>
                </c:pt>
                <c:pt idx="1423">
                  <c:v>40347</c:v>
                </c:pt>
                <c:pt idx="1424">
                  <c:v>40350</c:v>
                </c:pt>
                <c:pt idx="1425">
                  <c:v>40351</c:v>
                </c:pt>
                <c:pt idx="1426">
                  <c:v>40352</c:v>
                </c:pt>
                <c:pt idx="1427">
                  <c:v>40353</c:v>
                </c:pt>
                <c:pt idx="1428">
                  <c:v>40354</c:v>
                </c:pt>
                <c:pt idx="1429">
                  <c:v>40357</c:v>
                </c:pt>
                <c:pt idx="1430">
                  <c:v>40358</c:v>
                </c:pt>
                <c:pt idx="1431">
                  <c:v>40359</c:v>
                </c:pt>
                <c:pt idx="1432">
                  <c:v>40360</c:v>
                </c:pt>
                <c:pt idx="1433">
                  <c:v>40361</c:v>
                </c:pt>
                <c:pt idx="1434">
                  <c:v>40364</c:v>
                </c:pt>
                <c:pt idx="1435">
                  <c:v>40365</c:v>
                </c:pt>
                <c:pt idx="1436">
                  <c:v>40366</c:v>
                </c:pt>
                <c:pt idx="1437">
                  <c:v>40367</c:v>
                </c:pt>
                <c:pt idx="1438">
                  <c:v>40368</c:v>
                </c:pt>
                <c:pt idx="1439">
                  <c:v>40371</c:v>
                </c:pt>
                <c:pt idx="1440">
                  <c:v>40372</c:v>
                </c:pt>
                <c:pt idx="1441">
                  <c:v>40373</c:v>
                </c:pt>
                <c:pt idx="1442">
                  <c:v>40374</c:v>
                </c:pt>
                <c:pt idx="1443">
                  <c:v>40375</c:v>
                </c:pt>
                <c:pt idx="1444">
                  <c:v>40378</c:v>
                </c:pt>
                <c:pt idx="1445">
                  <c:v>40379</c:v>
                </c:pt>
                <c:pt idx="1446">
                  <c:v>40380</c:v>
                </c:pt>
                <c:pt idx="1447">
                  <c:v>40381</c:v>
                </c:pt>
                <c:pt idx="1448">
                  <c:v>40382</c:v>
                </c:pt>
                <c:pt idx="1449">
                  <c:v>40385</c:v>
                </c:pt>
                <c:pt idx="1450">
                  <c:v>40386</c:v>
                </c:pt>
                <c:pt idx="1451">
                  <c:v>40387</c:v>
                </c:pt>
                <c:pt idx="1452">
                  <c:v>40388</c:v>
                </c:pt>
                <c:pt idx="1453">
                  <c:v>40389</c:v>
                </c:pt>
                <c:pt idx="1454">
                  <c:v>40392</c:v>
                </c:pt>
                <c:pt idx="1455">
                  <c:v>40393</c:v>
                </c:pt>
                <c:pt idx="1456">
                  <c:v>40394</c:v>
                </c:pt>
                <c:pt idx="1457">
                  <c:v>40395</c:v>
                </c:pt>
                <c:pt idx="1458">
                  <c:v>40396</c:v>
                </c:pt>
                <c:pt idx="1459">
                  <c:v>40399</c:v>
                </c:pt>
                <c:pt idx="1460">
                  <c:v>40400</c:v>
                </c:pt>
                <c:pt idx="1461">
                  <c:v>40401</c:v>
                </c:pt>
                <c:pt idx="1462">
                  <c:v>40402</c:v>
                </c:pt>
                <c:pt idx="1463">
                  <c:v>40403</c:v>
                </c:pt>
                <c:pt idx="1464">
                  <c:v>40406</c:v>
                </c:pt>
                <c:pt idx="1465">
                  <c:v>40407</c:v>
                </c:pt>
                <c:pt idx="1466">
                  <c:v>40408</c:v>
                </c:pt>
                <c:pt idx="1467">
                  <c:v>40409</c:v>
                </c:pt>
                <c:pt idx="1468">
                  <c:v>40410</c:v>
                </c:pt>
                <c:pt idx="1469">
                  <c:v>40413</c:v>
                </c:pt>
                <c:pt idx="1470">
                  <c:v>40414</c:v>
                </c:pt>
                <c:pt idx="1471">
                  <c:v>40415</c:v>
                </c:pt>
                <c:pt idx="1472">
                  <c:v>40416</c:v>
                </c:pt>
                <c:pt idx="1473">
                  <c:v>40417</c:v>
                </c:pt>
                <c:pt idx="1474">
                  <c:v>40420</c:v>
                </c:pt>
                <c:pt idx="1475">
                  <c:v>40421</c:v>
                </c:pt>
                <c:pt idx="1476">
                  <c:v>40422</c:v>
                </c:pt>
                <c:pt idx="1477">
                  <c:v>40423</c:v>
                </c:pt>
                <c:pt idx="1478">
                  <c:v>40424</c:v>
                </c:pt>
                <c:pt idx="1479">
                  <c:v>40427</c:v>
                </c:pt>
                <c:pt idx="1480">
                  <c:v>40428</c:v>
                </c:pt>
                <c:pt idx="1481">
                  <c:v>40429</c:v>
                </c:pt>
                <c:pt idx="1482">
                  <c:v>40430</c:v>
                </c:pt>
                <c:pt idx="1483">
                  <c:v>40431</c:v>
                </c:pt>
                <c:pt idx="1484">
                  <c:v>40434</c:v>
                </c:pt>
                <c:pt idx="1485">
                  <c:v>40435</c:v>
                </c:pt>
                <c:pt idx="1486">
                  <c:v>40436</c:v>
                </c:pt>
                <c:pt idx="1487">
                  <c:v>40437</c:v>
                </c:pt>
                <c:pt idx="1488">
                  <c:v>40438</c:v>
                </c:pt>
                <c:pt idx="1489">
                  <c:v>40441</c:v>
                </c:pt>
                <c:pt idx="1490">
                  <c:v>40442</c:v>
                </c:pt>
                <c:pt idx="1491">
                  <c:v>40443</c:v>
                </c:pt>
                <c:pt idx="1492">
                  <c:v>40444</c:v>
                </c:pt>
                <c:pt idx="1493">
                  <c:v>40445</c:v>
                </c:pt>
                <c:pt idx="1494">
                  <c:v>40448</c:v>
                </c:pt>
                <c:pt idx="1495">
                  <c:v>40449</c:v>
                </c:pt>
                <c:pt idx="1496">
                  <c:v>40450</c:v>
                </c:pt>
                <c:pt idx="1497">
                  <c:v>40451</c:v>
                </c:pt>
                <c:pt idx="1498">
                  <c:v>40452</c:v>
                </c:pt>
                <c:pt idx="1499">
                  <c:v>40455</c:v>
                </c:pt>
                <c:pt idx="1500">
                  <c:v>40456</c:v>
                </c:pt>
                <c:pt idx="1501">
                  <c:v>40457</c:v>
                </c:pt>
                <c:pt idx="1502">
                  <c:v>40458</c:v>
                </c:pt>
                <c:pt idx="1503">
                  <c:v>40459</c:v>
                </c:pt>
                <c:pt idx="1504">
                  <c:v>40462</c:v>
                </c:pt>
                <c:pt idx="1505">
                  <c:v>40463</c:v>
                </c:pt>
                <c:pt idx="1506">
                  <c:v>40464</c:v>
                </c:pt>
                <c:pt idx="1507">
                  <c:v>40465</c:v>
                </c:pt>
                <c:pt idx="1508">
                  <c:v>40466</c:v>
                </c:pt>
                <c:pt idx="1509">
                  <c:v>40469</c:v>
                </c:pt>
                <c:pt idx="1510">
                  <c:v>40470</c:v>
                </c:pt>
                <c:pt idx="1511">
                  <c:v>40471</c:v>
                </c:pt>
                <c:pt idx="1512">
                  <c:v>40472</c:v>
                </c:pt>
                <c:pt idx="1513">
                  <c:v>40473</c:v>
                </c:pt>
                <c:pt idx="1514">
                  <c:v>40476</c:v>
                </c:pt>
                <c:pt idx="1515">
                  <c:v>40477</c:v>
                </c:pt>
                <c:pt idx="1516">
                  <c:v>40478</c:v>
                </c:pt>
                <c:pt idx="1517">
                  <c:v>40479</c:v>
                </c:pt>
                <c:pt idx="1518">
                  <c:v>40480</c:v>
                </c:pt>
                <c:pt idx="1519">
                  <c:v>40483</c:v>
                </c:pt>
                <c:pt idx="1520">
                  <c:v>40484</c:v>
                </c:pt>
                <c:pt idx="1521">
                  <c:v>40485</c:v>
                </c:pt>
                <c:pt idx="1522">
                  <c:v>40486</c:v>
                </c:pt>
                <c:pt idx="1523">
                  <c:v>40487</c:v>
                </c:pt>
                <c:pt idx="1524">
                  <c:v>40490</c:v>
                </c:pt>
                <c:pt idx="1525">
                  <c:v>40491</c:v>
                </c:pt>
                <c:pt idx="1526">
                  <c:v>40492</c:v>
                </c:pt>
                <c:pt idx="1527">
                  <c:v>40493</c:v>
                </c:pt>
                <c:pt idx="1528">
                  <c:v>40494</c:v>
                </c:pt>
                <c:pt idx="1529">
                  <c:v>40497</c:v>
                </c:pt>
                <c:pt idx="1530">
                  <c:v>40498</c:v>
                </c:pt>
                <c:pt idx="1531">
                  <c:v>40499</c:v>
                </c:pt>
                <c:pt idx="1532">
                  <c:v>40500</c:v>
                </c:pt>
                <c:pt idx="1533">
                  <c:v>40501</c:v>
                </c:pt>
                <c:pt idx="1534">
                  <c:v>40504</c:v>
                </c:pt>
                <c:pt idx="1535">
                  <c:v>40505</c:v>
                </c:pt>
                <c:pt idx="1536">
                  <c:v>40506</c:v>
                </c:pt>
                <c:pt idx="1537">
                  <c:v>40507</c:v>
                </c:pt>
                <c:pt idx="1538">
                  <c:v>40508</c:v>
                </c:pt>
                <c:pt idx="1539">
                  <c:v>40511</c:v>
                </c:pt>
                <c:pt idx="1540">
                  <c:v>40512</c:v>
                </c:pt>
                <c:pt idx="1541">
                  <c:v>40513</c:v>
                </c:pt>
                <c:pt idx="1542">
                  <c:v>40514</c:v>
                </c:pt>
                <c:pt idx="1543">
                  <c:v>40515</c:v>
                </c:pt>
                <c:pt idx="1544">
                  <c:v>40518</c:v>
                </c:pt>
                <c:pt idx="1545">
                  <c:v>40519</c:v>
                </c:pt>
                <c:pt idx="1546">
                  <c:v>40520</c:v>
                </c:pt>
                <c:pt idx="1547">
                  <c:v>40521</c:v>
                </c:pt>
                <c:pt idx="1548">
                  <c:v>40522</c:v>
                </c:pt>
                <c:pt idx="1549">
                  <c:v>40525</c:v>
                </c:pt>
                <c:pt idx="1550">
                  <c:v>40526</c:v>
                </c:pt>
                <c:pt idx="1551">
                  <c:v>40527</c:v>
                </c:pt>
                <c:pt idx="1552">
                  <c:v>40528</c:v>
                </c:pt>
                <c:pt idx="1553">
                  <c:v>40529</c:v>
                </c:pt>
                <c:pt idx="1554">
                  <c:v>40532</c:v>
                </c:pt>
                <c:pt idx="1555">
                  <c:v>40533</c:v>
                </c:pt>
                <c:pt idx="1556">
                  <c:v>40534</c:v>
                </c:pt>
                <c:pt idx="1557">
                  <c:v>40535</c:v>
                </c:pt>
                <c:pt idx="1558">
                  <c:v>40536</c:v>
                </c:pt>
                <c:pt idx="1559">
                  <c:v>40539</c:v>
                </c:pt>
                <c:pt idx="1560">
                  <c:v>40540</c:v>
                </c:pt>
                <c:pt idx="1561">
                  <c:v>40541</c:v>
                </c:pt>
                <c:pt idx="1562">
                  <c:v>40542</c:v>
                </c:pt>
                <c:pt idx="1563">
                  <c:v>40543</c:v>
                </c:pt>
                <c:pt idx="1564">
                  <c:v>40546</c:v>
                </c:pt>
                <c:pt idx="1565">
                  <c:v>40547</c:v>
                </c:pt>
                <c:pt idx="1566">
                  <c:v>40548</c:v>
                </c:pt>
                <c:pt idx="1567">
                  <c:v>40549</c:v>
                </c:pt>
                <c:pt idx="1568">
                  <c:v>40550</c:v>
                </c:pt>
                <c:pt idx="1569">
                  <c:v>40553</c:v>
                </c:pt>
                <c:pt idx="1570">
                  <c:v>40554</c:v>
                </c:pt>
                <c:pt idx="1571">
                  <c:v>40555</c:v>
                </c:pt>
                <c:pt idx="1572">
                  <c:v>40556</c:v>
                </c:pt>
                <c:pt idx="1573">
                  <c:v>40557</c:v>
                </c:pt>
                <c:pt idx="1574">
                  <c:v>40560</c:v>
                </c:pt>
                <c:pt idx="1575">
                  <c:v>40561</c:v>
                </c:pt>
                <c:pt idx="1576">
                  <c:v>40562</c:v>
                </c:pt>
                <c:pt idx="1577">
                  <c:v>40563</c:v>
                </c:pt>
                <c:pt idx="1578">
                  <c:v>40564</c:v>
                </c:pt>
                <c:pt idx="1579">
                  <c:v>40567</c:v>
                </c:pt>
                <c:pt idx="1580">
                  <c:v>40568</c:v>
                </c:pt>
                <c:pt idx="1581">
                  <c:v>40569</c:v>
                </c:pt>
                <c:pt idx="1582">
                  <c:v>40570</c:v>
                </c:pt>
                <c:pt idx="1583">
                  <c:v>40571</c:v>
                </c:pt>
                <c:pt idx="1584">
                  <c:v>40574</c:v>
                </c:pt>
                <c:pt idx="1585">
                  <c:v>40575</c:v>
                </c:pt>
                <c:pt idx="1586">
                  <c:v>40576</c:v>
                </c:pt>
                <c:pt idx="1587">
                  <c:v>40577</c:v>
                </c:pt>
                <c:pt idx="1588">
                  <c:v>40578</c:v>
                </c:pt>
                <c:pt idx="1589">
                  <c:v>40581</c:v>
                </c:pt>
                <c:pt idx="1590">
                  <c:v>40582</c:v>
                </c:pt>
                <c:pt idx="1591">
                  <c:v>40583</c:v>
                </c:pt>
                <c:pt idx="1592">
                  <c:v>40584</c:v>
                </c:pt>
                <c:pt idx="1593">
                  <c:v>40585</c:v>
                </c:pt>
                <c:pt idx="1594">
                  <c:v>40588</c:v>
                </c:pt>
                <c:pt idx="1595">
                  <c:v>40589</c:v>
                </c:pt>
                <c:pt idx="1596">
                  <c:v>40590</c:v>
                </c:pt>
                <c:pt idx="1597">
                  <c:v>40591</c:v>
                </c:pt>
                <c:pt idx="1598">
                  <c:v>40592</c:v>
                </c:pt>
                <c:pt idx="1599">
                  <c:v>40595</c:v>
                </c:pt>
                <c:pt idx="1600">
                  <c:v>40596</c:v>
                </c:pt>
                <c:pt idx="1601">
                  <c:v>40597</c:v>
                </c:pt>
                <c:pt idx="1602">
                  <c:v>40598</c:v>
                </c:pt>
                <c:pt idx="1603">
                  <c:v>40599</c:v>
                </c:pt>
                <c:pt idx="1604">
                  <c:v>40602</c:v>
                </c:pt>
                <c:pt idx="1605">
                  <c:v>40603</c:v>
                </c:pt>
                <c:pt idx="1606">
                  <c:v>40604</c:v>
                </c:pt>
                <c:pt idx="1607">
                  <c:v>40605</c:v>
                </c:pt>
                <c:pt idx="1608">
                  <c:v>40606</c:v>
                </c:pt>
                <c:pt idx="1609">
                  <c:v>40609</c:v>
                </c:pt>
                <c:pt idx="1610">
                  <c:v>40610</c:v>
                </c:pt>
                <c:pt idx="1611">
                  <c:v>40611</c:v>
                </c:pt>
                <c:pt idx="1612">
                  <c:v>40612</c:v>
                </c:pt>
                <c:pt idx="1613">
                  <c:v>40613</c:v>
                </c:pt>
                <c:pt idx="1614">
                  <c:v>40616</c:v>
                </c:pt>
                <c:pt idx="1615">
                  <c:v>40617</c:v>
                </c:pt>
                <c:pt idx="1616">
                  <c:v>40618</c:v>
                </c:pt>
                <c:pt idx="1617">
                  <c:v>40619</c:v>
                </c:pt>
                <c:pt idx="1618">
                  <c:v>40620</c:v>
                </c:pt>
                <c:pt idx="1619">
                  <c:v>40623</c:v>
                </c:pt>
                <c:pt idx="1620">
                  <c:v>40624</c:v>
                </c:pt>
                <c:pt idx="1621">
                  <c:v>40625</c:v>
                </c:pt>
                <c:pt idx="1622">
                  <c:v>40626</c:v>
                </c:pt>
                <c:pt idx="1623">
                  <c:v>40627</c:v>
                </c:pt>
                <c:pt idx="1624">
                  <c:v>40630</c:v>
                </c:pt>
                <c:pt idx="1625">
                  <c:v>40631</c:v>
                </c:pt>
                <c:pt idx="1626">
                  <c:v>40632</c:v>
                </c:pt>
                <c:pt idx="1627">
                  <c:v>40633</c:v>
                </c:pt>
                <c:pt idx="1628">
                  <c:v>40634</c:v>
                </c:pt>
                <c:pt idx="1629">
                  <c:v>40637</c:v>
                </c:pt>
                <c:pt idx="1630">
                  <c:v>40638</c:v>
                </c:pt>
                <c:pt idx="1631">
                  <c:v>40639</c:v>
                </c:pt>
                <c:pt idx="1632">
                  <c:v>40640</c:v>
                </c:pt>
                <c:pt idx="1633">
                  <c:v>40641</c:v>
                </c:pt>
                <c:pt idx="1634">
                  <c:v>40644</c:v>
                </c:pt>
                <c:pt idx="1635">
                  <c:v>40645</c:v>
                </c:pt>
                <c:pt idx="1636">
                  <c:v>40646</c:v>
                </c:pt>
                <c:pt idx="1637">
                  <c:v>40647</c:v>
                </c:pt>
                <c:pt idx="1638">
                  <c:v>40648</c:v>
                </c:pt>
                <c:pt idx="1639">
                  <c:v>40651</c:v>
                </c:pt>
                <c:pt idx="1640">
                  <c:v>40652</c:v>
                </c:pt>
                <c:pt idx="1641">
                  <c:v>40653</c:v>
                </c:pt>
                <c:pt idx="1642">
                  <c:v>40654</c:v>
                </c:pt>
                <c:pt idx="1643">
                  <c:v>40655</c:v>
                </c:pt>
                <c:pt idx="1644">
                  <c:v>40658</c:v>
                </c:pt>
                <c:pt idx="1645">
                  <c:v>40659</c:v>
                </c:pt>
                <c:pt idx="1646">
                  <c:v>40660</c:v>
                </c:pt>
                <c:pt idx="1647">
                  <c:v>40661</c:v>
                </c:pt>
                <c:pt idx="1648">
                  <c:v>40662</c:v>
                </c:pt>
                <c:pt idx="1649">
                  <c:v>40665</c:v>
                </c:pt>
                <c:pt idx="1650">
                  <c:v>40666</c:v>
                </c:pt>
                <c:pt idx="1651">
                  <c:v>40667</c:v>
                </c:pt>
                <c:pt idx="1652">
                  <c:v>40668</c:v>
                </c:pt>
                <c:pt idx="1653">
                  <c:v>40669</c:v>
                </c:pt>
                <c:pt idx="1654">
                  <c:v>40672</c:v>
                </c:pt>
                <c:pt idx="1655">
                  <c:v>40673</c:v>
                </c:pt>
                <c:pt idx="1656">
                  <c:v>40674</c:v>
                </c:pt>
                <c:pt idx="1657">
                  <c:v>40675</c:v>
                </c:pt>
                <c:pt idx="1658">
                  <c:v>40676</c:v>
                </c:pt>
                <c:pt idx="1659">
                  <c:v>40679</c:v>
                </c:pt>
                <c:pt idx="1660">
                  <c:v>40680</c:v>
                </c:pt>
                <c:pt idx="1661">
                  <c:v>40681</c:v>
                </c:pt>
                <c:pt idx="1662">
                  <c:v>40682</c:v>
                </c:pt>
                <c:pt idx="1663">
                  <c:v>40683</c:v>
                </c:pt>
                <c:pt idx="1664">
                  <c:v>40686</c:v>
                </c:pt>
                <c:pt idx="1665">
                  <c:v>40687</c:v>
                </c:pt>
                <c:pt idx="1666">
                  <c:v>40688</c:v>
                </c:pt>
                <c:pt idx="1667">
                  <c:v>40689</c:v>
                </c:pt>
                <c:pt idx="1668">
                  <c:v>40690</c:v>
                </c:pt>
                <c:pt idx="1669">
                  <c:v>40693</c:v>
                </c:pt>
                <c:pt idx="1670">
                  <c:v>40694</c:v>
                </c:pt>
                <c:pt idx="1671">
                  <c:v>40695</c:v>
                </c:pt>
                <c:pt idx="1672">
                  <c:v>40696</c:v>
                </c:pt>
                <c:pt idx="1673">
                  <c:v>40697</c:v>
                </c:pt>
                <c:pt idx="1674">
                  <c:v>40700</c:v>
                </c:pt>
                <c:pt idx="1675">
                  <c:v>40701</c:v>
                </c:pt>
                <c:pt idx="1676">
                  <c:v>40702</c:v>
                </c:pt>
                <c:pt idx="1677">
                  <c:v>40703</c:v>
                </c:pt>
                <c:pt idx="1678">
                  <c:v>40704</c:v>
                </c:pt>
                <c:pt idx="1679">
                  <c:v>40707</c:v>
                </c:pt>
                <c:pt idx="1680">
                  <c:v>40708</c:v>
                </c:pt>
                <c:pt idx="1681">
                  <c:v>40709</c:v>
                </c:pt>
                <c:pt idx="1682">
                  <c:v>40710</c:v>
                </c:pt>
                <c:pt idx="1683">
                  <c:v>40711</c:v>
                </c:pt>
                <c:pt idx="1684">
                  <c:v>40714</c:v>
                </c:pt>
                <c:pt idx="1685">
                  <c:v>40715</c:v>
                </c:pt>
                <c:pt idx="1686">
                  <c:v>40716</c:v>
                </c:pt>
                <c:pt idx="1687">
                  <c:v>40717</c:v>
                </c:pt>
                <c:pt idx="1688">
                  <c:v>40718</c:v>
                </c:pt>
                <c:pt idx="1689">
                  <c:v>40721</c:v>
                </c:pt>
                <c:pt idx="1690">
                  <c:v>40722</c:v>
                </c:pt>
                <c:pt idx="1691">
                  <c:v>40723</c:v>
                </c:pt>
                <c:pt idx="1692">
                  <c:v>40724</c:v>
                </c:pt>
                <c:pt idx="1693">
                  <c:v>40725</c:v>
                </c:pt>
                <c:pt idx="1694">
                  <c:v>40728</c:v>
                </c:pt>
                <c:pt idx="1695">
                  <c:v>40729</c:v>
                </c:pt>
                <c:pt idx="1696">
                  <c:v>40730</c:v>
                </c:pt>
                <c:pt idx="1697">
                  <c:v>40731</c:v>
                </c:pt>
                <c:pt idx="1698">
                  <c:v>40732</c:v>
                </c:pt>
                <c:pt idx="1699">
                  <c:v>40735</c:v>
                </c:pt>
                <c:pt idx="1700">
                  <c:v>40736</c:v>
                </c:pt>
                <c:pt idx="1701">
                  <c:v>40737</c:v>
                </c:pt>
                <c:pt idx="1702">
                  <c:v>40738</c:v>
                </c:pt>
                <c:pt idx="1703">
                  <c:v>40739</c:v>
                </c:pt>
                <c:pt idx="1704">
                  <c:v>40742</c:v>
                </c:pt>
                <c:pt idx="1705">
                  <c:v>40743</c:v>
                </c:pt>
                <c:pt idx="1706">
                  <c:v>40744</c:v>
                </c:pt>
                <c:pt idx="1707">
                  <c:v>40745</c:v>
                </c:pt>
                <c:pt idx="1708">
                  <c:v>40746</c:v>
                </c:pt>
                <c:pt idx="1709">
                  <c:v>40749</c:v>
                </c:pt>
                <c:pt idx="1710">
                  <c:v>40750</c:v>
                </c:pt>
                <c:pt idx="1711">
                  <c:v>40751</c:v>
                </c:pt>
                <c:pt idx="1712">
                  <c:v>40752</c:v>
                </c:pt>
                <c:pt idx="1713">
                  <c:v>40753</c:v>
                </c:pt>
                <c:pt idx="1714">
                  <c:v>40756</c:v>
                </c:pt>
                <c:pt idx="1715">
                  <c:v>40757</c:v>
                </c:pt>
                <c:pt idx="1716">
                  <c:v>40758</c:v>
                </c:pt>
                <c:pt idx="1717">
                  <c:v>40759</c:v>
                </c:pt>
                <c:pt idx="1718">
                  <c:v>40760</c:v>
                </c:pt>
                <c:pt idx="1719">
                  <c:v>40763</c:v>
                </c:pt>
                <c:pt idx="1720">
                  <c:v>40764</c:v>
                </c:pt>
                <c:pt idx="1721">
                  <c:v>40765</c:v>
                </c:pt>
                <c:pt idx="1722">
                  <c:v>40766</c:v>
                </c:pt>
                <c:pt idx="1723">
                  <c:v>40767</c:v>
                </c:pt>
                <c:pt idx="1724">
                  <c:v>40770</c:v>
                </c:pt>
                <c:pt idx="1725">
                  <c:v>40771</c:v>
                </c:pt>
                <c:pt idx="1726">
                  <c:v>40772</c:v>
                </c:pt>
                <c:pt idx="1727">
                  <c:v>40773</c:v>
                </c:pt>
                <c:pt idx="1728">
                  <c:v>40774</c:v>
                </c:pt>
                <c:pt idx="1729">
                  <c:v>40777</c:v>
                </c:pt>
                <c:pt idx="1730">
                  <c:v>40778</c:v>
                </c:pt>
                <c:pt idx="1731">
                  <c:v>40779</c:v>
                </c:pt>
                <c:pt idx="1732">
                  <c:v>40780</c:v>
                </c:pt>
                <c:pt idx="1733">
                  <c:v>40781</c:v>
                </c:pt>
                <c:pt idx="1734">
                  <c:v>40784</c:v>
                </c:pt>
                <c:pt idx="1735">
                  <c:v>40785</c:v>
                </c:pt>
                <c:pt idx="1736">
                  <c:v>40786</c:v>
                </c:pt>
                <c:pt idx="1737">
                  <c:v>40787</c:v>
                </c:pt>
                <c:pt idx="1738">
                  <c:v>40788</c:v>
                </c:pt>
                <c:pt idx="1739">
                  <c:v>40791</c:v>
                </c:pt>
                <c:pt idx="1740">
                  <c:v>40792</c:v>
                </c:pt>
                <c:pt idx="1741">
                  <c:v>40793</c:v>
                </c:pt>
                <c:pt idx="1742">
                  <c:v>40794</c:v>
                </c:pt>
                <c:pt idx="1743">
                  <c:v>40795</c:v>
                </c:pt>
                <c:pt idx="1744">
                  <c:v>40798</c:v>
                </c:pt>
                <c:pt idx="1745">
                  <c:v>40799</c:v>
                </c:pt>
                <c:pt idx="1746">
                  <c:v>40800</c:v>
                </c:pt>
                <c:pt idx="1747">
                  <c:v>40801</c:v>
                </c:pt>
                <c:pt idx="1748">
                  <c:v>40802</c:v>
                </c:pt>
                <c:pt idx="1749">
                  <c:v>40805</c:v>
                </c:pt>
                <c:pt idx="1750">
                  <c:v>40806</c:v>
                </c:pt>
                <c:pt idx="1751">
                  <c:v>40807</c:v>
                </c:pt>
                <c:pt idx="1752">
                  <c:v>40808</c:v>
                </c:pt>
                <c:pt idx="1753">
                  <c:v>40809</c:v>
                </c:pt>
                <c:pt idx="1754">
                  <c:v>40812</c:v>
                </c:pt>
                <c:pt idx="1755">
                  <c:v>40813</c:v>
                </c:pt>
                <c:pt idx="1756">
                  <c:v>40814</c:v>
                </c:pt>
                <c:pt idx="1757">
                  <c:v>40815</c:v>
                </c:pt>
                <c:pt idx="1758">
                  <c:v>40816</c:v>
                </c:pt>
                <c:pt idx="1759">
                  <c:v>40819</c:v>
                </c:pt>
                <c:pt idx="1760">
                  <c:v>40820</c:v>
                </c:pt>
                <c:pt idx="1761">
                  <c:v>40821</c:v>
                </c:pt>
                <c:pt idx="1762">
                  <c:v>40822</c:v>
                </c:pt>
                <c:pt idx="1763">
                  <c:v>40823</c:v>
                </c:pt>
                <c:pt idx="1764">
                  <c:v>40826</c:v>
                </c:pt>
                <c:pt idx="1765">
                  <c:v>40827</c:v>
                </c:pt>
                <c:pt idx="1766">
                  <c:v>40828</c:v>
                </c:pt>
                <c:pt idx="1767">
                  <c:v>40829</c:v>
                </c:pt>
                <c:pt idx="1768">
                  <c:v>40830</c:v>
                </c:pt>
                <c:pt idx="1769">
                  <c:v>40833</c:v>
                </c:pt>
                <c:pt idx="1770">
                  <c:v>40834</c:v>
                </c:pt>
                <c:pt idx="1771">
                  <c:v>40835</c:v>
                </c:pt>
                <c:pt idx="1772">
                  <c:v>40836</c:v>
                </c:pt>
                <c:pt idx="1773">
                  <c:v>40837</c:v>
                </c:pt>
                <c:pt idx="1774">
                  <c:v>40840</c:v>
                </c:pt>
                <c:pt idx="1775">
                  <c:v>40841</c:v>
                </c:pt>
                <c:pt idx="1776">
                  <c:v>40842</c:v>
                </c:pt>
                <c:pt idx="1777">
                  <c:v>40843</c:v>
                </c:pt>
                <c:pt idx="1778">
                  <c:v>40844</c:v>
                </c:pt>
                <c:pt idx="1779">
                  <c:v>40847</c:v>
                </c:pt>
                <c:pt idx="1780">
                  <c:v>40848</c:v>
                </c:pt>
                <c:pt idx="1781">
                  <c:v>40849</c:v>
                </c:pt>
                <c:pt idx="1782">
                  <c:v>40850</c:v>
                </c:pt>
                <c:pt idx="1783">
                  <c:v>40851</c:v>
                </c:pt>
                <c:pt idx="1784">
                  <c:v>40854</c:v>
                </c:pt>
                <c:pt idx="1785">
                  <c:v>40855</c:v>
                </c:pt>
                <c:pt idx="1786">
                  <c:v>40856</c:v>
                </c:pt>
                <c:pt idx="1787">
                  <c:v>40857</c:v>
                </c:pt>
                <c:pt idx="1788">
                  <c:v>40858</c:v>
                </c:pt>
                <c:pt idx="1789">
                  <c:v>40861</c:v>
                </c:pt>
                <c:pt idx="1790">
                  <c:v>40862</c:v>
                </c:pt>
                <c:pt idx="1791">
                  <c:v>40863</c:v>
                </c:pt>
                <c:pt idx="1792">
                  <c:v>40864</c:v>
                </c:pt>
                <c:pt idx="1793">
                  <c:v>40865</c:v>
                </c:pt>
                <c:pt idx="1794">
                  <c:v>40868</c:v>
                </c:pt>
                <c:pt idx="1795">
                  <c:v>40869</c:v>
                </c:pt>
                <c:pt idx="1796">
                  <c:v>40870</c:v>
                </c:pt>
                <c:pt idx="1797">
                  <c:v>40871</c:v>
                </c:pt>
                <c:pt idx="1798">
                  <c:v>40872</c:v>
                </c:pt>
                <c:pt idx="1799">
                  <c:v>40875</c:v>
                </c:pt>
                <c:pt idx="1800">
                  <c:v>40876</c:v>
                </c:pt>
                <c:pt idx="1801">
                  <c:v>40877</c:v>
                </c:pt>
                <c:pt idx="1802">
                  <c:v>40878</c:v>
                </c:pt>
                <c:pt idx="1803">
                  <c:v>40879</c:v>
                </c:pt>
                <c:pt idx="1804">
                  <c:v>40882</c:v>
                </c:pt>
                <c:pt idx="1805">
                  <c:v>40883</c:v>
                </c:pt>
                <c:pt idx="1806">
                  <c:v>40884</c:v>
                </c:pt>
                <c:pt idx="1807">
                  <c:v>40885</c:v>
                </c:pt>
                <c:pt idx="1808">
                  <c:v>40886</c:v>
                </c:pt>
                <c:pt idx="1809">
                  <c:v>40889</c:v>
                </c:pt>
                <c:pt idx="1810">
                  <c:v>40890</c:v>
                </c:pt>
                <c:pt idx="1811">
                  <c:v>40891</c:v>
                </c:pt>
                <c:pt idx="1812">
                  <c:v>40892</c:v>
                </c:pt>
                <c:pt idx="1813">
                  <c:v>40893</c:v>
                </c:pt>
                <c:pt idx="1814">
                  <c:v>40896</c:v>
                </c:pt>
                <c:pt idx="1815">
                  <c:v>40897</c:v>
                </c:pt>
                <c:pt idx="1816">
                  <c:v>40898</c:v>
                </c:pt>
                <c:pt idx="1817">
                  <c:v>40899</c:v>
                </c:pt>
                <c:pt idx="1818">
                  <c:v>40900</c:v>
                </c:pt>
                <c:pt idx="1819">
                  <c:v>40903</c:v>
                </c:pt>
                <c:pt idx="1820">
                  <c:v>40904</c:v>
                </c:pt>
                <c:pt idx="1821">
                  <c:v>40905</c:v>
                </c:pt>
                <c:pt idx="1822">
                  <c:v>40906</c:v>
                </c:pt>
                <c:pt idx="1823">
                  <c:v>40907</c:v>
                </c:pt>
                <c:pt idx="1824">
                  <c:v>40910</c:v>
                </c:pt>
                <c:pt idx="1825">
                  <c:v>40911</c:v>
                </c:pt>
                <c:pt idx="1826">
                  <c:v>40912</c:v>
                </c:pt>
                <c:pt idx="1827">
                  <c:v>40913</c:v>
                </c:pt>
                <c:pt idx="1828">
                  <c:v>40914</c:v>
                </c:pt>
                <c:pt idx="1829">
                  <c:v>40917</c:v>
                </c:pt>
                <c:pt idx="1830">
                  <c:v>40918</c:v>
                </c:pt>
                <c:pt idx="1831">
                  <c:v>40919</c:v>
                </c:pt>
                <c:pt idx="1832">
                  <c:v>40920</c:v>
                </c:pt>
                <c:pt idx="1833">
                  <c:v>40921</c:v>
                </c:pt>
                <c:pt idx="1834">
                  <c:v>40924</c:v>
                </c:pt>
                <c:pt idx="1835">
                  <c:v>40925</c:v>
                </c:pt>
                <c:pt idx="1836">
                  <c:v>40926</c:v>
                </c:pt>
                <c:pt idx="1837">
                  <c:v>40927</c:v>
                </c:pt>
                <c:pt idx="1838">
                  <c:v>40928</c:v>
                </c:pt>
                <c:pt idx="1839">
                  <c:v>40931</c:v>
                </c:pt>
                <c:pt idx="1840">
                  <c:v>40932</c:v>
                </c:pt>
                <c:pt idx="1841">
                  <c:v>40933</c:v>
                </c:pt>
                <c:pt idx="1842">
                  <c:v>40934</c:v>
                </c:pt>
                <c:pt idx="1843">
                  <c:v>40935</c:v>
                </c:pt>
                <c:pt idx="1844">
                  <c:v>40938</c:v>
                </c:pt>
                <c:pt idx="1845">
                  <c:v>40939</c:v>
                </c:pt>
                <c:pt idx="1846">
                  <c:v>40940</c:v>
                </c:pt>
                <c:pt idx="1847">
                  <c:v>40941</c:v>
                </c:pt>
                <c:pt idx="1848">
                  <c:v>40942</c:v>
                </c:pt>
                <c:pt idx="1849">
                  <c:v>40945</c:v>
                </c:pt>
                <c:pt idx="1850">
                  <c:v>40946</c:v>
                </c:pt>
                <c:pt idx="1851">
                  <c:v>40947</c:v>
                </c:pt>
                <c:pt idx="1852">
                  <c:v>40948</c:v>
                </c:pt>
                <c:pt idx="1853">
                  <c:v>40949</c:v>
                </c:pt>
                <c:pt idx="1854">
                  <c:v>40952</c:v>
                </c:pt>
                <c:pt idx="1855">
                  <c:v>40953</c:v>
                </c:pt>
                <c:pt idx="1856">
                  <c:v>40954</c:v>
                </c:pt>
                <c:pt idx="1857">
                  <c:v>40955</c:v>
                </c:pt>
                <c:pt idx="1858">
                  <c:v>40956</c:v>
                </c:pt>
                <c:pt idx="1859">
                  <c:v>40959</c:v>
                </c:pt>
                <c:pt idx="1860">
                  <c:v>40960</c:v>
                </c:pt>
                <c:pt idx="1861">
                  <c:v>40961</c:v>
                </c:pt>
                <c:pt idx="1862">
                  <c:v>40962</c:v>
                </c:pt>
                <c:pt idx="1863">
                  <c:v>40963</c:v>
                </c:pt>
                <c:pt idx="1864">
                  <c:v>40966</c:v>
                </c:pt>
                <c:pt idx="1865">
                  <c:v>40967</c:v>
                </c:pt>
                <c:pt idx="1866">
                  <c:v>40968</c:v>
                </c:pt>
                <c:pt idx="1867">
                  <c:v>40969</c:v>
                </c:pt>
                <c:pt idx="1868">
                  <c:v>40970</c:v>
                </c:pt>
                <c:pt idx="1869">
                  <c:v>40973</c:v>
                </c:pt>
                <c:pt idx="1870">
                  <c:v>40974</c:v>
                </c:pt>
                <c:pt idx="1871">
                  <c:v>40975</c:v>
                </c:pt>
                <c:pt idx="1872">
                  <c:v>40976</c:v>
                </c:pt>
                <c:pt idx="1873">
                  <c:v>40977</c:v>
                </c:pt>
                <c:pt idx="1874">
                  <c:v>40980</c:v>
                </c:pt>
                <c:pt idx="1875">
                  <c:v>40981</c:v>
                </c:pt>
                <c:pt idx="1876">
                  <c:v>40982</c:v>
                </c:pt>
                <c:pt idx="1877">
                  <c:v>40983</c:v>
                </c:pt>
                <c:pt idx="1878">
                  <c:v>40984</c:v>
                </c:pt>
                <c:pt idx="1879">
                  <c:v>40987</c:v>
                </c:pt>
                <c:pt idx="1880">
                  <c:v>40988</c:v>
                </c:pt>
                <c:pt idx="1881">
                  <c:v>40989</c:v>
                </c:pt>
                <c:pt idx="1882">
                  <c:v>40990</c:v>
                </c:pt>
                <c:pt idx="1883">
                  <c:v>40991</c:v>
                </c:pt>
                <c:pt idx="1884">
                  <c:v>40994</c:v>
                </c:pt>
                <c:pt idx="1885">
                  <c:v>40995</c:v>
                </c:pt>
                <c:pt idx="1886">
                  <c:v>40996</c:v>
                </c:pt>
                <c:pt idx="1887">
                  <c:v>40997</c:v>
                </c:pt>
                <c:pt idx="1888">
                  <c:v>40998</c:v>
                </c:pt>
                <c:pt idx="1889">
                  <c:v>41001</c:v>
                </c:pt>
                <c:pt idx="1890">
                  <c:v>41002</c:v>
                </c:pt>
                <c:pt idx="1891">
                  <c:v>41003</c:v>
                </c:pt>
                <c:pt idx="1892">
                  <c:v>41004</c:v>
                </c:pt>
                <c:pt idx="1893">
                  <c:v>41005</c:v>
                </c:pt>
                <c:pt idx="1894">
                  <c:v>41008</c:v>
                </c:pt>
                <c:pt idx="1895">
                  <c:v>41009</c:v>
                </c:pt>
                <c:pt idx="1896">
                  <c:v>41010</c:v>
                </c:pt>
                <c:pt idx="1897">
                  <c:v>41011</c:v>
                </c:pt>
                <c:pt idx="1898">
                  <c:v>41012</c:v>
                </c:pt>
                <c:pt idx="1899">
                  <c:v>41015</c:v>
                </c:pt>
                <c:pt idx="1900">
                  <c:v>41016</c:v>
                </c:pt>
                <c:pt idx="1901">
                  <c:v>41017</c:v>
                </c:pt>
                <c:pt idx="1902">
                  <c:v>41018</c:v>
                </c:pt>
                <c:pt idx="1903">
                  <c:v>41019</c:v>
                </c:pt>
                <c:pt idx="1904">
                  <c:v>41022</c:v>
                </c:pt>
                <c:pt idx="1905">
                  <c:v>41023</c:v>
                </c:pt>
                <c:pt idx="1906">
                  <c:v>41024</c:v>
                </c:pt>
                <c:pt idx="1907">
                  <c:v>41025</c:v>
                </c:pt>
                <c:pt idx="1908">
                  <c:v>41026</c:v>
                </c:pt>
                <c:pt idx="1909">
                  <c:v>41029</c:v>
                </c:pt>
                <c:pt idx="1910">
                  <c:v>41030</c:v>
                </c:pt>
                <c:pt idx="1911">
                  <c:v>41031</c:v>
                </c:pt>
                <c:pt idx="1912">
                  <c:v>41032</c:v>
                </c:pt>
                <c:pt idx="1913">
                  <c:v>41033</c:v>
                </c:pt>
                <c:pt idx="1914">
                  <c:v>41036</c:v>
                </c:pt>
                <c:pt idx="1915">
                  <c:v>41037</c:v>
                </c:pt>
                <c:pt idx="1916">
                  <c:v>41038</c:v>
                </c:pt>
                <c:pt idx="1917">
                  <c:v>41039</c:v>
                </c:pt>
                <c:pt idx="1918">
                  <c:v>41040</c:v>
                </c:pt>
                <c:pt idx="1919">
                  <c:v>41043</c:v>
                </c:pt>
                <c:pt idx="1920">
                  <c:v>41044</c:v>
                </c:pt>
                <c:pt idx="1921">
                  <c:v>41045</c:v>
                </c:pt>
                <c:pt idx="1922">
                  <c:v>41046</c:v>
                </c:pt>
                <c:pt idx="1923">
                  <c:v>41047</c:v>
                </c:pt>
                <c:pt idx="1924">
                  <c:v>41050</c:v>
                </c:pt>
                <c:pt idx="1925">
                  <c:v>41051</c:v>
                </c:pt>
                <c:pt idx="1926">
                  <c:v>41052</c:v>
                </c:pt>
                <c:pt idx="1927">
                  <c:v>41053</c:v>
                </c:pt>
                <c:pt idx="1928">
                  <c:v>41054</c:v>
                </c:pt>
                <c:pt idx="1929">
                  <c:v>41057</c:v>
                </c:pt>
                <c:pt idx="1930">
                  <c:v>41058</c:v>
                </c:pt>
                <c:pt idx="1931">
                  <c:v>41059</c:v>
                </c:pt>
                <c:pt idx="1932">
                  <c:v>41060</c:v>
                </c:pt>
                <c:pt idx="1933">
                  <c:v>41061</c:v>
                </c:pt>
                <c:pt idx="1934">
                  <c:v>41064</c:v>
                </c:pt>
                <c:pt idx="1935">
                  <c:v>41065</c:v>
                </c:pt>
                <c:pt idx="1936">
                  <c:v>41066</c:v>
                </c:pt>
                <c:pt idx="1937">
                  <c:v>41067</c:v>
                </c:pt>
                <c:pt idx="1938">
                  <c:v>41068</c:v>
                </c:pt>
                <c:pt idx="1939">
                  <c:v>41071</c:v>
                </c:pt>
                <c:pt idx="1940">
                  <c:v>41072</c:v>
                </c:pt>
                <c:pt idx="1941">
                  <c:v>41073</c:v>
                </c:pt>
                <c:pt idx="1942">
                  <c:v>41074</c:v>
                </c:pt>
                <c:pt idx="1943">
                  <c:v>41075</c:v>
                </c:pt>
                <c:pt idx="1944">
                  <c:v>41078</c:v>
                </c:pt>
                <c:pt idx="1945">
                  <c:v>41079</c:v>
                </c:pt>
                <c:pt idx="1946">
                  <c:v>41080</c:v>
                </c:pt>
                <c:pt idx="1947">
                  <c:v>41081</c:v>
                </c:pt>
                <c:pt idx="1948">
                  <c:v>41082</c:v>
                </c:pt>
                <c:pt idx="1949">
                  <c:v>41085</c:v>
                </c:pt>
                <c:pt idx="1950">
                  <c:v>41086</c:v>
                </c:pt>
                <c:pt idx="1951">
                  <c:v>41087</c:v>
                </c:pt>
                <c:pt idx="1952">
                  <c:v>41088</c:v>
                </c:pt>
                <c:pt idx="1953">
                  <c:v>41089</c:v>
                </c:pt>
                <c:pt idx="1954">
                  <c:v>41092</c:v>
                </c:pt>
                <c:pt idx="1955">
                  <c:v>41093</c:v>
                </c:pt>
                <c:pt idx="1956">
                  <c:v>41094</c:v>
                </c:pt>
                <c:pt idx="1957">
                  <c:v>41095</c:v>
                </c:pt>
                <c:pt idx="1958">
                  <c:v>41096</c:v>
                </c:pt>
                <c:pt idx="1959">
                  <c:v>41099</c:v>
                </c:pt>
                <c:pt idx="1960">
                  <c:v>41100</c:v>
                </c:pt>
                <c:pt idx="1961">
                  <c:v>41101</c:v>
                </c:pt>
                <c:pt idx="1962">
                  <c:v>41102</c:v>
                </c:pt>
                <c:pt idx="1963">
                  <c:v>41103</c:v>
                </c:pt>
                <c:pt idx="1964">
                  <c:v>41106</c:v>
                </c:pt>
                <c:pt idx="1965">
                  <c:v>41107</c:v>
                </c:pt>
                <c:pt idx="1966">
                  <c:v>41108</c:v>
                </c:pt>
                <c:pt idx="1967">
                  <c:v>41109</c:v>
                </c:pt>
                <c:pt idx="1968">
                  <c:v>41110</c:v>
                </c:pt>
                <c:pt idx="1969">
                  <c:v>41113</c:v>
                </c:pt>
                <c:pt idx="1970">
                  <c:v>41114</c:v>
                </c:pt>
                <c:pt idx="1971">
                  <c:v>41115</c:v>
                </c:pt>
                <c:pt idx="1972">
                  <c:v>41116</c:v>
                </c:pt>
                <c:pt idx="1973">
                  <c:v>41117</c:v>
                </c:pt>
                <c:pt idx="1974">
                  <c:v>41120</c:v>
                </c:pt>
                <c:pt idx="1975">
                  <c:v>41121</c:v>
                </c:pt>
                <c:pt idx="1976">
                  <c:v>41122</c:v>
                </c:pt>
                <c:pt idx="1977">
                  <c:v>41123</c:v>
                </c:pt>
                <c:pt idx="1978">
                  <c:v>41124</c:v>
                </c:pt>
                <c:pt idx="1979">
                  <c:v>41127</c:v>
                </c:pt>
                <c:pt idx="1980">
                  <c:v>41128</c:v>
                </c:pt>
                <c:pt idx="1981">
                  <c:v>41129</c:v>
                </c:pt>
                <c:pt idx="1982">
                  <c:v>41130</c:v>
                </c:pt>
                <c:pt idx="1983">
                  <c:v>41131</c:v>
                </c:pt>
                <c:pt idx="1984">
                  <c:v>41134</c:v>
                </c:pt>
                <c:pt idx="1985">
                  <c:v>41135</c:v>
                </c:pt>
                <c:pt idx="1986">
                  <c:v>41136</c:v>
                </c:pt>
                <c:pt idx="1987">
                  <c:v>41137</c:v>
                </c:pt>
                <c:pt idx="1988">
                  <c:v>41138</c:v>
                </c:pt>
                <c:pt idx="1989">
                  <c:v>41141</c:v>
                </c:pt>
                <c:pt idx="1990">
                  <c:v>41142</c:v>
                </c:pt>
                <c:pt idx="1991">
                  <c:v>41143</c:v>
                </c:pt>
                <c:pt idx="1992">
                  <c:v>41144</c:v>
                </c:pt>
                <c:pt idx="1993">
                  <c:v>41145</c:v>
                </c:pt>
                <c:pt idx="1994">
                  <c:v>41148</c:v>
                </c:pt>
                <c:pt idx="1995">
                  <c:v>41149</c:v>
                </c:pt>
                <c:pt idx="1996">
                  <c:v>41150</c:v>
                </c:pt>
                <c:pt idx="1997">
                  <c:v>41151</c:v>
                </c:pt>
                <c:pt idx="1998">
                  <c:v>41152</c:v>
                </c:pt>
                <c:pt idx="1999">
                  <c:v>41155</c:v>
                </c:pt>
                <c:pt idx="2000">
                  <c:v>41156</c:v>
                </c:pt>
                <c:pt idx="2001">
                  <c:v>41157</c:v>
                </c:pt>
                <c:pt idx="2002">
                  <c:v>41158</c:v>
                </c:pt>
                <c:pt idx="2003">
                  <c:v>41159</c:v>
                </c:pt>
                <c:pt idx="2004">
                  <c:v>41162</c:v>
                </c:pt>
                <c:pt idx="2005">
                  <c:v>41163</c:v>
                </c:pt>
                <c:pt idx="2006">
                  <c:v>41164</c:v>
                </c:pt>
                <c:pt idx="2007">
                  <c:v>41165</c:v>
                </c:pt>
                <c:pt idx="2008">
                  <c:v>41166</c:v>
                </c:pt>
                <c:pt idx="2009">
                  <c:v>41169</c:v>
                </c:pt>
                <c:pt idx="2010">
                  <c:v>41170</c:v>
                </c:pt>
                <c:pt idx="2011">
                  <c:v>41171</c:v>
                </c:pt>
                <c:pt idx="2012">
                  <c:v>41172</c:v>
                </c:pt>
                <c:pt idx="2013">
                  <c:v>41173</c:v>
                </c:pt>
                <c:pt idx="2014">
                  <c:v>41176</c:v>
                </c:pt>
                <c:pt idx="2015">
                  <c:v>41177</c:v>
                </c:pt>
                <c:pt idx="2016">
                  <c:v>41178</c:v>
                </c:pt>
                <c:pt idx="2017">
                  <c:v>41179</c:v>
                </c:pt>
                <c:pt idx="2018">
                  <c:v>41180</c:v>
                </c:pt>
                <c:pt idx="2019">
                  <c:v>41183</c:v>
                </c:pt>
                <c:pt idx="2020">
                  <c:v>41184</c:v>
                </c:pt>
                <c:pt idx="2021">
                  <c:v>41185</c:v>
                </c:pt>
                <c:pt idx="2022">
                  <c:v>41186</c:v>
                </c:pt>
                <c:pt idx="2023">
                  <c:v>41187</c:v>
                </c:pt>
                <c:pt idx="2024">
                  <c:v>41190</c:v>
                </c:pt>
                <c:pt idx="2025">
                  <c:v>41191</c:v>
                </c:pt>
                <c:pt idx="2026">
                  <c:v>41192</c:v>
                </c:pt>
                <c:pt idx="2027">
                  <c:v>41193</c:v>
                </c:pt>
                <c:pt idx="2028">
                  <c:v>41194</c:v>
                </c:pt>
                <c:pt idx="2029">
                  <c:v>41197</c:v>
                </c:pt>
                <c:pt idx="2030">
                  <c:v>41198</c:v>
                </c:pt>
                <c:pt idx="2031">
                  <c:v>41199</c:v>
                </c:pt>
                <c:pt idx="2032">
                  <c:v>41200</c:v>
                </c:pt>
                <c:pt idx="2033">
                  <c:v>41201</c:v>
                </c:pt>
                <c:pt idx="2034">
                  <c:v>41204</c:v>
                </c:pt>
                <c:pt idx="2035">
                  <c:v>41205</c:v>
                </c:pt>
                <c:pt idx="2036">
                  <c:v>41206</c:v>
                </c:pt>
                <c:pt idx="2037">
                  <c:v>41207</c:v>
                </c:pt>
                <c:pt idx="2038">
                  <c:v>41208</c:v>
                </c:pt>
                <c:pt idx="2039">
                  <c:v>41211</c:v>
                </c:pt>
                <c:pt idx="2040">
                  <c:v>41212</c:v>
                </c:pt>
                <c:pt idx="2041">
                  <c:v>41213</c:v>
                </c:pt>
                <c:pt idx="2042">
                  <c:v>41214</c:v>
                </c:pt>
                <c:pt idx="2043">
                  <c:v>41215</c:v>
                </c:pt>
                <c:pt idx="2044">
                  <c:v>41218</c:v>
                </c:pt>
                <c:pt idx="2045">
                  <c:v>41219</c:v>
                </c:pt>
                <c:pt idx="2046">
                  <c:v>41220</c:v>
                </c:pt>
                <c:pt idx="2047">
                  <c:v>41221</c:v>
                </c:pt>
                <c:pt idx="2048">
                  <c:v>41222</c:v>
                </c:pt>
                <c:pt idx="2049">
                  <c:v>41225</c:v>
                </c:pt>
                <c:pt idx="2050">
                  <c:v>41226</c:v>
                </c:pt>
                <c:pt idx="2051">
                  <c:v>41227</c:v>
                </c:pt>
                <c:pt idx="2052">
                  <c:v>41228</c:v>
                </c:pt>
                <c:pt idx="2053">
                  <c:v>41229</c:v>
                </c:pt>
                <c:pt idx="2054">
                  <c:v>41232</c:v>
                </c:pt>
                <c:pt idx="2055">
                  <c:v>41233</c:v>
                </c:pt>
                <c:pt idx="2056">
                  <c:v>41234</c:v>
                </c:pt>
                <c:pt idx="2057">
                  <c:v>41235</c:v>
                </c:pt>
                <c:pt idx="2058">
                  <c:v>41236</c:v>
                </c:pt>
                <c:pt idx="2059">
                  <c:v>41239</c:v>
                </c:pt>
                <c:pt idx="2060">
                  <c:v>41240</c:v>
                </c:pt>
                <c:pt idx="2061">
                  <c:v>41241</c:v>
                </c:pt>
                <c:pt idx="2062">
                  <c:v>41242</c:v>
                </c:pt>
                <c:pt idx="2063">
                  <c:v>41243</c:v>
                </c:pt>
                <c:pt idx="2064">
                  <c:v>41246</c:v>
                </c:pt>
                <c:pt idx="2065">
                  <c:v>41247</c:v>
                </c:pt>
                <c:pt idx="2066">
                  <c:v>41248</c:v>
                </c:pt>
                <c:pt idx="2067">
                  <c:v>41249</c:v>
                </c:pt>
                <c:pt idx="2068">
                  <c:v>41250</c:v>
                </c:pt>
                <c:pt idx="2069">
                  <c:v>41253</c:v>
                </c:pt>
                <c:pt idx="2070">
                  <c:v>41254</c:v>
                </c:pt>
                <c:pt idx="2071">
                  <c:v>41255</c:v>
                </c:pt>
                <c:pt idx="2072">
                  <c:v>41256</c:v>
                </c:pt>
                <c:pt idx="2073">
                  <c:v>41257</c:v>
                </c:pt>
                <c:pt idx="2074">
                  <c:v>41260</c:v>
                </c:pt>
                <c:pt idx="2075">
                  <c:v>41261</c:v>
                </c:pt>
                <c:pt idx="2076">
                  <c:v>41262</c:v>
                </c:pt>
                <c:pt idx="2077">
                  <c:v>41263</c:v>
                </c:pt>
                <c:pt idx="2078">
                  <c:v>41264</c:v>
                </c:pt>
                <c:pt idx="2079">
                  <c:v>41267</c:v>
                </c:pt>
                <c:pt idx="2080">
                  <c:v>41268</c:v>
                </c:pt>
                <c:pt idx="2081">
                  <c:v>41269</c:v>
                </c:pt>
                <c:pt idx="2082">
                  <c:v>41270</c:v>
                </c:pt>
                <c:pt idx="2083">
                  <c:v>41271</c:v>
                </c:pt>
                <c:pt idx="2084">
                  <c:v>41274</c:v>
                </c:pt>
                <c:pt idx="2085">
                  <c:v>41275</c:v>
                </c:pt>
                <c:pt idx="2086">
                  <c:v>41276</c:v>
                </c:pt>
                <c:pt idx="2087">
                  <c:v>41277</c:v>
                </c:pt>
                <c:pt idx="2088">
                  <c:v>41278</c:v>
                </c:pt>
                <c:pt idx="2089">
                  <c:v>41281</c:v>
                </c:pt>
                <c:pt idx="2090">
                  <c:v>41282</c:v>
                </c:pt>
                <c:pt idx="2091">
                  <c:v>41283</c:v>
                </c:pt>
                <c:pt idx="2092">
                  <c:v>41284</c:v>
                </c:pt>
                <c:pt idx="2093">
                  <c:v>41285</c:v>
                </c:pt>
                <c:pt idx="2094">
                  <c:v>41288</c:v>
                </c:pt>
                <c:pt idx="2095">
                  <c:v>41289</c:v>
                </c:pt>
                <c:pt idx="2096">
                  <c:v>41290</c:v>
                </c:pt>
                <c:pt idx="2097">
                  <c:v>41291</c:v>
                </c:pt>
                <c:pt idx="2098">
                  <c:v>41292</c:v>
                </c:pt>
                <c:pt idx="2099">
                  <c:v>41295</c:v>
                </c:pt>
                <c:pt idx="2100">
                  <c:v>41296</c:v>
                </c:pt>
                <c:pt idx="2101">
                  <c:v>41297</c:v>
                </c:pt>
                <c:pt idx="2102">
                  <c:v>41298</c:v>
                </c:pt>
                <c:pt idx="2103">
                  <c:v>41299</c:v>
                </c:pt>
                <c:pt idx="2104">
                  <c:v>41302</c:v>
                </c:pt>
                <c:pt idx="2105">
                  <c:v>41303</c:v>
                </c:pt>
                <c:pt idx="2106">
                  <c:v>41304</c:v>
                </c:pt>
                <c:pt idx="2107">
                  <c:v>41305</c:v>
                </c:pt>
                <c:pt idx="2108">
                  <c:v>41306</c:v>
                </c:pt>
                <c:pt idx="2109">
                  <c:v>41309</c:v>
                </c:pt>
                <c:pt idx="2110">
                  <c:v>41310</c:v>
                </c:pt>
                <c:pt idx="2111">
                  <c:v>41311</c:v>
                </c:pt>
                <c:pt idx="2112">
                  <c:v>41312</c:v>
                </c:pt>
                <c:pt idx="2113">
                  <c:v>41313</c:v>
                </c:pt>
                <c:pt idx="2114">
                  <c:v>41316</c:v>
                </c:pt>
                <c:pt idx="2115">
                  <c:v>41317</c:v>
                </c:pt>
                <c:pt idx="2116">
                  <c:v>41318</c:v>
                </c:pt>
                <c:pt idx="2117">
                  <c:v>41319</c:v>
                </c:pt>
                <c:pt idx="2118">
                  <c:v>41320</c:v>
                </c:pt>
                <c:pt idx="2119">
                  <c:v>41323</c:v>
                </c:pt>
                <c:pt idx="2120">
                  <c:v>41324</c:v>
                </c:pt>
                <c:pt idx="2121">
                  <c:v>41325</c:v>
                </c:pt>
                <c:pt idx="2122">
                  <c:v>41326</c:v>
                </c:pt>
                <c:pt idx="2123">
                  <c:v>41327</c:v>
                </c:pt>
                <c:pt idx="2124">
                  <c:v>41330</c:v>
                </c:pt>
                <c:pt idx="2125">
                  <c:v>41331</c:v>
                </c:pt>
                <c:pt idx="2126">
                  <c:v>41332</c:v>
                </c:pt>
                <c:pt idx="2127">
                  <c:v>41333</c:v>
                </c:pt>
                <c:pt idx="2128">
                  <c:v>41334</c:v>
                </c:pt>
                <c:pt idx="2129">
                  <c:v>41337</c:v>
                </c:pt>
                <c:pt idx="2130">
                  <c:v>41338</c:v>
                </c:pt>
                <c:pt idx="2131">
                  <c:v>41339</c:v>
                </c:pt>
                <c:pt idx="2132">
                  <c:v>41340</c:v>
                </c:pt>
                <c:pt idx="2133">
                  <c:v>41341</c:v>
                </c:pt>
                <c:pt idx="2134">
                  <c:v>41344</c:v>
                </c:pt>
                <c:pt idx="2135">
                  <c:v>41345</c:v>
                </c:pt>
                <c:pt idx="2136">
                  <c:v>41346</c:v>
                </c:pt>
                <c:pt idx="2137">
                  <c:v>41347</c:v>
                </c:pt>
                <c:pt idx="2138">
                  <c:v>41348</c:v>
                </c:pt>
                <c:pt idx="2139">
                  <c:v>41351</c:v>
                </c:pt>
                <c:pt idx="2140">
                  <c:v>41352</c:v>
                </c:pt>
                <c:pt idx="2141">
                  <c:v>41353</c:v>
                </c:pt>
                <c:pt idx="2142">
                  <c:v>41354</c:v>
                </c:pt>
                <c:pt idx="2143">
                  <c:v>41355</c:v>
                </c:pt>
                <c:pt idx="2144">
                  <c:v>41358</c:v>
                </c:pt>
                <c:pt idx="2145">
                  <c:v>41359</c:v>
                </c:pt>
                <c:pt idx="2146">
                  <c:v>41360</c:v>
                </c:pt>
                <c:pt idx="2147">
                  <c:v>41361</c:v>
                </c:pt>
                <c:pt idx="2148">
                  <c:v>41362</c:v>
                </c:pt>
                <c:pt idx="2149">
                  <c:v>41365</c:v>
                </c:pt>
                <c:pt idx="2150">
                  <c:v>41366</c:v>
                </c:pt>
                <c:pt idx="2151">
                  <c:v>41367</c:v>
                </c:pt>
                <c:pt idx="2152">
                  <c:v>41368</c:v>
                </c:pt>
                <c:pt idx="2153">
                  <c:v>41369</c:v>
                </c:pt>
                <c:pt idx="2154">
                  <c:v>41372</c:v>
                </c:pt>
                <c:pt idx="2155">
                  <c:v>41373</c:v>
                </c:pt>
                <c:pt idx="2156">
                  <c:v>41374</c:v>
                </c:pt>
                <c:pt idx="2157">
                  <c:v>41375</c:v>
                </c:pt>
                <c:pt idx="2158">
                  <c:v>41376</c:v>
                </c:pt>
                <c:pt idx="2159">
                  <c:v>41379</c:v>
                </c:pt>
                <c:pt idx="2160">
                  <c:v>41380</c:v>
                </c:pt>
                <c:pt idx="2161">
                  <c:v>41381</c:v>
                </c:pt>
                <c:pt idx="2162">
                  <c:v>41382</c:v>
                </c:pt>
                <c:pt idx="2163">
                  <c:v>41383</c:v>
                </c:pt>
                <c:pt idx="2164">
                  <c:v>41386</c:v>
                </c:pt>
                <c:pt idx="2165">
                  <c:v>41387</c:v>
                </c:pt>
                <c:pt idx="2166">
                  <c:v>41388</c:v>
                </c:pt>
                <c:pt idx="2167">
                  <c:v>41389</c:v>
                </c:pt>
                <c:pt idx="2168">
                  <c:v>41390</c:v>
                </c:pt>
                <c:pt idx="2169">
                  <c:v>41393</c:v>
                </c:pt>
                <c:pt idx="2170">
                  <c:v>41394</c:v>
                </c:pt>
                <c:pt idx="2171">
                  <c:v>41395</c:v>
                </c:pt>
                <c:pt idx="2172">
                  <c:v>41396</c:v>
                </c:pt>
                <c:pt idx="2173">
                  <c:v>41397</c:v>
                </c:pt>
                <c:pt idx="2174">
                  <c:v>41400</c:v>
                </c:pt>
                <c:pt idx="2175">
                  <c:v>41401</c:v>
                </c:pt>
                <c:pt idx="2176">
                  <c:v>41402</c:v>
                </c:pt>
                <c:pt idx="2177">
                  <c:v>41403</c:v>
                </c:pt>
                <c:pt idx="2178">
                  <c:v>41404</c:v>
                </c:pt>
                <c:pt idx="2179">
                  <c:v>41407</c:v>
                </c:pt>
                <c:pt idx="2180">
                  <c:v>41408</c:v>
                </c:pt>
                <c:pt idx="2181">
                  <c:v>41409</c:v>
                </c:pt>
                <c:pt idx="2182">
                  <c:v>41410</c:v>
                </c:pt>
                <c:pt idx="2183">
                  <c:v>41411</c:v>
                </c:pt>
                <c:pt idx="2184">
                  <c:v>41414</c:v>
                </c:pt>
                <c:pt idx="2185">
                  <c:v>41415</c:v>
                </c:pt>
                <c:pt idx="2186">
                  <c:v>41416</c:v>
                </c:pt>
                <c:pt idx="2187">
                  <c:v>41417</c:v>
                </c:pt>
                <c:pt idx="2188">
                  <c:v>41418</c:v>
                </c:pt>
                <c:pt idx="2189">
                  <c:v>41421</c:v>
                </c:pt>
                <c:pt idx="2190">
                  <c:v>41422</c:v>
                </c:pt>
                <c:pt idx="2191">
                  <c:v>41423</c:v>
                </c:pt>
                <c:pt idx="2192">
                  <c:v>41424</c:v>
                </c:pt>
                <c:pt idx="2193">
                  <c:v>41425</c:v>
                </c:pt>
                <c:pt idx="2194">
                  <c:v>41428</c:v>
                </c:pt>
                <c:pt idx="2195">
                  <c:v>41429</c:v>
                </c:pt>
                <c:pt idx="2196">
                  <c:v>41430</c:v>
                </c:pt>
                <c:pt idx="2197">
                  <c:v>41431</c:v>
                </c:pt>
                <c:pt idx="2198">
                  <c:v>41432</c:v>
                </c:pt>
                <c:pt idx="2199">
                  <c:v>41435</c:v>
                </c:pt>
                <c:pt idx="2200">
                  <c:v>41436</c:v>
                </c:pt>
                <c:pt idx="2201">
                  <c:v>41437</c:v>
                </c:pt>
                <c:pt idx="2202">
                  <c:v>41438</c:v>
                </c:pt>
                <c:pt idx="2203">
                  <c:v>41439</c:v>
                </c:pt>
                <c:pt idx="2204">
                  <c:v>41442</c:v>
                </c:pt>
                <c:pt idx="2205">
                  <c:v>41443</c:v>
                </c:pt>
                <c:pt idx="2206">
                  <c:v>41444</c:v>
                </c:pt>
                <c:pt idx="2207">
                  <c:v>41445</c:v>
                </c:pt>
                <c:pt idx="2208">
                  <c:v>41446</c:v>
                </c:pt>
                <c:pt idx="2209">
                  <c:v>41449</c:v>
                </c:pt>
                <c:pt idx="2210">
                  <c:v>41450</c:v>
                </c:pt>
                <c:pt idx="2211">
                  <c:v>41451</c:v>
                </c:pt>
                <c:pt idx="2212">
                  <c:v>41452</c:v>
                </c:pt>
                <c:pt idx="2213">
                  <c:v>41453</c:v>
                </c:pt>
                <c:pt idx="2214">
                  <c:v>41456</c:v>
                </c:pt>
                <c:pt idx="2215">
                  <c:v>41457</c:v>
                </c:pt>
                <c:pt idx="2216">
                  <c:v>41458</c:v>
                </c:pt>
                <c:pt idx="2217">
                  <c:v>41459</c:v>
                </c:pt>
                <c:pt idx="2218">
                  <c:v>41460</c:v>
                </c:pt>
                <c:pt idx="2219">
                  <c:v>41463</c:v>
                </c:pt>
                <c:pt idx="2220">
                  <c:v>41464</c:v>
                </c:pt>
                <c:pt idx="2221">
                  <c:v>41465</c:v>
                </c:pt>
                <c:pt idx="2222">
                  <c:v>41466</c:v>
                </c:pt>
                <c:pt idx="2223">
                  <c:v>41467</c:v>
                </c:pt>
                <c:pt idx="2224">
                  <c:v>41470</c:v>
                </c:pt>
                <c:pt idx="2225">
                  <c:v>41471</c:v>
                </c:pt>
                <c:pt idx="2226">
                  <c:v>41472</c:v>
                </c:pt>
                <c:pt idx="2227">
                  <c:v>41473</c:v>
                </c:pt>
                <c:pt idx="2228">
                  <c:v>41474</c:v>
                </c:pt>
                <c:pt idx="2229">
                  <c:v>41477</c:v>
                </c:pt>
                <c:pt idx="2230">
                  <c:v>41478</c:v>
                </c:pt>
                <c:pt idx="2231">
                  <c:v>41479</c:v>
                </c:pt>
                <c:pt idx="2232">
                  <c:v>41480</c:v>
                </c:pt>
                <c:pt idx="2233">
                  <c:v>41481</c:v>
                </c:pt>
                <c:pt idx="2234">
                  <c:v>41484</c:v>
                </c:pt>
                <c:pt idx="2235">
                  <c:v>41485</c:v>
                </c:pt>
                <c:pt idx="2236">
                  <c:v>41486</c:v>
                </c:pt>
                <c:pt idx="2237">
                  <c:v>41487</c:v>
                </c:pt>
                <c:pt idx="2238">
                  <c:v>41488</c:v>
                </c:pt>
                <c:pt idx="2239">
                  <c:v>41491</c:v>
                </c:pt>
                <c:pt idx="2240">
                  <c:v>41492</c:v>
                </c:pt>
                <c:pt idx="2241">
                  <c:v>41493</c:v>
                </c:pt>
                <c:pt idx="2242">
                  <c:v>41494</c:v>
                </c:pt>
                <c:pt idx="2243">
                  <c:v>41495</c:v>
                </c:pt>
                <c:pt idx="2244">
                  <c:v>41498</c:v>
                </c:pt>
                <c:pt idx="2245">
                  <c:v>41499</c:v>
                </c:pt>
                <c:pt idx="2246">
                  <c:v>41500</c:v>
                </c:pt>
                <c:pt idx="2247">
                  <c:v>41501</c:v>
                </c:pt>
                <c:pt idx="2248">
                  <c:v>41502</c:v>
                </c:pt>
                <c:pt idx="2249">
                  <c:v>41505</c:v>
                </c:pt>
                <c:pt idx="2250">
                  <c:v>41506</c:v>
                </c:pt>
                <c:pt idx="2251">
                  <c:v>41507</c:v>
                </c:pt>
                <c:pt idx="2252">
                  <c:v>41508</c:v>
                </c:pt>
                <c:pt idx="2253">
                  <c:v>41509</c:v>
                </c:pt>
                <c:pt idx="2254">
                  <c:v>41512</c:v>
                </c:pt>
                <c:pt idx="2255">
                  <c:v>41513</c:v>
                </c:pt>
                <c:pt idx="2256">
                  <c:v>41514</c:v>
                </c:pt>
                <c:pt idx="2257">
                  <c:v>41515</c:v>
                </c:pt>
                <c:pt idx="2258">
                  <c:v>41516</c:v>
                </c:pt>
                <c:pt idx="2259">
                  <c:v>41519</c:v>
                </c:pt>
                <c:pt idx="2260">
                  <c:v>41520</c:v>
                </c:pt>
                <c:pt idx="2261">
                  <c:v>41521</c:v>
                </c:pt>
                <c:pt idx="2262">
                  <c:v>41522</c:v>
                </c:pt>
                <c:pt idx="2263">
                  <c:v>41523</c:v>
                </c:pt>
                <c:pt idx="2264">
                  <c:v>41526</c:v>
                </c:pt>
                <c:pt idx="2265">
                  <c:v>41527</c:v>
                </c:pt>
                <c:pt idx="2266">
                  <c:v>41528</c:v>
                </c:pt>
                <c:pt idx="2267">
                  <c:v>41529</c:v>
                </c:pt>
                <c:pt idx="2268">
                  <c:v>41530</c:v>
                </c:pt>
                <c:pt idx="2269">
                  <c:v>41533</c:v>
                </c:pt>
                <c:pt idx="2270">
                  <c:v>41534</c:v>
                </c:pt>
                <c:pt idx="2271">
                  <c:v>41535</c:v>
                </c:pt>
                <c:pt idx="2272">
                  <c:v>41536</c:v>
                </c:pt>
                <c:pt idx="2273">
                  <c:v>41537</c:v>
                </c:pt>
                <c:pt idx="2274">
                  <c:v>41540</c:v>
                </c:pt>
                <c:pt idx="2275">
                  <c:v>41541</c:v>
                </c:pt>
                <c:pt idx="2276">
                  <c:v>41542</c:v>
                </c:pt>
                <c:pt idx="2277">
                  <c:v>41543</c:v>
                </c:pt>
                <c:pt idx="2278">
                  <c:v>41544</c:v>
                </c:pt>
                <c:pt idx="2279">
                  <c:v>41547</c:v>
                </c:pt>
                <c:pt idx="2280">
                  <c:v>41548</c:v>
                </c:pt>
                <c:pt idx="2281">
                  <c:v>41549</c:v>
                </c:pt>
                <c:pt idx="2282">
                  <c:v>41550</c:v>
                </c:pt>
                <c:pt idx="2283">
                  <c:v>41551</c:v>
                </c:pt>
                <c:pt idx="2284">
                  <c:v>41554</c:v>
                </c:pt>
                <c:pt idx="2285">
                  <c:v>41555</c:v>
                </c:pt>
                <c:pt idx="2286">
                  <c:v>41556</c:v>
                </c:pt>
                <c:pt idx="2287">
                  <c:v>41557</c:v>
                </c:pt>
                <c:pt idx="2288">
                  <c:v>41558</c:v>
                </c:pt>
                <c:pt idx="2289">
                  <c:v>41561</c:v>
                </c:pt>
                <c:pt idx="2290">
                  <c:v>41562</c:v>
                </c:pt>
                <c:pt idx="2291">
                  <c:v>41563</c:v>
                </c:pt>
                <c:pt idx="2292">
                  <c:v>41564</c:v>
                </c:pt>
                <c:pt idx="2293">
                  <c:v>41565</c:v>
                </c:pt>
                <c:pt idx="2294">
                  <c:v>41568</c:v>
                </c:pt>
                <c:pt idx="2295">
                  <c:v>41569</c:v>
                </c:pt>
                <c:pt idx="2296">
                  <c:v>41570</c:v>
                </c:pt>
                <c:pt idx="2297">
                  <c:v>41571</c:v>
                </c:pt>
                <c:pt idx="2298">
                  <c:v>41572</c:v>
                </c:pt>
                <c:pt idx="2299">
                  <c:v>41575</c:v>
                </c:pt>
                <c:pt idx="2300">
                  <c:v>41576</c:v>
                </c:pt>
                <c:pt idx="2301">
                  <c:v>41577</c:v>
                </c:pt>
                <c:pt idx="2302">
                  <c:v>41578</c:v>
                </c:pt>
                <c:pt idx="2303">
                  <c:v>41579</c:v>
                </c:pt>
                <c:pt idx="2304">
                  <c:v>41582</c:v>
                </c:pt>
                <c:pt idx="2305">
                  <c:v>41583</c:v>
                </c:pt>
                <c:pt idx="2306">
                  <c:v>41584</c:v>
                </c:pt>
                <c:pt idx="2307">
                  <c:v>41585</c:v>
                </c:pt>
                <c:pt idx="2308">
                  <c:v>41586</c:v>
                </c:pt>
                <c:pt idx="2309">
                  <c:v>41589</c:v>
                </c:pt>
                <c:pt idx="2310">
                  <c:v>41590</c:v>
                </c:pt>
                <c:pt idx="2311">
                  <c:v>41591</c:v>
                </c:pt>
                <c:pt idx="2312">
                  <c:v>41592</c:v>
                </c:pt>
                <c:pt idx="2313">
                  <c:v>41593</c:v>
                </c:pt>
                <c:pt idx="2314">
                  <c:v>41596</c:v>
                </c:pt>
                <c:pt idx="2315">
                  <c:v>41597</c:v>
                </c:pt>
                <c:pt idx="2316">
                  <c:v>41598</c:v>
                </c:pt>
                <c:pt idx="2317">
                  <c:v>41599</c:v>
                </c:pt>
                <c:pt idx="2318">
                  <c:v>41600</c:v>
                </c:pt>
                <c:pt idx="2319">
                  <c:v>41603</c:v>
                </c:pt>
                <c:pt idx="2320">
                  <c:v>41604</c:v>
                </c:pt>
                <c:pt idx="2321">
                  <c:v>41605</c:v>
                </c:pt>
                <c:pt idx="2322">
                  <c:v>41606</c:v>
                </c:pt>
                <c:pt idx="2323">
                  <c:v>41607</c:v>
                </c:pt>
                <c:pt idx="2324">
                  <c:v>41610</c:v>
                </c:pt>
                <c:pt idx="2325">
                  <c:v>41611</c:v>
                </c:pt>
                <c:pt idx="2326">
                  <c:v>41612</c:v>
                </c:pt>
                <c:pt idx="2327">
                  <c:v>41613</c:v>
                </c:pt>
                <c:pt idx="2328">
                  <c:v>41614</c:v>
                </c:pt>
                <c:pt idx="2329">
                  <c:v>41617</c:v>
                </c:pt>
                <c:pt idx="2330">
                  <c:v>41618</c:v>
                </c:pt>
                <c:pt idx="2331">
                  <c:v>41619</c:v>
                </c:pt>
                <c:pt idx="2332">
                  <c:v>41620</c:v>
                </c:pt>
                <c:pt idx="2333">
                  <c:v>41621</c:v>
                </c:pt>
                <c:pt idx="2334">
                  <c:v>41624</c:v>
                </c:pt>
                <c:pt idx="2335">
                  <c:v>41625</c:v>
                </c:pt>
                <c:pt idx="2336">
                  <c:v>41626</c:v>
                </c:pt>
                <c:pt idx="2337">
                  <c:v>41627</c:v>
                </c:pt>
                <c:pt idx="2338">
                  <c:v>41628</c:v>
                </c:pt>
                <c:pt idx="2339">
                  <c:v>41631</c:v>
                </c:pt>
                <c:pt idx="2340">
                  <c:v>41632</c:v>
                </c:pt>
                <c:pt idx="2341">
                  <c:v>41633</c:v>
                </c:pt>
                <c:pt idx="2342">
                  <c:v>41634</c:v>
                </c:pt>
                <c:pt idx="2343">
                  <c:v>41635</c:v>
                </c:pt>
                <c:pt idx="2344">
                  <c:v>41638</c:v>
                </c:pt>
                <c:pt idx="2345">
                  <c:v>41639</c:v>
                </c:pt>
                <c:pt idx="2346">
                  <c:v>41640</c:v>
                </c:pt>
                <c:pt idx="2347">
                  <c:v>41641</c:v>
                </c:pt>
                <c:pt idx="2348">
                  <c:v>41642</c:v>
                </c:pt>
                <c:pt idx="2349">
                  <c:v>41645</c:v>
                </c:pt>
                <c:pt idx="2350">
                  <c:v>41646</c:v>
                </c:pt>
                <c:pt idx="2351">
                  <c:v>41647</c:v>
                </c:pt>
                <c:pt idx="2352">
                  <c:v>41648</c:v>
                </c:pt>
                <c:pt idx="2353">
                  <c:v>41649</c:v>
                </c:pt>
                <c:pt idx="2354">
                  <c:v>41652</c:v>
                </c:pt>
                <c:pt idx="2355">
                  <c:v>41653</c:v>
                </c:pt>
                <c:pt idx="2356">
                  <c:v>41654</c:v>
                </c:pt>
                <c:pt idx="2357">
                  <c:v>41655</c:v>
                </c:pt>
                <c:pt idx="2358">
                  <c:v>41656</c:v>
                </c:pt>
                <c:pt idx="2359">
                  <c:v>41659</c:v>
                </c:pt>
                <c:pt idx="2360">
                  <c:v>41660</c:v>
                </c:pt>
                <c:pt idx="2361">
                  <c:v>41661</c:v>
                </c:pt>
                <c:pt idx="2362">
                  <c:v>41662</c:v>
                </c:pt>
                <c:pt idx="2363">
                  <c:v>41663</c:v>
                </c:pt>
                <c:pt idx="2364">
                  <c:v>41666</c:v>
                </c:pt>
                <c:pt idx="2365">
                  <c:v>41667</c:v>
                </c:pt>
                <c:pt idx="2366">
                  <c:v>41668</c:v>
                </c:pt>
                <c:pt idx="2367">
                  <c:v>41669</c:v>
                </c:pt>
                <c:pt idx="2368">
                  <c:v>41670</c:v>
                </c:pt>
                <c:pt idx="2369">
                  <c:v>41673</c:v>
                </c:pt>
                <c:pt idx="2370">
                  <c:v>41674</c:v>
                </c:pt>
                <c:pt idx="2371">
                  <c:v>41675</c:v>
                </c:pt>
                <c:pt idx="2372">
                  <c:v>41676</c:v>
                </c:pt>
                <c:pt idx="2373">
                  <c:v>41677</c:v>
                </c:pt>
                <c:pt idx="2374">
                  <c:v>41680</c:v>
                </c:pt>
                <c:pt idx="2375">
                  <c:v>41681</c:v>
                </c:pt>
                <c:pt idx="2376">
                  <c:v>41682</c:v>
                </c:pt>
                <c:pt idx="2377">
                  <c:v>41683</c:v>
                </c:pt>
                <c:pt idx="2378">
                  <c:v>41684</c:v>
                </c:pt>
                <c:pt idx="2379">
                  <c:v>41687</c:v>
                </c:pt>
                <c:pt idx="2380">
                  <c:v>41688</c:v>
                </c:pt>
                <c:pt idx="2381">
                  <c:v>41689</c:v>
                </c:pt>
                <c:pt idx="2382">
                  <c:v>41690</c:v>
                </c:pt>
                <c:pt idx="2383">
                  <c:v>41691</c:v>
                </c:pt>
                <c:pt idx="2384">
                  <c:v>41694</c:v>
                </c:pt>
                <c:pt idx="2385">
                  <c:v>41695</c:v>
                </c:pt>
                <c:pt idx="2386">
                  <c:v>41696</c:v>
                </c:pt>
                <c:pt idx="2387">
                  <c:v>41697</c:v>
                </c:pt>
                <c:pt idx="2388">
                  <c:v>41698</c:v>
                </c:pt>
                <c:pt idx="2389">
                  <c:v>41701</c:v>
                </c:pt>
                <c:pt idx="2390">
                  <c:v>41702</c:v>
                </c:pt>
                <c:pt idx="2391">
                  <c:v>41703</c:v>
                </c:pt>
                <c:pt idx="2392">
                  <c:v>41704</c:v>
                </c:pt>
                <c:pt idx="2393">
                  <c:v>41705</c:v>
                </c:pt>
                <c:pt idx="2394">
                  <c:v>41708</c:v>
                </c:pt>
                <c:pt idx="2395">
                  <c:v>41709</c:v>
                </c:pt>
                <c:pt idx="2396">
                  <c:v>41710</c:v>
                </c:pt>
                <c:pt idx="2397">
                  <c:v>41711</c:v>
                </c:pt>
                <c:pt idx="2398">
                  <c:v>41712</c:v>
                </c:pt>
                <c:pt idx="2399">
                  <c:v>41715</c:v>
                </c:pt>
                <c:pt idx="2400">
                  <c:v>41716</c:v>
                </c:pt>
                <c:pt idx="2401">
                  <c:v>41717</c:v>
                </c:pt>
                <c:pt idx="2402">
                  <c:v>41718</c:v>
                </c:pt>
                <c:pt idx="2403">
                  <c:v>41719</c:v>
                </c:pt>
                <c:pt idx="2404">
                  <c:v>41722</c:v>
                </c:pt>
                <c:pt idx="2405">
                  <c:v>41723</c:v>
                </c:pt>
                <c:pt idx="2406">
                  <c:v>41724</c:v>
                </c:pt>
                <c:pt idx="2407">
                  <c:v>41725</c:v>
                </c:pt>
                <c:pt idx="2408">
                  <c:v>41726</c:v>
                </c:pt>
                <c:pt idx="2409">
                  <c:v>41729</c:v>
                </c:pt>
                <c:pt idx="2410">
                  <c:v>41730</c:v>
                </c:pt>
                <c:pt idx="2411">
                  <c:v>41731</c:v>
                </c:pt>
                <c:pt idx="2412">
                  <c:v>41732</c:v>
                </c:pt>
                <c:pt idx="2413">
                  <c:v>41733</c:v>
                </c:pt>
                <c:pt idx="2414">
                  <c:v>41736</c:v>
                </c:pt>
                <c:pt idx="2415">
                  <c:v>41737</c:v>
                </c:pt>
                <c:pt idx="2416">
                  <c:v>41738</c:v>
                </c:pt>
                <c:pt idx="2417">
                  <c:v>41739</c:v>
                </c:pt>
                <c:pt idx="2418">
                  <c:v>41740</c:v>
                </c:pt>
                <c:pt idx="2419">
                  <c:v>41743</c:v>
                </c:pt>
                <c:pt idx="2420">
                  <c:v>41744</c:v>
                </c:pt>
                <c:pt idx="2421">
                  <c:v>41745</c:v>
                </c:pt>
                <c:pt idx="2422">
                  <c:v>41746</c:v>
                </c:pt>
                <c:pt idx="2423">
                  <c:v>41747</c:v>
                </c:pt>
                <c:pt idx="2424">
                  <c:v>41750</c:v>
                </c:pt>
                <c:pt idx="2425">
                  <c:v>41751</c:v>
                </c:pt>
                <c:pt idx="2426">
                  <c:v>41752</c:v>
                </c:pt>
                <c:pt idx="2427">
                  <c:v>41753</c:v>
                </c:pt>
                <c:pt idx="2428">
                  <c:v>41754</c:v>
                </c:pt>
                <c:pt idx="2429">
                  <c:v>41757</c:v>
                </c:pt>
                <c:pt idx="2430">
                  <c:v>41758</c:v>
                </c:pt>
                <c:pt idx="2431">
                  <c:v>41759</c:v>
                </c:pt>
                <c:pt idx="2432">
                  <c:v>41760</c:v>
                </c:pt>
                <c:pt idx="2433">
                  <c:v>41761</c:v>
                </c:pt>
                <c:pt idx="2434">
                  <c:v>41764</c:v>
                </c:pt>
                <c:pt idx="2435">
                  <c:v>41765</c:v>
                </c:pt>
                <c:pt idx="2436">
                  <c:v>41766</c:v>
                </c:pt>
                <c:pt idx="2437">
                  <c:v>41767</c:v>
                </c:pt>
                <c:pt idx="2438">
                  <c:v>41768</c:v>
                </c:pt>
                <c:pt idx="2439">
                  <c:v>41771</c:v>
                </c:pt>
                <c:pt idx="2440">
                  <c:v>41772</c:v>
                </c:pt>
                <c:pt idx="2441">
                  <c:v>41773</c:v>
                </c:pt>
                <c:pt idx="2442">
                  <c:v>41774</c:v>
                </c:pt>
                <c:pt idx="2443">
                  <c:v>41775</c:v>
                </c:pt>
                <c:pt idx="2444">
                  <c:v>41778</c:v>
                </c:pt>
                <c:pt idx="2445">
                  <c:v>41779</c:v>
                </c:pt>
                <c:pt idx="2446">
                  <c:v>41780</c:v>
                </c:pt>
                <c:pt idx="2447">
                  <c:v>41781</c:v>
                </c:pt>
                <c:pt idx="2448">
                  <c:v>41782</c:v>
                </c:pt>
                <c:pt idx="2449">
                  <c:v>41785</c:v>
                </c:pt>
                <c:pt idx="2450">
                  <c:v>41786</c:v>
                </c:pt>
                <c:pt idx="2451">
                  <c:v>41787</c:v>
                </c:pt>
                <c:pt idx="2452">
                  <c:v>41788</c:v>
                </c:pt>
                <c:pt idx="2453">
                  <c:v>41789</c:v>
                </c:pt>
                <c:pt idx="2454">
                  <c:v>41792</c:v>
                </c:pt>
                <c:pt idx="2455">
                  <c:v>41793</c:v>
                </c:pt>
                <c:pt idx="2456">
                  <c:v>41794</c:v>
                </c:pt>
                <c:pt idx="2457">
                  <c:v>41795</c:v>
                </c:pt>
                <c:pt idx="2458">
                  <c:v>41796</c:v>
                </c:pt>
                <c:pt idx="2459">
                  <c:v>41799</c:v>
                </c:pt>
                <c:pt idx="2460">
                  <c:v>41800</c:v>
                </c:pt>
                <c:pt idx="2461">
                  <c:v>41801</c:v>
                </c:pt>
                <c:pt idx="2462">
                  <c:v>41802</c:v>
                </c:pt>
                <c:pt idx="2463">
                  <c:v>41803</c:v>
                </c:pt>
                <c:pt idx="2464">
                  <c:v>41806</c:v>
                </c:pt>
                <c:pt idx="2465">
                  <c:v>41807</c:v>
                </c:pt>
                <c:pt idx="2466">
                  <c:v>41808</c:v>
                </c:pt>
                <c:pt idx="2467">
                  <c:v>41809</c:v>
                </c:pt>
                <c:pt idx="2468">
                  <c:v>41810</c:v>
                </c:pt>
                <c:pt idx="2469">
                  <c:v>41813</c:v>
                </c:pt>
                <c:pt idx="2470">
                  <c:v>41814</c:v>
                </c:pt>
                <c:pt idx="2471">
                  <c:v>41815</c:v>
                </c:pt>
                <c:pt idx="2472">
                  <c:v>41816</c:v>
                </c:pt>
                <c:pt idx="2473">
                  <c:v>41817</c:v>
                </c:pt>
                <c:pt idx="2474">
                  <c:v>41820</c:v>
                </c:pt>
                <c:pt idx="2475">
                  <c:v>41821</c:v>
                </c:pt>
                <c:pt idx="2476">
                  <c:v>41822</c:v>
                </c:pt>
                <c:pt idx="2477">
                  <c:v>41823</c:v>
                </c:pt>
                <c:pt idx="2478">
                  <c:v>41824</c:v>
                </c:pt>
                <c:pt idx="2479">
                  <c:v>41827</c:v>
                </c:pt>
                <c:pt idx="2480">
                  <c:v>41828</c:v>
                </c:pt>
                <c:pt idx="2481">
                  <c:v>41829</c:v>
                </c:pt>
                <c:pt idx="2482">
                  <c:v>41830</c:v>
                </c:pt>
                <c:pt idx="2483">
                  <c:v>41831</c:v>
                </c:pt>
                <c:pt idx="2484">
                  <c:v>41834</c:v>
                </c:pt>
                <c:pt idx="2485">
                  <c:v>41835</c:v>
                </c:pt>
                <c:pt idx="2486">
                  <c:v>41836</c:v>
                </c:pt>
                <c:pt idx="2487">
                  <c:v>41837</c:v>
                </c:pt>
                <c:pt idx="2488">
                  <c:v>41838</c:v>
                </c:pt>
                <c:pt idx="2489">
                  <c:v>41841</c:v>
                </c:pt>
                <c:pt idx="2490">
                  <c:v>41842</c:v>
                </c:pt>
                <c:pt idx="2491">
                  <c:v>41843</c:v>
                </c:pt>
                <c:pt idx="2492">
                  <c:v>41844</c:v>
                </c:pt>
                <c:pt idx="2493">
                  <c:v>41845</c:v>
                </c:pt>
                <c:pt idx="2494">
                  <c:v>41848</c:v>
                </c:pt>
                <c:pt idx="2495">
                  <c:v>41849</c:v>
                </c:pt>
                <c:pt idx="2496">
                  <c:v>41850</c:v>
                </c:pt>
                <c:pt idx="2497">
                  <c:v>41851</c:v>
                </c:pt>
                <c:pt idx="2498">
                  <c:v>41852</c:v>
                </c:pt>
                <c:pt idx="2499">
                  <c:v>41855</c:v>
                </c:pt>
                <c:pt idx="2500">
                  <c:v>41856</c:v>
                </c:pt>
                <c:pt idx="2501">
                  <c:v>41857</c:v>
                </c:pt>
                <c:pt idx="2502">
                  <c:v>41858</c:v>
                </c:pt>
                <c:pt idx="2503">
                  <c:v>41859</c:v>
                </c:pt>
                <c:pt idx="2504">
                  <c:v>41862</c:v>
                </c:pt>
                <c:pt idx="2505">
                  <c:v>41863</c:v>
                </c:pt>
                <c:pt idx="2506">
                  <c:v>41864</c:v>
                </c:pt>
                <c:pt idx="2507">
                  <c:v>41865</c:v>
                </c:pt>
                <c:pt idx="2508">
                  <c:v>41866</c:v>
                </c:pt>
                <c:pt idx="2509">
                  <c:v>41869</c:v>
                </c:pt>
                <c:pt idx="2510">
                  <c:v>41870</c:v>
                </c:pt>
                <c:pt idx="2511">
                  <c:v>41871</c:v>
                </c:pt>
                <c:pt idx="2512">
                  <c:v>41872</c:v>
                </c:pt>
                <c:pt idx="2513">
                  <c:v>41873</c:v>
                </c:pt>
                <c:pt idx="2514">
                  <c:v>41876</c:v>
                </c:pt>
                <c:pt idx="2515">
                  <c:v>41877</c:v>
                </c:pt>
                <c:pt idx="2516">
                  <c:v>41878</c:v>
                </c:pt>
                <c:pt idx="2517">
                  <c:v>41879</c:v>
                </c:pt>
                <c:pt idx="2518">
                  <c:v>41880</c:v>
                </c:pt>
                <c:pt idx="2519">
                  <c:v>41883</c:v>
                </c:pt>
                <c:pt idx="2520">
                  <c:v>41884</c:v>
                </c:pt>
                <c:pt idx="2521">
                  <c:v>41885</c:v>
                </c:pt>
                <c:pt idx="2522">
                  <c:v>41886</c:v>
                </c:pt>
                <c:pt idx="2523">
                  <c:v>41887</c:v>
                </c:pt>
                <c:pt idx="2524">
                  <c:v>41890</c:v>
                </c:pt>
                <c:pt idx="2525">
                  <c:v>41891</c:v>
                </c:pt>
                <c:pt idx="2526">
                  <c:v>41892</c:v>
                </c:pt>
                <c:pt idx="2527">
                  <c:v>41893</c:v>
                </c:pt>
                <c:pt idx="2528">
                  <c:v>41894</c:v>
                </c:pt>
                <c:pt idx="2529">
                  <c:v>41897</c:v>
                </c:pt>
                <c:pt idx="2530">
                  <c:v>41898</c:v>
                </c:pt>
                <c:pt idx="2531">
                  <c:v>41899</c:v>
                </c:pt>
                <c:pt idx="2532">
                  <c:v>41900</c:v>
                </c:pt>
                <c:pt idx="2533">
                  <c:v>41901</c:v>
                </c:pt>
                <c:pt idx="2534">
                  <c:v>41904</c:v>
                </c:pt>
                <c:pt idx="2535">
                  <c:v>41905</c:v>
                </c:pt>
                <c:pt idx="2536">
                  <c:v>41906</c:v>
                </c:pt>
                <c:pt idx="2537">
                  <c:v>41907</c:v>
                </c:pt>
                <c:pt idx="2538">
                  <c:v>41908</c:v>
                </c:pt>
                <c:pt idx="2539">
                  <c:v>41911</c:v>
                </c:pt>
                <c:pt idx="2540">
                  <c:v>41912</c:v>
                </c:pt>
                <c:pt idx="2541">
                  <c:v>41913</c:v>
                </c:pt>
                <c:pt idx="2542">
                  <c:v>41914</c:v>
                </c:pt>
                <c:pt idx="2543">
                  <c:v>41915</c:v>
                </c:pt>
                <c:pt idx="2544">
                  <c:v>41918</c:v>
                </c:pt>
                <c:pt idx="2545">
                  <c:v>41919</c:v>
                </c:pt>
                <c:pt idx="2546">
                  <c:v>41920</c:v>
                </c:pt>
                <c:pt idx="2547">
                  <c:v>41921</c:v>
                </c:pt>
                <c:pt idx="2548">
                  <c:v>41922</c:v>
                </c:pt>
                <c:pt idx="2549">
                  <c:v>41925</c:v>
                </c:pt>
                <c:pt idx="2550">
                  <c:v>41926</c:v>
                </c:pt>
                <c:pt idx="2551">
                  <c:v>41927</c:v>
                </c:pt>
                <c:pt idx="2552">
                  <c:v>41928</c:v>
                </c:pt>
                <c:pt idx="2553">
                  <c:v>41929</c:v>
                </c:pt>
                <c:pt idx="2554">
                  <c:v>41932</c:v>
                </c:pt>
                <c:pt idx="2555">
                  <c:v>41933</c:v>
                </c:pt>
                <c:pt idx="2556">
                  <c:v>41934</c:v>
                </c:pt>
                <c:pt idx="2557">
                  <c:v>41935</c:v>
                </c:pt>
                <c:pt idx="2558">
                  <c:v>41936</c:v>
                </c:pt>
                <c:pt idx="2559">
                  <c:v>41939</c:v>
                </c:pt>
                <c:pt idx="2560">
                  <c:v>41940</c:v>
                </c:pt>
                <c:pt idx="2561">
                  <c:v>41941</c:v>
                </c:pt>
                <c:pt idx="2562">
                  <c:v>41942</c:v>
                </c:pt>
                <c:pt idx="2563">
                  <c:v>41943</c:v>
                </c:pt>
                <c:pt idx="2564">
                  <c:v>41946</c:v>
                </c:pt>
                <c:pt idx="2565">
                  <c:v>41947</c:v>
                </c:pt>
                <c:pt idx="2566">
                  <c:v>41948</c:v>
                </c:pt>
                <c:pt idx="2567">
                  <c:v>41949</c:v>
                </c:pt>
                <c:pt idx="2568">
                  <c:v>41950</c:v>
                </c:pt>
                <c:pt idx="2569">
                  <c:v>41953</c:v>
                </c:pt>
                <c:pt idx="2570">
                  <c:v>41954</c:v>
                </c:pt>
                <c:pt idx="2571">
                  <c:v>41955</c:v>
                </c:pt>
                <c:pt idx="2572">
                  <c:v>41956</c:v>
                </c:pt>
                <c:pt idx="2573">
                  <c:v>41957</c:v>
                </c:pt>
                <c:pt idx="2574">
                  <c:v>41960</c:v>
                </c:pt>
                <c:pt idx="2575">
                  <c:v>41961</c:v>
                </c:pt>
                <c:pt idx="2576">
                  <c:v>41962</c:v>
                </c:pt>
                <c:pt idx="2577">
                  <c:v>41963</c:v>
                </c:pt>
                <c:pt idx="2578">
                  <c:v>41964</c:v>
                </c:pt>
                <c:pt idx="2579">
                  <c:v>41967</c:v>
                </c:pt>
                <c:pt idx="2580">
                  <c:v>41968</c:v>
                </c:pt>
                <c:pt idx="2581">
                  <c:v>41969</c:v>
                </c:pt>
                <c:pt idx="2582">
                  <c:v>41970</c:v>
                </c:pt>
                <c:pt idx="2583">
                  <c:v>41971</c:v>
                </c:pt>
                <c:pt idx="2584">
                  <c:v>41974</c:v>
                </c:pt>
                <c:pt idx="2585">
                  <c:v>41975</c:v>
                </c:pt>
                <c:pt idx="2586">
                  <c:v>41976</c:v>
                </c:pt>
                <c:pt idx="2587">
                  <c:v>41977</c:v>
                </c:pt>
                <c:pt idx="2588">
                  <c:v>41978</c:v>
                </c:pt>
                <c:pt idx="2589">
                  <c:v>41981</c:v>
                </c:pt>
                <c:pt idx="2590">
                  <c:v>41982</c:v>
                </c:pt>
                <c:pt idx="2591">
                  <c:v>41983</c:v>
                </c:pt>
                <c:pt idx="2592">
                  <c:v>41984</c:v>
                </c:pt>
                <c:pt idx="2593">
                  <c:v>41985</c:v>
                </c:pt>
                <c:pt idx="2594">
                  <c:v>41988</c:v>
                </c:pt>
                <c:pt idx="2595">
                  <c:v>41989</c:v>
                </c:pt>
                <c:pt idx="2596">
                  <c:v>41990</c:v>
                </c:pt>
                <c:pt idx="2597">
                  <c:v>41991</c:v>
                </c:pt>
                <c:pt idx="2598">
                  <c:v>41992</c:v>
                </c:pt>
                <c:pt idx="2599">
                  <c:v>41995</c:v>
                </c:pt>
                <c:pt idx="2600">
                  <c:v>41996</c:v>
                </c:pt>
                <c:pt idx="2601">
                  <c:v>41997</c:v>
                </c:pt>
                <c:pt idx="2602">
                  <c:v>41998</c:v>
                </c:pt>
                <c:pt idx="2603">
                  <c:v>41999</c:v>
                </c:pt>
                <c:pt idx="2604">
                  <c:v>42002</c:v>
                </c:pt>
                <c:pt idx="2605">
                  <c:v>42003</c:v>
                </c:pt>
                <c:pt idx="2606">
                  <c:v>42004</c:v>
                </c:pt>
                <c:pt idx="2607">
                  <c:v>42005</c:v>
                </c:pt>
                <c:pt idx="2608">
                  <c:v>42006</c:v>
                </c:pt>
                <c:pt idx="2609">
                  <c:v>42009</c:v>
                </c:pt>
                <c:pt idx="2610">
                  <c:v>42010</c:v>
                </c:pt>
                <c:pt idx="2611">
                  <c:v>42011</c:v>
                </c:pt>
                <c:pt idx="2612">
                  <c:v>42012</c:v>
                </c:pt>
                <c:pt idx="2613">
                  <c:v>42013</c:v>
                </c:pt>
                <c:pt idx="2614">
                  <c:v>42016</c:v>
                </c:pt>
                <c:pt idx="2615">
                  <c:v>42017</c:v>
                </c:pt>
                <c:pt idx="2616">
                  <c:v>42018</c:v>
                </c:pt>
                <c:pt idx="2617">
                  <c:v>42019</c:v>
                </c:pt>
                <c:pt idx="2618">
                  <c:v>42020</c:v>
                </c:pt>
                <c:pt idx="2619">
                  <c:v>42023</c:v>
                </c:pt>
                <c:pt idx="2620">
                  <c:v>42024</c:v>
                </c:pt>
                <c:pt idx="2621">
                  <c:v>42025</c:v>
                </c:pt>
                <c:pt idx="2622">
                  <c:v>42026</c:v>
                </c:pt>
                <c:pt idx="2623">
                  <c:v>42027</c:v>
                </c:pt>
                <c:pt idx="2624">
                  <c:v>42030</c:v>
                </c:pt>
                <c:pt idx="2625">
                  <c:v>42031</c:v>
                </c:pt>
                <c:pt idx="2626">
                  <c:v>42032</c:v>
                </c:pt>
                <c:pt idx="2627">
                  <c:v>42033</c:v>
                </c:pt>
                <c:pt idx="2628">
                  <c:v>42034</c:v>
                </c:pt>
                <c:pt idx="2629">
                  <c:v>42037</c:v>
                </c:pt>
                <c:pt idx="2630">
                  <c:v>42038</c:v>
                </c:pt>
                <c:pt idx="2631">
                  <c:v>42039</c:v>
                </c:pt>
                <c:pt idx="2632">
                  <c:v>42040</c:v>
                </c:pt>
                <c:pt idx="2633">
                  <c:v>42041</c:v>
                </c:pt>
                <c:pt idx="2634">
                  <c:v>42044</c:v>
                </c:pt>
                <c:pt idx="2635">
                  <c:v>42045</c:v>
                </c:pt>
                <c:pt idx="2636">
                  <c:v>42046</c:v>
                </c:pt>
                <c:pt idx="2637">
                  <c:v>42047</c:v>
                </c:pt>
                <c:pt idx="2638">
                  <c:v>42048</c:v>
                </c:pt>
                <c:pt idx="2639">
                  <c:v>42051</c:v>
                </c:pt>
                <c:pt idx="2640">
                  <c:v>42052</c:v>
                </c:pt>
                <c:pt idx="2641">
                  <c:v>42053</c:v>
                </c:pt>
                <c:pt idx="2642">
                  <c:v>42054</c:v>
                </c:pt>
                <c:pt idx="2643">
                  <c:v>42055</c:v>
                </c:pt>
                <c:pt idx="2644">
                  <c:v>42058</c:v>
                </c:pt>
                <c:pt idx="2645">
                  <c:v>42059</c:v>
                </c:pt>
                <c:pt idx="2646">
                  <c:v>42060</c:v>
                </c:pt>
                <c:pt idx="2647">
                  <c:v>42061</c:v>
                </c:pt>
                <c:pt idx="2648">
                  <c:v>42062</c:v>
                </c:pt>
                <c:pt idx="2649">
                  <c:v>42065</c:v>
                </c:pt>
                <c:pt idx="2650">
                  <c:v>42066</c:v>
                </c:pt>
                <c:pt idx="2651">
                  <c:v>42067</c:v>
                </c:pt>
                <c:pt idx="2652">
                  <c:v>42068</c:v>
                </c:pt>
                <c:pt idx="2653">
                  <c:v>42069</c:v>
                </c:pt>
                <c:pt idx="2654">
                  <c:v>42072</c:v>
                </c:pt>
                <c:pt idx="2655">
                  <c:v>42073</c:v>
                </c:pt>
                <c:pt idx="2656">
                  <c:v>42074</c:v>
                </c:pt>
                <c:pt idx="2657">
                  <c:v>42075</c:v>
                </c:pt>
                <c:pt idx="2658">
                  <c:v>42076</c:v>
                </c:pt>
                <c:pt idx="2659">
                  <c:v>42079</c:v>
                </c:pt>
                <c:pt idx="2660">
                  <c:v>42080</c:v>
                </c:pt>
                <c:pt idx="2661">
                  <c:v>42081</c:v>
                </c:pt>
                <c:pt idx="2662">
                  <c:v>42082</c:v>
                </c:pt>
                <c:pt idx="2663">
                  <c:v>42083</c:v>
                </c:pt>
                <c:pt idx="2664">
                  <c:v>42086</c:v>
                </c:pt>
                <c:pt idx="2665">
                  <c:v>42087</c:v>
                </c:pt>
                <c:pt idx="2666">
                  <c:v>42088</c:v>
                </c:pt>
                <c:pt idx="2667">
                  <c:v>42089</c:v>
                </c:pt>
                <c:pt idx="2668">
                  <c:v>42090</c:v>
                </c:pt>
                <c:pt idx="2669">
                  <c:v>42093</c:v>
                </c:pt>
                <c:pt idx="2670">
                  <c:v>42094</c:v>
                </c:pt>
                <c:pt idx="2671">
                  <c:v>42095</c:v>
                </c:pt>
                <c:pt idx="2672">
                  <c:v>42096</c:v>
                </c:pt>
                <c:pt idx="2673">
                  <c:v>42097</c:v>
                </c:pt>
                <c:pt idx="2674">
                  <c:v>42100</c:v>
                </c:pt>
                <c:pt idx="2675">
                  <c:v>42101</c:v>
                </c:pt>
                <c:pt idx="2676">
                  <c:v>42102</c:v>
                </c:pt>
                <c:pt idx="2677">
                  <c:v>42103</c:v>
                </c:pt>
                <c:pt idx="2678">
                  <c:v>42104</c:v>
                </c:pt>
                <c:pt idx="2679">
                  <c:v>42107</c:v>
                </c:pt>
                <c:pt idx="2680">
                  <c:v>42108</c:v>
                </c:pt>
                <c:pt idx="2681">
                  <c:v>42109</c:v>
                </c:pt>
                <c:pt idx="2682">
                  <c:v>42110</c:v>
                </c:pt>
                <c:pt idx="2683">
                  <c:v>42111</c:v>
                </c:pt>
                <c:pt idx="2684">
                  <c:v>42114</c:v>
                </c:pt>
                <c:pt idx="2685">
                  <c:v>42115</c:v>
                </c:pt>
                <c:pt idx="2686">
                  <c:v>42116</c:v>
                </c:pt>
                <c:pt idx="2687">
                  <c:v>42117</c:v>
                </c:pt>
                <c:pt idx="2688">
                  <c:v>42118</c:v>
                </c:pt>
                <c:pt idx="2689">
                  <c:v>42121</c:v>
                </c:pt>
                <c:pt idx="2690">
                  <c:v>42122</c:v>
                </c:pt>
                <c:pt idx="2691">
                  <c:v>42123</c:v>
                </c:pt>
                <c:pt idx="2692">
                  <c:v>42124</c:v>
                </c:pt>
                <c:pt idx="2693">
                  <c:v>42125</c:v>
                </c:pt>
                <c:pt idx="2694">
                  <c:v>42128</c:v>
                </c:pt>
                <c:pt idx="2695">
                  <c:v>42129</c:v>
                </c:pt>
                <c:pt idx="2696">
                  <c:v>42130</c:v>
                </c:pt>
                <c:pt idx="2697">
                  <c:v>42131</c:v>
                </c:pt>
                <c:pt idx="2698">
                  <c:v>42132</c:v>
                </c:pt>
                <c:pt idx="2699">
                  <c:v>42135</c:v>
                </c:pt>
                <c:pt idx="2700">
                  <c:v>42136</c:v>
                </c:pt>
                <c:pt idx="2701">
                  <c:v>42137</c:v>
                </c:pt>
                <c:pt idx="2702">
                  <c:v>42138</c:v>
                </c:pt>
                <c:pt idx="2703">
                  <c:v>42139</c:v>
                </c:pt>
                <c:pt idx="2704">
                  <c:v>42142</c:v>
                </c:pt>
                <c:pt idx="2705">
                  <c:v>42143</c:v>
                </c:pt>
                <c:pt idx="2706">
                  <c:v>42144</c:v>
                </c:pt>
                <c:pt idx="2707">
                  <c:v>42145</c:v>
                </c:pt>
                <c:pt idx="2708">
                  <c:v>42146</c:v>
                </c:pt>
                <c:pt idx="2709">
                  <c:v>42149</c:v>
                </c:pt>
                <c:pt idx="2710">
                  <c:v>42150</c:v>
                </c:pt>
                <c:pt idx="2711">
                  <c:v>42151</c:v>
                </c:pt>
                <c:pt idx="2712">
                  <c:v>42152</c:v>
                </c:pt>
                <c:pt idx="2713">
                  <c:v>42153</c:v>
                </c:pt>
                <c:pt idx="2714">
                  <c:v>42156</c:v>
                </c:pt>
                <c:pt idx="2715">
                  <c:v>42157</c:v>
                </c:pt>
                <c:pt idx="2716">
                  <c:v>42158</c:v>
                </c:pt>
                <c:pt idx="2717">
                  <c:v>42159</c:v>
                </c:pt>
                <c:pt idx="2718">
                  <c:v>42160</c:v>
                </c:pt>
                <c:pt idx="2719">
                  <c:v>42163</c:v>
                </c:pt>
                <c:pt idx="2720">
                  <c:v>42164</c:v>
                </c:pt>
                <c:pt idx="2721">
                  <c:v>42165</c:v>
                </c:pt>
                <c:pt idx="2722">
                  <c:v>42166</c:v>
                </c:pt>
                <c:pt idx="2723">
                  <c:v>42167</c:v>
                </c:pt>
                <c:pt idx="2724">
                  <c:v>42170</c:v>
                </c:pt>
                <c:pt idx="2725">
                  <c:v>42171</c:v>
                </c:pt>
                <c:pt idx="2726">
                  <c:v>42172</c:v>
                </c:pt>
                <c:pt idx="2727">
                  <c:v>42173</c:v>
                </c:pt>
                <c:pt idx="2728">
                  <c:v>42174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42184</c:v>
                </c:pt>
                <c:pt idx="2735">
                  <c:v>42185</c:v>
                </c:pt>
                <c:pt idx="2736">
                  <c:v>42186</c:v>
                </c:pt>
                <c:pt idx="2737">
                  <c:v>42187</c:v>
                </c:pt>
                <c:pt idx="2738">
                  <c:v>42188</c:v>
                </c:pt>
                <c:pt idx="2739">
                  <c:v>42191</c:v>
                </c:pt>
                <c:pt idx="2740">
                  <c:v>42192</c:v>
                </c:pt>
                <c:pt idx="2741">
                  <c:v>42193</c:v>
                </c:pt>
                <c:pt idx="2742">
                  <c:v>42194</c:v>
                </c:pt>
                <c:pt idx="2743">
                  <c:v>42195</c:v>
                </c:pt>
                <c:pt idx="2744">
                  <c:v>42198</c:v>
                </c:pt>
                <c:pt idx="2745">
                  <c:v>42199</c:v>
                </c:pt>
                <c:pt idx="2746">
                  <c:v>42200</c:v>
                </c:pt>
                <c:pt idx="2747">
                  <c:v>42201</c:v>
                </c:pt>
                <c:pt idx="2748">
                  <c:v>42202</c:v>
                </c:pt>
                <c:pt idx="2749">
                  <c:v>42205</c:v>
                </c:pt>
                <c:pt idx="2750">
                  <c:v>42206</c:v>
                </c:pt>
                <c:pt idx="2751">
                  <c:v>42207</c:v>
                </c:pt>
                <c:pt idx="2752">
                  <c:v>42208</c:v>
                </c:pt>
                <c:pt idx="2753">
                  <c:v>42209</c:v>
                </c:pt>
                <c:pt idx="2754">
                  <c:v>42212</c:v>
                </c:pt>
                <c:pt idx="2755">
                  <c:v>42213</c:v>
                </c:pt>
                <c:pt idx="2756">
                  <c:v>42214</c:v>
                </c:pt>
                <c:pt idx="2757">
                  <c:v>42215</c:v>
                </c:pt>
                <c:pt idx="2758">
                  <c:v>42216</c:v>
                </c:pt>
                <c:pt idx="2759">
                  <c:v>42219</c:v>
                </c:pt>
                <c:pt idx="2760">
                  <c:v>42220</c:v>
                </c:pt>
                <c:pt idx="2761">
                  <c:v>42221</c:v>
                </c:pt>
                <c:pt idx="2762">
                  <c:v>42222</c:v>
                </c:pt>
                <c:pt idx="2763">
                  <c:v>42223</c:v>
                </c:pt>
                <c:pt idx="2764">
                  <c:v>42226</c:v>
                </c:pt>
                <c:pt idx="2765">
                  <c:v>42227</c:v>
                </c:pt>
                <c:pt idx="2766">
                  <c:v>42228</c:v>
                </c:pt>
                <c:pt idx="2767">
                  <c:v>42229</c:v>
                </c:pt>
                <c:pt idx="2768">
                  <c:v>42230</c:v>
                </c:pt>
                <c:pt idx="2769">
                  <c:v>42233</c:v>
                </c:pt>
                <c:pt idx="2770">
                  <c:v>42234</c:v>
                </c:pt>
                <c:pt idx="2771">
                  <c:v>42235</c:v>
                </c:pt>
                <c:pt idx="2772">
                  <c:v>42236</c:v>
                </c:pt>
                <c:pt idx="2773">
                  <c:v>42237</c:v>
                </c:pt>
                <c:pt idx="2774">
                  <c:v>42240</c:v>
                </c:pt>
                <c:pt idx="2775">
                  <c:v>42241</c:v>
                </c:pt>
                <c:pt idx="2776">
                  <c:v>42242</c:v>
                </c:pt>
                <c:pt idx="2777">
                  <c:v>42243</c:v>
                </c:pt>
                <c:pt idx="2778">
                  <c:v>42244</c:v>
                </c:pt>
                <c:pt idx="2779">
                  <c:v>42247</c:v>
                </c:pt>
                <c:pt idx="2780">
                  <c:v>42248</c:v>
                </c:pt>
                <c:pt idx="2781">
                  <c:v>42249</c:v>
                </c:pt>
                <c:pt idx="2782">
                  <c:v>42250</c:v>
                </c:pt>
                <c:pt idx="2783">
                  <c:v>42251</c:v>
                </c:pt>
                <c:pt idx="2784">
                  <c:v>42254</c:v>
                </c:pt>
                <c:pt idx="2785">
                  <c:v>42255</c:v>
                </c:pt>
                <c:pt idx="2786">
                  <c:v>42256</c:v>
                </c:pt>
                <c:pt idx="2787">
                  <c:v>42257</c:v>
                </c:pt>
                <c:pt idx="2788">
                  <c:v>42258</c:v>
                </c:pt>
                <c:pt idx="2789">
                  <c:v>42261</c:v>
                </c:pt>
                <c:pt idx="2790">
                  <c:v>42262</c:v>
                </c:pt>
                <c:pt idx="2791">
                  <c:v>42263</c:v>
                </c:pt>
                <c:pt idx="2792">
                  <c:v>42264</c:v>
                </c:pt>
                <c:pt idx="2793">
                  <c:v>42265</c:v>
                </c:pt>
                <c:pt idx="2794">
                  <c:v>42268</c:v>
                </c:pt>
                <c:pt idx="2795">
                  <c:v>42269</c:v>
                </c:pt>
                <c:pt idx="2796">
                  <c:v>42270</c:v>
                </c:pt>
                <c:pt idx="2797">
                  <c:v>42271</c:v>
                </c:pt>
                <c:pt idx="2798">
                  <c:v>42272</c:v>
                </c:pt>
                <c:pt idx="2799">
                  <c:v>42275</c:v>
                </c:pt>
                <c:pt idx="2800">
                  <c:v>42276</c:v>
                </c:pt>
                <c:pt idx="2801">
                  <c:v>42277</c:v>
                </c:pt>
                <c:pt idx="2802">
                  <c:v>42278</c:v>
                </c:pt>
                <c:pt idx="2803">
                  <c:v>42279</c:v>
                </c:pt>
                <c:pt idx="2804">
                  <c:v>42282</c:v>
                </c:pt>
                <c:pt idx="2805">
                  <c:v>42283</c:v>
                </c:pt>
                <c:pt idx="2806">
                  <c:v>42284</c:v>
                </c:pt>
                <c:pt idx="2807">
                  <c:v>42285</c:v>
                </c:pt>
                <c:pt idx="2808">
                  <c:v>42286</c:v>
                </c:pt>
                <c:pt idx="2809">
                  <c:v>42289</c:v>
                </c:pt>
                <c:pt idx="2810">
                  <c:v>42290</c:v>
                </c:pt>
                <c:pt idx="2811">
                  <c:v>42291</c:v>
                </c:pt>
                <c:pt idx="2812">
                  <c:v>42292</c:v>
                </c:pt>
                <c:pt idx="2813">
                  <c:v>42293</c:v>
                </c:pt>
                <c:pt idx="2814">
                  <c:v>42296</c:v>
                </c:pt>
                <c:pt idx="2815">
                  <c:v>42297</c:v>
                </c:pt>
                <c:pt idx="2816">
                  <c:v>42298</c:v>
                </c:pt>
                <c:pt idx="2817">
                  <c:v>42299</c:v>
                </c:pt>
                <c:pt idx="2818">
                  <c:v>42300</c:v>
                </c:pt>
                <c:pt idx="2819">
                  <c:v>42303</c:v>
                </c:pt>
                <c:pt idx="2820">
                  <c:v>42304</c:v>
                </c:pt>
                <c:pt idx="2821">
                  <c:v>42305</c:v>
                </c:pt>
                <c:pt idx="2822">
                  <c:v>42306</c:v>
                </c:pt>
                <c:pt idx="2823">
                  <c:v>42307</c:v>
                </c:pt>
                <c:pt idx="2824">
                  <c:v>42310</c:v>
                </c:pt>
                <c:pt idx="2825">
                  <c:v>42311</c:v>
                </c:pt>
                <c:pt idx="2826">
                  <c:v>42312</c:v>
                </c:pt>
                <c:pt idx="2827">
                  <c:v>42313</c:v>
                </c:pt>
                <c:pt idx="2828">
                  <c:v>42314</c:v>
                </c:pt>
                <c:pt idx="2829">
                  <c:v>42317</c:v>
                </c:pt>
                <c:pt idx="2830">
                  <c:v>42318</c:v>
                </c:pt>
                <c:pt idx="2831">
                  <c:v>42319</c:v>
                </c:pt>
                <c:pt idx="2832">
                  <c:v>42320</c:v>
                </c:pt>
                <c:pt idx="2833">
                  <c:v>42321</c:v>
                </c:pt>
                <c:pt idx="2834">
                  <c:v>42324</c:v>
                </c:pt>
                <c:pt idx="2835">
                  <c:v>42325</c:v>
                </c:pt>
                <c:pt idx="2836">
                  <c:v>42326</c:v>
                </c:pt>
                <c:pt idx="2837">
                  <c:v>42327</c:v>
                </c:pt>
                <c:pt idx="2838">
                  <c:v>42328</c:v>
                </c:pt>
                <c:pt idx="2839">
                  <c:v>42331</c:v>
                </c:pt>
                <c:pt idx="2840">
                  <c:v>42332</c:v>
                </c:pt>
                <c:pt idx="2841">
                  <c:v>42333</c:v>
                </c:pt>
                <c:pt idx="2842">
                  <c:v>42334</c:v>
                </c:pt>
                <c:pt idx="2843">
                  <c:v>42335</c:v>
                </c:pt>
                <c:pt idx="2844">
                  <c:v>42338</c:v>
                </c:pt>
                <c:pt idx="2845">
                  <c:v>42339</c:v>
                </c:pt>
                <c:pt idx="2846">
                  <c:v>42340</c:v>
                </c:pt>
                <c:pt idx="2847">
                  <c:v>42341</c:v>
                </c:pt>
                <c:pt idx="2848">
                  <c:v>42342</c:v>
                </c:pt>
                <c:pt idx="2849">
                  <c:v>42345</c:v>
                </c:pt>
                <c:pt idx="2850">
                  <c:v>42346</c:v>
                </c:pt>
                <c:pt idx="2851">
                  <c:v>42347</c:v>
                </c:pt>
                <c:pt idx="2852">
                  <c:v>42348</c:v>
                </c:pt>
                <c:pt idx="2853">
                  <c:v>42349</c:v>
                </c:pt>
                <c:pt idx="2854">
                  <c:v>42352</c:v>
                </c:pt>
                <c:pt idx="2855">
                  <c:v>42353</c:v>
                </c:pt>
                <c:pt idx="2856">
                  <c:v>42354</c:v>
                </c:pt>
                <c:pt idx="2857">
                  <c:v>42355</c:v>
                </c:pt>
                <c:pt idx="2858">
                  <c:v>42356</c:v>
                </c:pt>
                <c:pt idx="2859">
                  <c:v>42359</c:v>
                </c:pt>
                <c:pt idx="2860">
                  <c:v>42360</c:v>
                </c:pt>
                <c:pt idx="2861">
                  <c:v>42361</c:v>
                </c:pt>
                <c:pt idx="2862">
                  <c:v>42362</c:v>
                </c:pt>
                <c:pt idx="2863">
                  <c:v>42363</c:v>
                </c:pt>
                <c:pt idx="2864">
                  <c:v>42366</c:v>
                </c:pt>
                <c:pt idx="2865">
                  <c:v>42367</c:v>
                </c:pt>
                <c:pt idx="2866">
                  <c:v>42368</c:v>
                </c:pt>
                <c:pt idx="2867">
                  <c:v>42369</c:v>
                </c:pt>
                <c:pt idx="2868">
                  <c:v>42370</c:v>
                </c:pt>
                <c:pt idx="2869">
                  <c:v>42373</c:v>
                </c:pt>
                <c:pt idx="2870">
                  <c:v>42374</c:v>
                </c:pt>
                <c:pt idx="2871">
                  <c:v>42375</c:v>
                </c:pt>
                <c:pt idx="2872">
                  <c:v>42376</c:v>
                </c:pt>
                <c:pt idx="2873">
                  <c:v>42377</c:v>
                </c:pt>
                <c:pt idx="2874">
                  <c:v>42380</c:v>
                </c:pt>
                <c:pt idx="2875">
                  <c:v>42381</c:v>
                </c:pt>
                <c:pt idx="2876">
                  <c:v>42382</c:v>
                </c:pt>
                <c:pt idx="2877">
                  <c:v>42383</c:v>
                </c:pt>
                <c:pt idx="2878">
                  <c:v>42384</c:v>
                </c:pt>
                <c:pt idx="2879">
                  <c:v>42387</c:v>
                </c:pt>
                <c:pt idx="2880">
                  <c:v>42388</c:v>
                </c:pt>
                <c:pt idx="2881">
                  <c:v>42389</c:v>
                </c:pt>
                <c:pt idx="2882">
                  <c:v>42390</c:v>
                </c:pt>
                <c:pt idx="2883">
                  <c:v>42391</c:v>
                </c:pt>
                <c:pt idx="2884">
                  <c:v>42394</c:v>
                </c:pt>
                <c:pt idx="2885">
                  <c:v>42395</c:v>
                </c:pt>
                <c:pt idx="2886">
                  <c:v>42396</c:v>
                </c:pt>
                <c:pt idx="2887">
                  <c:v>42397</c:v>
                </c:pt>
                <c:pt idx="2888">
                  <c:v>42398</c:v>
                </c:pt>
                <c:pt idx="2889">
                  <c:v>42401</c:v>
                </c:pt>
                <c:pt idx="2890">
                  <c:v>42402</c:v>
                </c:pt>
                <c:pt idx="2891">
                  <c:v>42403</c:v>
                </c:pt>
                <c:pt idx="2892">
                  <c:v>42404</c:v>
                </c:pt>
                <c:pt idx="2893">
                  <c:v>42405</c:v>
                </c:pt>
                <c:pt idx="2894">
                  <c:v>42408</c:v>
                </c:pt>
                <c:pt idx="2895">
                  <c:v>42409</c:v>
                </c:pt>
                <c:pt idx="2896">
                  <c:v>42410</c:v>
                </c:pt>
                <c:pt idx="2897">
                  <c:v>42411</c:v>
                </c:pt>
                <c:pt idx="2898">
                  <c:v>42412</c:v>
                </c:pt>
                <c:pt idx="2899">
                  <c:v>42415</c:v>
                </c:pt>
                <c:pt idx="2900">
                  <c:v>42416</c:v>
                </c:pt>
                <c:pt idx="2901">
                  <c:v>42417</c:v>
                </c:pt>
                <c:pt idx="2902">
                  <c:v>42418</c:v>
                </c:pt>
                <c:pt idx="2903">
                  <c:v>42419</c:v>
                </c:pt>
                <c:pt idx="2904">
                  <c:v>42422</c:v>
                </c:pt>
                <c:pt idx="2905">
                  <c:v>42423</c:v>
                </c:pt>
                <c:pt idx="2906">
                  <c:v>42424</c:v>
                </c:pt>
                <c:pt idx="2907">
                  <c:v>42425</c:v>
                </c:pt>
                <c:pt idx="2908">
                  <c:v>42426</c:v>
                </c:pt>
                <c:pt idx="2909">
                  <c:v>42429</c:v>
                </c:pt>
                <c:pt idx="2910">
                  <c:v>42430</c:v>
                </c:pt>
                <c:pt idx="2911">
                  <c:v>42431</c:v>
                </c:pt>
                <c:pt idx="2912">
                  <c:v>42432</c:v>
                </c:pt>
                <c:pt idx="2913">
                  <c:v>42433</c:v>
                </c:pt>
                <c:pt idx="2914">
                  <c:v>42436</c:v>
                </c:pt>
                <c:pt idx="2915">
                  <c:v>42437</c:v>
                </c:pt>
                <c:pt idx="2916">
                  <c:v>42438</c:v>
                </c:pt>
                <c:pt idx="2917">
                  <c:v>42439</c:v>
                </c:pt>
                <c:pt idx="2918">
                  <c:v>42440</c:v>
                </c:pt>
                <c:pt idx="2919">
                  <c:v>42443</c:v>
                </c:pt>
                <c:pt idx="2920">
                  <c:v>42444</c:v>
                </c:pt>
                <c:pt idx="2921">
                  <c:v>42445</c:v>
                </c:pt>
                <c:pt idx="2922">
                  <c:v>42446</c:v>
                </c:pt>
                <c:pt idx="2923">
                  <c:v>42447</c:v>
                </c:pt>
                <c:pt idx="2924">
                  <c:v>42450</c:v>
                </c:pt>
                <c:pt idx="2925">
                  <c:v>42451</c:v>
                </c:pt>
                <c:pt idx="2926">
                  <c:v>42452</c:v>
                </c:pt>
                <c:pt idx="2927">
                  <c:v>42453</c:v>
                </c:pt>
                <c:pt idx="2928">
                  <c:v>42454</c:v>
                </c:pt>
                <c:pt idx="2929">
                  <c:v>42457</c:v>
                </c:pt>
                <c:pt idx="2930">
                  <c:v>42458</c:v>
                </c:pt>
                <c:pt idx="2931">
                  <c:v>42459</c:v>
                </c:pt>
                <c:pt idx="2932">
                  <c:v>42460</c:v>
                </c:pt>
                <c:pt idx="2933">
                  <c:v>42461</c:v>
                </c:pt>
                <c:pt idx="2934">
                  <c:v>42464</c:v>
                </c:pt>
                <c:pt idx="2935">
                  <c:v>42465</c:v>
                </c:pt>
                <c:pt idx="2936">
                  <c:v>42466</c:v>
                </c:pt>
                <c:pt idx="2937">
                  <c:v>42467</c:v>
                </c:pt>
                <c:pt idx="2938">
                  <c:v>42468</c:v>
                </c:pt>
                <c:pt idx="2939">
                  <c:v>42471</c:v>
                </c:pt>
                <c:pt idx="2940">
                  <c:v>42472</c:v>
                </c:pt>
                <c:pt idx="2941">
                  <c:v>42473</c:v>
                </c:pt>
                <c:pt idx="2942">
                  <c:v>42474</c:v>
                </c:pt>
                <c:pt idx="2943">
                  <c:v>42475</c:v>
                </c:pt>
                <c:pt idx="2944">
                  <c:v>42478</c:v>
                </c:pt>
                <c:pt idx="2945">
                  <c:v>42479</c:v>
                </c:pt>
                <c:pt idx="2946">
                  <c:v>42480</c:v>
                </c:pt>
                <c:pt idx="2947">
                  <c:v>42481</c:v>
                </c:pt>
                <c:pt idx="2948">
                  <c:v>42482</c:v>
                </c:pt>
                <c:pt idx="2949">
                  <c:v>42485</c:v>
                </c:pt>
                <c:pt idx="2950">
                  <c:v>42486</c:v>
                </c:pt>
                <c:pt idx="2951">
                  <c:v>42487</c:v>
                </c:pt>
                <c:pt idx="2952">
                  <c:v>42488</c:v>
                </c:pt>
                <c:pt idx="2953">
                  <c:v>42489</c:v>
                </c:pt>
                <c:pt idx="2954">
                  <c:v>42492</c:v>
                </c:pt>
                <c:pt idx="2955">
                  <c:v>42493</c:v>
                </c:pt>
                <c:pt idx="2956">
                  <c:v>42494</c:v>
                </c:pt>
                <c:pt idx="2957">
                  <c:v>42495</c:v>
                </c:pt>
                <c:pt idx="2958">
                  <c:v>42496</c:v>
                </c:pt>
                <c:pt idx="2959">
                  <c:v>42499</c:v>
                </c:pt>
                <c:pt idx="2960">
                  <c:v>42500</c:v>
                </c:pt>
                <c:pt idx="2961">
                  <c:v>42501</c:v>
                </c:pt>
                <c:pt idx="2962">
                  <c:v>42502</c:v>
                </c:pt>
                <c:pt idx="2963">
                  <c:v>42503</c:v>
                </c:pt>
                <c:pt idx="2964">
                  <c:v>42506</c:v>
                </c:pt>
                <c:pt idx="2965">
                  <c:v>42507</c:v>
                </c:pt>
                <c:pt idx="2966">
                  <c:v>42508</c:v>
                </c:pt>
                <c:pt idx="2967">
                  <c:v>42509</c:v>
                </c:pt>
                <c:pt idx="2968">
                  <c:v>42510</c:v>
                </c:pt>
                <c:pt idx="2969">
                  <c:v>42513</c:v>
                </c:pt>
                <c:pt idx="2970">
                  <c:v>42514</c:v>
                </c:pt>
                <c:pt idx="2971">
                  <c:v>42515</c:v>
                </c:pt>
                <c:pt idx="2972">
                  <c:v>42516</c:v>
                </c:pt>
                <c:pt idx="2973">
                  <c:v>42517</c:v>
                </c:pt>
                <c:pt idx="2974">
                  <c:v>42520</c:v>
                </c:pt>
                <c:pt idx="2975">
                  <c:v>42521</c:v>
                </c:pt>
                <c:pt idx="2976">
                  <c:v>42522</c:v>
                </c:pt>
                <c:pt idx="2977">
                  <c:v>42523</c:v>
                </c:pt>
                <c:pt idx="2978">
                  <c:v>42524</c:v>
                </c:pt>
                <c:pt idx="2979">
                  <c:v>42527</c:v>
                </c:pt>
                <c:pt idx="2980">
                  <c:v>42528</c:v>
                </c:pt>
                <c:pt idx="2981">
                  <c:v>42529</c:v>
                </c:pt>
                <c:pt idx="2982">
                  <c:v>42530</c:v>
                </c:pt>
                <c:pt idx="2983">
                  <c:v>42531</c:v>
                </c:pt>
                <c:pt idx="2984">
                  <c:v>42534</c:v>
                </c:pt>
                <c:pt idx="2985">
                  <c:v>42535</c:v>
                </c:pt>
                <c:pt idx="2986">
                  <c:v>42536</c:v>
                </c:pt>
                <c:pt idx="2987">
                  <c:v>42537</c:v>
                </c:pt>
                <c:pt idx="2988">
                  <c:v>42538</c:v>
                </c:pt>
                <c:pt idx="2989">
                  <c:v>42541</c:v>
                </c:pt>
                <c:pt idx="2990">
                  <c:v>42542</c:v>
                </c:pt>
                <c:pt idx="2991">
                  <c:v>42543</c:v>
                </c:pt>
                <c:pt idx="2992">
                  <c:v>42544</c:v>
                </c:pt>
                <c:pt idx="2993">
                  <c:v>42545</c:v>
                </c:pt>
                <c:pt idx="2994">
                  <c:v>42548</c:v>
                </c:pt>
                <c:pt idx="2995">
                  <c:v>42549</c:v>
                </c:pt>
                <c:pt idx="2996">
                  <c:v>42550</c:v>
                </c:pt>
                <c:pt idx="2997">
                  <c:v>42551</c:v>
                </c:pt>
                <c:pt idx="2998">
                  <c:v>42552</c:v>
                </c:pt>
                <c:pt idx="2999">
                  <c:v>42555</c:v>
                </c:pt>
                <c:pt idx="3000">
                  <c:v>42556</c:v>
                </c:pt>
                <c:pt idx="3001">
                  <c:v>42557</c:v>
                </c:pt>
                <c:pt idx="3002">
                  <c:v>42558</c:v>
                </c:pt>
                <c:pt idx="3003">
                  <c:v>42559</c:v>
                </c:pt>
                <c:pt idx="3004">
                  <c:v>42562</c:v>
                </c:pt>
                <c:pt idx="3005">
                  <c:v>42563</c:v>
                </c:pt>
                <c:pt idx="3006">
                  <c:v>42564</c:v>
                </c:pt>
                <c:pt idx="3007">
                  <c:v>42565</c:v>
                </c:pt>
                <c:pt idx="3008">
                  <c:v>42566</c:v>
                </c:pt>
                <c:pt idx="3009">
                  <c:v>42569</c:v>
                </c:pt>
                <c:pt idx="3010">
                  <c:v>42570</c:v>
                </c:pt>
                <c:pt idx="3011">
                  <c:v>42571</c:v>
                </c:pt>
                <c:pt idx="3012">
                  <c:v>42572</c:v>
                </c:pt>
                <c:pt idx="3013">
                  <c:v>42573</c:v>
                </c:pt>
                <c:pt idx="3014">
                  <c:v>42576</c:v>
                </c:pt>
                <c:pt idx="3015">
                  <c:v>42577</c:v>
                </c:pt>
                <c:pt idx="3016">
                  <c:v>42578</c:v>
                </c:pt>
                <c:pt idx="3017">
                  <c:v>42579</c:v>
                </c:pt>
                <c:pt idx="3018">
                  <c:v>42580</c:v>
                </c:pt>
                <c:pt idx="3019">
                  <c:v>42583</c:v>
                </c:pt>
                <c:pt idx="3020">
                  <c:v>42584</c:v>
                </c:pt>
                <c:pt idx="3021">
                  <c:v>42585</c:v>
                </c:pt>
                <c:pt idx="3022">
                  <c:v>42586</c:v>
                </c:pt>
                <c:pt idx="3023">
                  <c:v>42587</c:v>
                </c:pt>
                <c:pt idx="3024">
                  <c:v>42590</c:v>
                </c:pt>
                <c:pt idx="3025">
                  <c:v>42591</c:v>
                </c:pt>
                <c:pt idx="3026">
                  <c:v>42592</c:v>
                </c:pt>
                <c:pt idx="3027">
                  <c:v>42593</c:v>
                </c:pt>
                <c:pt idx="3028">
                  <c:v>42594</c:v>
                </c:pt>
                <c:pt idx="3029">
                  <c:v>42597</c:v>
                </c:pt>
                <c:pt idx="3030">
                  <c:v>42598</c:v>
                </c:pt>
                <c:pt idx="3031">
                  <c:v>42599</c:v>
                </c:pt>
                <c:pt idx="3032">
                  <c:v>42600</c:v>
                </c:pt>
                <c:pt idx="3033">
                  <c:v>42601</c:v>
                </c:pt>
                <c:pt idx="3034">
                  <c:v>42604</c:v>
                </c:pt>
                <c:pt idx="3035">
                  <c:v>42605</c:v>
                </c:pt>
                <c:pt idx="3036">
                  <c:v>42606</c:v>
                </c:pt>
                <c:pt idx="3037">
                  <c:v>42607</c:v>
                </c:pt>
                <c:pt idx="3038">
                  <c:v>42608</c:v>
                </c:pt>
                <c:pt idx="3039">
                  <c:v>42611</c:v>
                </c:pt>
                <c:pt idx="3040">
                  <c:v>42612</c:v>
                </c:pt>
                <c:pt idx="3041">
                  <c:v>42613</c:v>
                </c:pt>
                <c:pt idx="3042">
                  <c:v>42614</c:v>
                </c:pt>
                <c:pt idx="3043">
                  <c:v>42615</c:v>
                </c:pt>
                <c:pt idx="3044">
                  <c:v>42618</c:v>
                </c:pt>
                <c:pt idx="3045">
                  <c:v>42619</c:v>
                </c:pt>
                <c:pt idx="3046">
                  <c:v>42620</c:v>
                </c:pt>
                <c:pt idx="3047">
                  <c:v>42621</c:v>
                </c:pt>
                <c:pt idx="3048">
                  <c:v>42622</c:v>
                </c:pt>
                <c:pt idx="3049">
                  <c:v>42625</c:v>
                </c:pt>
                <c:pt idx="3050">
                  <c:v>42626</c:v>
                </c:pt>
                <c:pt idx="3051">
                  <c:v>42627</c:v>
                </c:pt>
                <c:pt idx="3052">
                  <c:v>42628</c:v>
                </c:pt>
                <c:pt idx="3053">
                  <c:v>42629</c:v>
                </c:pt>
                <c:pt idx="3054">
                  <c:v>42632</c:v>
                </c:pt>
                <c:pt idx="3055">
                  <c:v>42633</c:v>
                </c:pt>
                <c:pt idx="3056">
                  <c:v>42634</c:v>
                </c:pt>
                <c:pt idx="3057">
                  <c:v>42635</c:v>
                </c:pt>
                <c:pt idx="3058">
                  <c:v>42636</c:v>
                </c:pt>
                <c:pt idx="3059">
                  <c:v>42639</c:v>
                </c:pt>
                <c:pt idx="3060">
                  <c:v>42640</c:v>
                </c:pt>
                <c:pt idx="3061">
                  <c:v>42641</c:v>
                </c:pt>
                <c:pt idx="3062">
                  <c:v>42642</c:v>
                </c:pt>
                <c:pt idx="3063">
                  <c:v>42643</c:v>
                </c:pt>
                <c:pt idx="3064">
                  <c:v>42646</c:v>
                </c:pt>
                <c:pt idx="3065">
                  <c:v>42647</c:v>
                </c:pt>
                <c:pt idx="3066">
                  <c:v>42648</c:v>
                </c:pt>
                <c:pt idx="3067">
                  <c:v>42649</c:v>
                </c:pt>
                <c:pt idx="3068">
                  <c:v>42650</c:v>
                </c:pt>
                <c:pt idx="3069">
                  <c:v>42653</c:v>
                </c:pt>
                <c:pt idx="3070">
                  <c:v>42654</c:v>
                </c:pt>
                <c:pt idx="3071">
                  <c:v>42655</c:v>
                </c:pt>
                <c:pt idx="3072">
                  <c:v>42656</c:v>
                </c:pt>
                <c:pt idx="3073">
                  <c:v>42657</c:v>
                </c:pt>
                <c:pt idx="3074">
                  <c:v>42660</c:v>
                </c:pt>
                <c:pt idx="3075">
                  <c:v>42661</c:v>
                </c:pt>
                <c:pt idx="3076">
                  <c:v>42662</c:v>
                </c:pt>
                <c:pt idx="3077">
                  <c:v>42663</c:v>
                </c:pt>
                <c:pt idx="3078">
                  <c:v>42664</c:v>
                </c:pt>
                <c:pt idx="3079">
                  <c:v>42667</c:v>
                </c:pt>
                <c:pt idx="3080">
                  <c:v>42668</c:v>
                </c:pt>
                <c:pt idx="3081">
                  <c:v>42669</c:v>
                </c:pt>
                <c:pt idx="3082">
                  <c:v>42670</c:v>
                </c:pt>
                <c:pt idx="3083">
                  <c:v>42671</c:v>
                </c:pt>
                <c:pt idx="3084">
                  <c:v>42674</c:v>
                </c:pt>
                <c:pt idx="3085">
                  <c:v>42675</c:v>
                </c:pt>
                <c:pt idx="3086">
                  <c:v>42676</c:v>
                </c:pt>
                <c:pt idx="3087">
                  <c:v>42677</c:v>
                </c:pt>
                <c:pt idx="3088">
                  <c:v>42678</c:v>
                </c:pt>
                <c:pt idx="3089">
                  <c:v>42681</c:v>
                </c:pt>
                <c:pt idx="3090">
                  <c:v>42682</c:v>
                </c:pt>
                <c:pt idx="3091">
                  <c:v>42683</c:v>
                </c:pt>
                <c:pt idx="3092">
                  <c:v>42684</c:v>
                </c:pt>
                <c:pt idx="3093">
                  <c:v>42685</c:v>
                </c:pt>
                <c:pt idx="3094">
                  <c:v>42688</c:v>
                </c:pt>
                <c:pt idx="3095">
                  <c:v>42689</c:v>
                </c:pt>
                <c:pt idx="3096">
                  <c:v>42690</c:v>
                </c:pt>
                <c:pt idx="3097">
                  <c:v>42691</c:v>
                </c:pt>
                <c:pt idx="3098">
                  <c:v>42692</c:v>
                </c:pt>
                <c:pt idx="3099">
                  <c:v>42695</c:v>
                </c:pt>
                <c:pt idx="3100">
                  <c:v>42696</c:v>
                </c:pt>
                <c:pt idx="3101">
                  <c:v>42697</c:v>
                </c:pt>
                <c:pt idx="3102">
                  <c:v>42698</c:v>
                </c:pt>
                <c:pt idx="3103">
                  <c:v>42699</c:v>
                </c:pt>
                <c:pt idx="3104">
                  <c:v>42702</c:v>
                </c:pt>
                <c:pt idx="3105">
                  <c:v>42703</c:v>
                </c:pt>
                <c:pt idx="3106">
                  <c:v>42704</c:v>
                </c:pt>
                <c:pt idx="3107">
                  <c:v>42705</c:v>
                </c:pt>
                <c:pt idx="3108">
                  <c:v>42706</c:v>
                </c:pt>
                <c:pt idx="3109">
                  <c:v>42709</c:v>
                </c:pt>
                <c:pt idx="3110">
                  <c:v>42710</c:v>
                </c:pt>
                <c:pt idx="3111">
                  <c:v>42711</c:v>
                </c:pt>
                <c:pt idx="3112">
                  <c:v>42712</c:v>
                </c:pt>
                <c:pt idx="3113">
                  <c:v>42713</c:v>
                </c:pt>
                <c:pt idx="3114">
                  <c:v>42716</c:v>
                </c:pt>
                <c:pt idx="3115">
                  <c:v>42717</c:v>
                </c:pt>
                <c:pt idx="3116">
                  <c:v>42718</c:v>
                </c:pt>
                <c:pt idx="3117">
                  <c:v>42719</c:v>
                </c:pt>
                <c:pt idx="3118">
                  <c:v>42720</c:v>
                </c:pt>
                <c:pt idx="3119">
                  <c:v>42723</c:v>
                </c:pt>
                <c:pt idx="3120">
                  <c:v>42724</c:v>
                </c:pt>
                <c:pt idx="3121">
                  <c:v>42725</c:v>
                </c:pt>
                <c:pt idx="3122">
                  <c:v>42726</c:v>
                </c:pt>
                <c:pt idx="3123">
                  <c:v>42727</c:v>
                </c:pt>
                <c:pt idx="3124">
                  <c:v>42730</c:v>
                </c:pt>
                <c:pt idx="3125">
                  <c:v>42731</c:v>
                </c:pt>
                <c:pt idx="3126">
                  <c:v>42732</c:v>
                </c:pt>
                <c:pt idx="3127">
                  <c:v>42733</c:v>
                </c:pt>
                <c:pt idx="3128">
                  <c:v>42734</c:v>
                </c:pt>
                <c:pt idx="3129">
                  <c:v>42737</c:v>
                </c:pt>
                <c:pt idx="3130">
                  <c:v>42738</c:v>
                </c:pt>
                <c:pt idx="3131">
                  <c:v>42739</c:v>
                </c:pt>
                <c:pt idx="3132">
                  <c:v>42740</c:v>
                </c:pt>
                <c:pt idx="3133">
                  <c:v>42741</c:v>
                </c:pt>
                <c:pt idx="3134">
                  <c:v>42744</c:v>
                </c:pt>
                <c:pt idx="3135">
                  <c:v>42745</c:v>
                </c:pt>
                <c:pt idx="3136">
                  <c:v>42746</c:v>
                </c:pt>
                <c:pt idx="3137">
                  <c:v>42747</c:v>
                </c:pt>
                <c:pt idx="3138">
                  <c:v>42748</c:v>
                </c:pt>
                <c:pt idx="3139">
                  <c:v>42751</c:v>
                </c:pt>
                <c:pt idx="3140">
                  <c:v>42752</c:v>
                </c:pt>
                <c:pt idx="3141">
                  <c:v>42753</c:v>
                </c:pt>
                <c:pt idx="3142">
                  <c:v>42754</c:v>
                </c:pt>
                <c:pt idx="3143">
                  <c:v>42755</c:v>
                </c:pt>
                <c:pt idx="3144">
                  <c:v>42758</c:v>
                </c:pt>
                <c:pt idx="3145">
                  <c:v>42759</c:v>
                </c:pt>
                <c:pt idx="3146">
                  <c:v>42760</c:v>
                </c:pt>
                <c:pt idx="3147">
                  <c:v>42761</c:v>
                </c:pt>
                <c:pt idx="3148">
                  <c:v>42762</c:v>
                </c:pt>
                <c:pt idx="3149">
                  <c:v>42765</c:v>
                </c:pt>
                <c:pt idx="3150">
                  <c:v>42766</c:v>
                </c:pt>
                <c:pt idx="3151">
                  <c:v>42767</c:v>
                </c:pt>
                <c:pt idx="3152">
                  <c:v>42768</c:v>
                </c:pt>
                <c:pt idx="3153">
                  <c:v>42769</c:v>
                </c:pt>
                <c:pt idx="3154">
                  <c:v>42772</c:v>
                </c:pt>
                <c:pt idx="3155">
                  <c:v>42773</c:v>
                </c:pt>
                <c:pt idx="3156">
                  <c:v>42774</c:v>
                </c:pt>
                <c:pt idx="3157">
                  <c:v>42775</c:v>
                </c:pt>
                <c:pt idx="3158">
                  <c:v>42776</c:v>
                </c:pt>
                <c:pt idx="3159">
                  <c:v>42779</c:v>
                </c:pt>
                <c:pt idx="3160">
                  <c:v>42780</c:v>
                </c:pt>
                <c:pt idx="3161">
                  <c:v>42781</c:v>
                </c:pt>
                <c:pt idx="3162">
                  <c:v>42782</c:v>
                </c:pt>
                <c:pt idx="3163">
                  <c:v>42783</c:v>
                </c:pt>
                <c:pt idx="3164">
                  <c:v>42786</c:v>
                </c:pt>
                <c:pt idx="3165">
                  <c:v>42787</c:v>
                </c:pt>
                <c:pt idx="3166">
                  <c:v>42788</c:v>
                </c:pt>
                <c:pt idx="3167">
                  <c:v>42789</c:v>
                </c:pt>
                <c:pt idx="3168">
                  <c:v>42790</c:v>
                </c:pt>
                <c:pt idx="3169">
                  <c:v>42793</c:v>
                </c:pt>
                <c:pt idx="3170">
                  <c:v>42794</c:v>
                </c:pt>
                <c:pt idx="3171">
                  <c:v>42795</c:v>
                </c:pt>
                <c:pt idx="3172">
                  <c:v>42796</c:v>
                </c:pt>
                <c:pt idx="3173">
                  <c:v>42797</c:v>
                </c:pt>
                <c:pt idx="3174">
                  <c:v>42800</c:v>
                </c:pt>
                <c:pt idx="3175">
                  <c:v>42801</c:v>
                </c:pt>
                <c:pt idx="3176">
                  <c:v>42802</c:v>
                </c:pt>
                <c:pt idx="3177">
                  <c:v>42803</c:v>
                </c:pt>
                <c:pt idx="3178">
                  <c:v>42804</c:v>
                </c:pt>
                <c:pt idx="3179">
                  <c:v>42807</c:v>
                </c:pt>
                <c:pt idx="3180">
                  <c:v>42808</c:v>
                </c:pt>
                <c:pt idx="3181">
                  <c:v>42809</c:v>
                </c:pt>
                <c:pt idx="3182">
                  <c:v>42810</c:v>
                </c:pt>
                <c:pt idx="3183">
                  <c:v>42811</c:v>
                </c:pt>
                <c:pt idx="3184">
                  <c:v>42814</c:v>
                </c:pt>
                <c:pt idx="3185">
                  <c:v>42815</c:v>
                </c:pt>
                <c:pt idx="3186">
                  <c:v>42816</c:v>
                </c:pt>
                <c:pt idx="3187">
                  <c:v>42817</c:v>
                </c:pt>
                <c:pt idx="3188">
                  <c:v>42818</c:v>
                </c:pt>
                <c:pt idx="3189">
                  <c:v>42821</c:v>
                </c:pt>
                <c:pt idx="3190">
                  <c:v>42822</c:v>
                </c:pt>
                <c:pt idx="3191">
                  <c:v>42823</c:v>
                </c:pt>
                <c:pt idx="3192">
                  <c:v>42824</c:v>
                </c:pt>
                <c:pt idx="3193">
                  <c:v>42825</c:v>
                </c:pt>
                <c:pt idx="3194">
                  <c:v>42828</c:v>
                </c:pt>
                <c:pt idx="3195">
                  <c:v>42829</c:v>
                </c:pt>
                <c:pt idx="3196">
                  <c:v>42830</c:v>
                </c:pt>
                <c:pt idx="3197">
                  <c:v>42831</c:v>
                </c:pt>
                <c:pt idx="3198">
                  <c:v>42832</c:v>
                </c:pt>
                <c:pt idx="3199">
                  <c:v>42835</c:v>
                </c:pt>
                <c:pt idx="3200">
                  <c:v>42836</c:v>
                </c:pt>
                <c:pt idx="3201">
                  <c:v>42837</c:v>
                </c:pt>
                <c:pt idx="3202">
                  <c:v>42838</c:v>
                </c:pt>
                <c:pt idx="3203">
                  <c:v>42839</c:v>
                </c:pt>
                <c:pt idx="3204">
                  <c:v>42842</c:v>
                </c:pt>
                <c:pt idx="3205">
                  <c:v>42843</c:v>
                </c:pt>
                <c:pt idx="3206">
                  <c:v>42844</c:v>
                </c:pt>
                <c:pt idx="3207">
                  <c:v>42845</c:v>
                </c:pt>
                <c:pt idx="3208">
                  <c:v>42846</c:v>
                </c:pt>
                <c:pt idx="3209">
                  <c:v>42849</c:v>
                </c:pt>
                <c:pt idx="3210">
                  <c:v>42850</c:v>
                </c:pt>
                <c:pt idx="3211">
                  <c:v>42851</c:v>
                </c:pt>
                <c:pt idx="3212">
                  <c:v>42852</c:v>
                </c:pt>
                <c:pt idx="3213">
                  <c:v>42853</c:v>
                </c:pt>
                <c:pt idx="3214">
                  <c:v>42856</c:v>
                </c:pt>
                <c:pt idx="3215">
                  <c:v>42857</c:v>
                </c:pt>
                <c:pt idx="3216">
                  <c:v>42858</c:v>
                </c:pt>
                <c:pt idx="3217">
                  <c:v>42859</c:v>
                </c:pt>
                <c:pt idx="3218">
                  <c:v>42860</c:v>
                </c:pt>
                <c:pt idx="3219">
                  <c:v>42863</c:v>
                </c:pt>
                <c:pt idx="3220">
                  <c:v>42864</c:v>
                </c:pt>
                <c:pt idx="3221">
                  <c:v>42865</c:v>
                </c:pt>
                <c:pt idx="3222">
                  <c:v>42866</c:v>
                </c:pt>
                <c:pt idx="3223">
                  <c:v>42867</c:v>
                </c:pt>
                <c:pt idx="3224">
                  <c:v>42870</c:v>
                </c:pt>
                <c:pt idx="3225">
                  <c:v>42871</c:v>
                </c:pt>
                <c:pt idx="3226">
                  <c:v>42872</c:v>
                </c:pt>
                <c:pt idx="3227">
                  <c:v>42873</c:v>
                </c:pt>
                <c:pt idx="3228">
                  <c:v>42874</c:v>
                </c:pt>
                <c:pt idx="3229">
                  <c:v>42877</c:v>
                </c:pt>
                <c:pt idx="3230">
                  <c:v>42878</c:v>
                </c:pt>
                <c:pt idx="3231">
                  <c:v>42879</c:v>
                </c:pt>
                <c:pt idx="3232">
                  <c:v>42880</c:v>
                </c:pt>
                <c:pt idx="3233">
                  <c:v>42881</c:v>
                </c:pt>
                <c:pt idx="3234">
                  <c:v>42884</c:v>
                </c:pt>
                <c:pt idx="3235">
                  <c:v>42885</c:v>
                </c:pt>
                <c:pt idx="3236">
                  <c:v>42886</c:v>
                </c:pt>
                <c:pt idx="3237">
                  <c:v>42887</c:v>
                </c:pt>
                <c:pt idx="3238">
                  <c:v>42888</c:v>
                </c:pt>
                <c:pt idx="3239">
                  <c:v>42891</c:v>
                </c:pt>
                <c:pt idx="3240">
                  <c:v>42892</c:v>
                </c:pt>
                <c:pt idx="3241">
                  <c:v>42893</c:v>
                </c:pt>
                <c:pt idx="3242">
                  <c:v>42894</c:v>
                </c:pt>
                <c:pt idx="3243">
                  <c:v>42895</c:v>
                </c:pt>
                <c:pt idx="3244">
                  <c:v>42898</c:v>
                </c:pt>
                <c:pt idx="3245">
                  <c:v>42899</c:v>
                </c:pt>
                <c:pt idx="3246">
                  <c:v>42900</c:v>
                </c:pt>
                <c:pt idx="3247">
                  <c:v>42901</c:v>
                </c:pt>
                <c:pt idx="3248">
                  <c:v>42902</c:v>
                </c:pt>
                <c:pt idx="3249">
                  <c:v>42905</c:v>
                </c:pt>
                <c:pt idx="3250">
                  <c:v>42906</c:v>
                </c:pt>
                <c:pt idx="3251">
                  <c:v>42907</c:v>
                </c:pt>
                <c:pt idx="3252">
                  <c:v>42908</c:v>
                </c:pt>
                <c:pt idx="3253">
                  <c:v>42909</c:v>
                </c:pt>
                <c:pt idx="3254">
                  <c:v>42912</c:v>
                </c:pt>
                <c:pt idx="3255">
                  <c:v>42913</c:v>
                </c:pt>
                <c:pt idx="3256">
                  <c:v>42914</c:v>
                </c:pt>
                <c:pt idx="3257">
                  <c:v>42914</c:v>
                </c:pt>
                <c:pt idx="3258">
                  <c:v>42909</c:v>
                </c:pt>
                <c:pt idx="3259">
                  <c:v>42912</c:v>
                </c:pt>
                <c:pt idx="3260">
                  <c:v>42913</c:v>
                </c:pt>
                <c:pt idx="3261">
                  <c:v>42914</c:v>
                </c:pt>
                <c:pt idx="3262">
                  <c:v>42905</c:v>
                </c:pt>
                <c:pt idx="3263">
                  <c:v>42906</c:v>
                </c:pt>
                <c:pt idx="3264">
                  <c:v>42907</c:v>
                </c:pt>
                <c:pt idx="3265">
                  <c:v>42908</c:v>
                </c:pt>
                <c:pt idx="3266">
                  <c:v>42909</c:v>
                </c:pt>
                <c:pt idx="3267">
                  <c:v>42912</c:v>
                </c:pt>
                <c:pt idx="3268">
                  <c:v>42913</c:v>
                </c:pt>
                <c:pt idx="3269">
                  <c:v>42914</c:v>
                </c:pt>
              </c:numCache>
            </c:numRef>
          </c:cat>
          <c:val>
            <c:numRef>
              <c:f>RF!$H$19:$H$5000</c:f>
              <c:numCache>
                <c:formatCode>General</c:formatCode>
                <c:ptCount val="4982"/>
                <c:pt idx="0">
                  <c:v>2.7890000000000001</c:v>
                </c:pt>
                <c:pt idx="1">
                  <c:v>2.7890000000000001</c:v>
                </c:pt>
                <c:pt idx="2">
                  <c:v>2.7880000000000003</c:v>
                </c:pt>
                <c:pt idx="3">
                  <c:v>2.786</c:v>
                </c:pt>
                <c:pt idx="4">
                  <c:v>2.7810000000000001</c:v>
                </c:pt>
                <c:pt idx="5">
                  <c:v>2.7880000000000003</c:v>
                </c:pt>
                <c:pt idx="6">
                  <c:v>2.7869999999999999</c:v>
                </c:pt>
                <c:pt idx="7">
                  <c:v>2.7709999999999999</c:v>
                </c:pt>
                <c:pt idx="8">
                  <c:v>2.7629999999999999</c:v>
                </c:pt>
                <c:pt idx="9">
                  <c:v>2.6970000000000001</c:v>
                </c:pt>
                <c:pt idx="10">
                  <c:v>2.7480000000000002</c:v>
                </c:pt>
                <c:pt idx="11">
                  <c:v>2.766</c:v>
                </c:pt>
                <c:pt idx="12">
                  <c:v>2.778</c:v>
                </c:pt>
                <c:pt idx="13">
                  <c:v>2.774</c:v>
                </c:pt>
                <c:pt idx="14">
                  <c:v>2.7709999999999999</c:v>
                </c:pt>
                <c:pt idx="15">
                  <c:v>2.7610000000000001</c:v>
                </c:pt>
                <c:pt idx="16">
                  <c:v>2.76</c:v>
                </c:pt>
                <c:pt idx="17">
                  <c:v>2.7589999999999999</c:v>
                </c:pt>
                <c:pt idx="18">
                  <c:v>2.7629999999999999</c:v>
                </c:pt>
                <c:pt idx="19">
                  <c:v>2.7709999999999999</c:v>
                </c:pt>
                <c:pt idx="20">
                  <c:v>2.774</c:v>
                </c:pt>
                <c:pt idx="21">
                  <c:v>2.7810000000000001</c:v>
                </c:pt>
                <c:pt idx="22">
                  <c:v>2.7909999999999999</c:v>
                </c:pt>
                <c:pt idx="23">
                  <c:v>2.7930000000000001</c:v>
                </c:pt>
                <c:pt idx="24">
                  <c:v>2.786</c:v>
                </c:pt>
                <c:pt idx="25">
                  <c:v>2.7759999999999998</c:v>
                </c:pt>
                <c:pt idx="26">
                  <c:v>2.7730000000000001</c:v>
                </c:pt>
                <c:pt idx="27">
                  <c:v>2.7640000000000002</c:v>
                </c:pt>
                <c:pt idx="28">
                  <c:v>2.7640000000000002</c:v>
                </c:pt>
                <c:pt idx="29">
                  <c:v>2.96</c:v>
                </c:pt>
                <c:pt idx="30">
                  <c:v>2.9449999999999998</c:v>
                </c:pt>
                <c:pt idx="31">
                  <c:v>2.919</c:v>
                </c:pt>
                <c:pt idx="32">
                  <c:v>2.9220000000000002</c:v>
                </c:pt>
                <c:pt idx="33">
                  <c:v>2.9169999999999998</c:v>
                </c:pt>
                <c:pt idx="34">
                  <c:v>2.903</c:v>
                </c:pt>
                <c:pt idx="35">
                  <c:v>2.899</c:v>
                </c:pt>
                <c:pt idx="36">
                  <c:v>2.8959999999999999</c:v>
                </c:pt>
                <c:pt idx="37">
                  <c:v>2.919</c:v>
                </c:pt>
                <c:pt idx="38">
                  <c:v>2.9279999999999999</c:v>
                </c:pt>
                <c:pt idx="39">
                  <c:v>2.9529999999999998</c:v>
                </c:pt>
                <c:pt idx="40">
                  <c:v>2.94</c:v>
                </c:pt>
                <c:pt idx="41">
                  <c:v>2.9409999999999998</c:v>
                </c:pt>
                <c:pt idx="42">
                  <c:v>2.93</c:v>
                </c:pt>
                <c:pt idx="43">
                  <c:v>2.915</c:v>
                </c:pt>
                <c:pt idx="44">
                  <c:v>2.9130000000000003</c:v>
                </c:pt>
                <c:pt idx="45">
                  <c:v>2.9260000000000002</c:v>
                </c:pt>
                <c:pt idx="46">
                  <c:v>2.9359999999999999</c:v>
                </c:pt>
                <c:pt idx="47">
                  <c:v>2.9370000000000003</c:v>
                </c:pt>
                <c:pt idx="48">
                  <c:v>2.9340000000000002</c:v>
                </c:pt>
                <c:pt idx="49">
                  <c:v>2.9249999999999998</c:v>
                </c:pt>
                <c:pt idx="50">
                  <c:v>2.9249999999999998</c:v>
                </c:pt>
                <c:pt idx="51">
                  <c:v>2.931</c:v>
                </c:pt>
                <c:pt idx="52">
                  <c:v>2.923</c:v>
                </c:pt>
                <c:pt idx="53">
                  <c:v>2.923</c:v>
                </c:pt>
                <c:pt idx="54">
                  <c:v>2.895</c:v>
                </c:pt>
                <c:pt idx="55">
                  <c:v>2.9020000000000001</c:v>
                </c:pt>
                <c:pt idx="56">
                  <c:v>2.911</c:v>
                </c:pt>
                <c:pt idx="57">
                  <c:v>2.907</c:v>
                </c:pt>
                <c:pt idx="58">
                  <c:v>2.91</c:v>
                </c:pt>
                <c:pt idx="59">
                  <c:v>2.91</c:v>
                </c:pt>
                <c:pt idx="60">
                  <c:v>2.9079999999999999</c:v>
                </c:pt>
                <c:pt idx="61">
                  <c:v>2.9060000000000001</c:v>
                </c:pt>
                <c:pt idx="62">
                  <c:v>2.9079999999999999</c:v>
                </c:pt>
                <c:pt idx="63">
                  <c:v>2.9039999999999999</c:v>
                </c:pt>
                <c:pt idx="64">
                  <c:v>2.9079999999999999</c:v>
                </c:pt>
                <c:pt idx="65">
                  <c:v>2.91</c:v>
                </c:pt>
                <c:pt idx="66">
                  <c:v>2.9180000000000001</c:v>
                </c:pt>
                <c:pt idx="67">
                  <c:v>2.9239999999999999</c:v>
                </c:pt>
                <c:pt idx="68">
                  <c:v>2.9350000000000001</c:v>
                </c:pt>
                <c:pt idx="69">
                  <c:v>2.9409999999999998</c:v>
                </c:pt>
                <c:pt idx="70">
                  <c:v>2.9449999999999998</c:v>
                </c:pt>
                <c:pt idx="71">
                  <c:v>2.9459999999999997</c:v>
                </c:pt>
                <c:pt idx="72">
                  <c:v>2.9359999999999999</c:v>
                </c:pt>
                <c:pt idx="73">
                  <c:v>2.8650000000000002</c:v>
                </c:pt>
                <c:pt idx="74">
                  <c:v>2.8540000000000001</c:v>
                </c:pt>
                <c:pt idx="75">
                  <c:v>2.8580000000000001</c:v>
                </c:pt>
                <c:pt idx="76">
                  <c:v>2.8639999999999999</c:v>
                </c:pt>
                <c:pt idx="77">
                  <c:v>2.8639999999999999</c:v>
                </c:pt>
                <c:pt idx="78">
                  <c:v>2.8580000000000001</c:v>
                </c:pt>
                <c:pt idx="79">
                  <c:v>2.859</c:v>
                </c:pt>
                <c:pt idx="80">
                  <c:v>2.86</c:v>
                </c:pt>
                <c:pt idx="81">
                  <c:v>2.8529999999999998</c:v>
                </c:pt>
                <c:pt idx="82">
                  <c:v>2.8359999999999999</c:v>
                </c:pt>
                <c:pt idx="83">
                  <c:v>2.8159999999999998</c:v>
                </c:pt>
                <c:pt idx="84">
                  <c:v>2.8149999999999999</c:v>
                </c:pt>
                <c:pt idx="85">
                  <c:v>2.8120000000000003</c:v>
                </c:pt>
                <c:pt idx="86">
                  <c:v>2.8010000000000002</c:v>
                </c:pt>
                <c:pt idx="87">
                  <c:v>2.8029999999999999</c:v>
                </c:pt>
                <c:pt idx="88">
                  <c:v>2.806</c:v>
                </c:pt>
                <c:pt idx="89">
                  <c:v>2.806</c:v>
                </c:pt>
                <c:pt idx="90">
                  <c:v>2.798</c:v>
                </c:pt>
                <c:pt idx="91">
                  <c:v>2.7759999999999998</c:v>
                </c:pt>
                <c:pt idx="92">
                  <c:v>2.7679999999999998</c:v>
                </c:pt>
                <c:pt idx="93">
                  <c:v>2.754</c:v>
                </c:pt>
                <c:pt idx="94">
                  <c:v>2.6459999999999999</c:v>
                </c:pt>
                <c:pt idx="95">
                  <c:v>2.6459999999999999</c:v>
                </c:pt>
                <c:pt idx="96">
                  <c:v>2.645</c:v>
                </c:pt>
                <c:pt idx="97">
                  <c:v>2.633</c:v>
                </c:pt>
                <c:pt idx="98">
                  <c:v>2.609</c:v>
                </c:pt>
                <c:pt idx="99">
                  <c:v>2.601</c:v>
                </c:pt>
                <c:pt idx="100">
                  <c:v>2.5949999999999998</c:v>
                </c:pt>
                <c:pt idx="101">
                  <c:v>2.589</c:v>
                </c:pt>
                <c:pt idx="102">
                  <c:v>2.5659999999999998</c:v>
                </c:pt>
                <c:pt idx="103">
                  <c:v>2.5590000000000002</c:v>
                </c:pt>
                <c:pt idx="104">
                  <c:v>2.5590000000000002</c:v>
                </c:pt>
                <c:pt idx="105">
                  <c:v>2.5550000000000002</c:v>
                </c:pt>
                <c:pt idx="106">
                  <c:v>2.5300000000000002</c:v>
                </c:pt>
                <c:pt idx="107">
                  <c:v>2.5190000000000001</c:v>
                </c:pt>
                <c:pt idx="108">
                  <c:v>2.532</c:v>
                </c:pt>
                <c:pt idx="109">
                  <c:v>2.5460000000000003</c:v>
                </c:pt>
                <c:pt idx="110">
                  <c:v>2.552</c:v>
                </c:pt>
                <c:pt idx="111">
                  <c:v>2.5680000000000001</c:v>
                </c:pt>
                <c:pt idx="112">
                  <c:v>2.5869999999999997</c:v>
                </c:pt>
                <c:pt idx="113">
                  <c:v>2.5949999999999998</c:v>
                </c:pt>
                <c:pt idx="114">
                  <c:v>2.6240000000000001</c:v>
                </c:pt>
                <c:pt idx="115">
                  <c:v>2.6179999999999999</c:v>
                </c:pt>
                <c:pt idx="116">
                  <c:v>2.613</c:v>
                </c:pt>
                <c:pt idx="117">
                  <c:v>2.61</c:v>
                </c:pt>
                <c:pt idx="118">
                  <c:v>2.6109999999999998</c:v>
                </c:pt>
                <c:pt idx="119">
                  <c:v>2.6109999999999998</c:v>
                </c:pt>
                <c:pt idx="120">
                  <c:v>2.601</c:v>
                </c:pt>
                <c:pt idx="121">
                  <c:v>2.5880000000000001</c:v>
                </c:pt>
                <c:pt idx="122">
                  <c:v>2.5840000000000001</c:v>
                </c:pt>
                <c:pt idx="123">
                  <c:v>2.5680000000000001</c:v>
                </c:pt>
                <c:pt idx="124">
                  <c:v>2.5590000000000002</c:v>
                </c:pt>
                <c:pt idx="125">
                  <c:v>2.5620000000000003</c:v>
                </c:pt>
                <c:pt idx="126">
                  <c:v>2.5680000000000001</c:v>
                </c:pt>
                <c:pt idx="127">
                  <c:v>2.5640000000000001</c:v>
                </c:pt>
                <c:pt idx="128">
                  <c:v>2.5590000000000002</c:v>
                </c:pt>
                <c:pt idx="129">
                  <c:v>2.5579999999999998</c:v>
                </c:pt>
                <c:pt idx="130">
                  <c:v>2.56</c:v>
                </c:pt>
                <c:pt idx="131">
                  <c:v>2.56</c:v>
                </c:pt>
                <c:pt idx="132">
                  <c:v>2.5590000000000002</c:v>
                </c:pt>
                <c:pt idx="133">
                  <c:v>2.5620000000000003</c:v>
                </c:pt>
                <c:pt idx="134">
                  <c:v>2.6</c:v>
                </c:pt>
                <c:pt idx="135">
                  <c:v>2.605</c:v>
                </c:pt>
                <c:pt idx="136">
                  <c:v>2.605</c:v>
                </c:pt>
                <c:pt idx="137">
                  <c:v>2.6080000000000001</c:v>
                </c:pt>
                <c:pt idx="138">
                  <c:v>2.6029999999999998</c:v>
                </c:pt>
                <c:pt idx="139">
                  <c:v>2.6059999999999999</c:v>
                </c:pt>
                <c:pt idx="140">
                  <c:v>2.609</c:v>
                </c:pt>
                <c:pt idx="141">
                  <c:v>2.6040000000000001</c:v>
                </c:pt>
                <c:pt idx="142">
                  <c:v>2.5990000000000002</c:v>
                </c:pt>
                <c:pt idx="143">
                  <c:v>2.605</c:v>
                </c:pt>
                <c:pt idx="144">
                  <c:v>2.6120000000000001</c:v>
                </c:pt>
                <c:pt idx="145">
                  <c:v>2.6150000000000002</c:v>
                </c:pt>
                <c:pt idx="146">
                  <c:v>2.609</c:v>
                </c:pt>
                <c:pt idx="147">
                  <c:v>2.6080000000000001</c:v>
                </c:pt>
                <c:pt idx="148">
                  <c:v>2.609</c:v>
                </c:pt>
                <c:pt idx="149">
                  <c:v>2.605</c:v>
                </c:pt>
                <c:pt idx="150">
                  <c:v>2.62</c:v>
                </c:pt>
                <c:pt idx="151">
                  <c:v>2.6139999999999999</c:v>
                </c:pt>
                <c:pt idx="152">
                  <c:v>2.625</c:v>
                </c:pt>
                <c:pt idx="153">
                  <c:v>2.6390000000000002</c:v>
                </c:pt>
                <c:pt idx="154">
                  <c:v>2.6459999999999999</c:v>
                </c:pt>
                <c:pt idx="155">
                  <c:v>2.6630000000000003</c:v>
                </c:pt>
                <c:pt idx="156">
                  <c:v>2.6659999999999999</c:v>
                </c:pt>
                <c:pt idx="157">
                  <c:v>2.6739999999999999</c:v>
                </c:pt>
                <c:pt idx="158">
                  <c:v>2.6840000000000002</c:v>
                </c:pt>
                <c:pt idx="159">
                  <c:v>2.7640000000000002</c:v>
                </c:pt>
                <c:pt idx="160">
                  <c:v>2.762</c:v>
                </c:pt>
                <c:pt idx="161">
                  <c:v>2.7570000000000001</c:v>
                </c:pt>
                <c:pt idx="162">
                  <c:v>2.7530000000000001</c:v>
                </c:pt>
                <c:pt idx="163">
                  <c:v>2.7509999999999999</c:v>
                </c:pt>
                <c:pt idx="164">
                  <c:v>2.7490000000000001</c:v>
                </c:pt>
                <c:pt idx="165">
                  <c:v>2.7509999999999999</c:v>
                </c:pt>
                <c:pt idx="166">
                  <c:v>2.7480000000000002</c:v>
                </c:pt>
                <c:pt idx="167">
                  <c:v>2.7429999999999999</c:v>
                </c:pt>
                <c:pt idx="168">
                  <c:v>2.7429999999999999</c:v>
                </c:pt>
                <c:pt idx="169">
                  <c:v>2.7439999999999998</c:v>
                </c:pt>
                <c:pt idx="170">
                  <c:v>2.742</c:v>
                </c:pt>
                <c:pt idx="171">
                  <c:v>2.734</c:v>
                </c:pt>
                <c:pt idx="172">
                  <c:v>2.7279999999999998</c:v>
                </c:pt>
                <c:pt idx="173">
                  <c:v>2.7509999999999999</c:v>
                </c:pt>
                <c:pt idx="174">
                  <c:v>2.754</c:v>
                </c:pt>
                <c:pt idx="175">
                  <c:v>2.762</c:v>
                </c:pt>
                <c:pt idx="176">
                  <c:v>2.7650000000000001</c:v>
                </c:pt>
                <c:pt idx="177">
                  <c:v>2.7589999999999999</c:v>
                </c:pt>
                <c:pt idx="178">
                  <c:v>2.758</c:v>
                </c:pt>
                <c:pt idx="179">
                  <c:v>2.7759999999999998</c:v>
                </c:pt>
                <c:pt idx="180">
                  <c:v>2.7720000000000002</c:v>
                </c:pt>
                <c:pt idx="181">
                  <c:v>2.7709999999999999</c:v>
                </c:pt>
                <c:pt idx="182">
                  <c:v>2.7720000000000002</c:v>
                </c:pt>
                <c:pt idx="183">
                  <c:v>2.7720000000000002</c:v>
                </c:pt>
                <c:pt idx="184">
                  <c:v>2.7629999999999999</c:v>
                </c:pt>
                <c:pt idx="185">
                  <c:v>2.7629999999999999</c:v>
                </c:pt>
                <c:pt idx="186">
                  <c:v>2.7610000000000001</c:v>
                </c:pt>
                <c:pt idx="187">
                  <c:v>2.754</c:v>
                </c:pt>
                <c:pt idx="188">
                  <c:v>2.7560000000000002</c:v>
                </c:pt>
                <c:pt idx="189">
                  <c:v>2.7720000000000002</c:v>
                </c:pt>
                <c:pt idx="190">
                  <c:v>2.7669999999999999</c:v>
                </c:pt>
                <c:pt idx="191">
                  <c:v>2.7690000000000001</c:v>
                </c:pt>
                <c:pt idx="192">
                  <c:v>2.7679999999999998</c:v>
                </c:pt>
                <c:pt idx="193">
                  <c:v>2.7730000000000001</c:v>
                </c:pt>
                <c:pt idx="194">
                  <c:v>2.7789999999999999</c:v>
                </c:pt>
                <c:pt idx="195">
                  <c:v>2.7789999999999999</c:v>
                </c:pt>
                <c:pt idx="196">
                  <c:v>2.774</c:v>
                </c:pt>
                <c:pt idx="197">
                  <c:v>2.7789999999999999</c:v>
                </c:pt>
                <c:pt idx="198">
                  <c:v>2.7690000000000001</c:v>
                </c:pt>
                <c:pt idx="199">
                  <c:v>2.7709999999999999</c:v>
                </c:pt>
                <c:pt idx="200">
                  <c:v>2.7690000000000001</c:v>
                </c:pt>
                <c:pt idx="201">
                  <c:v>2.7759999999999998</c:v>
                </c:pt>
                <c:pt idx="202">
                  <c:v>2.786</c:v>
                </c:pt>
                <c:pt idx="203">
                  <c:v>2.79</c:v>
                </c:pt>
                <c:pt idx="204">
                  <c:v>2.7850000000000001</c:v>
                </c:pt>
                <c:pt idx="205">
                  <c:v>2.7839999999999998</c:v>
                </c:pt>
                <c:pt idx="206">
                  <c:v>2.7679999999999998</c:v>
                </c:pt>
                <c:pt idx="207">
                  <c:v>2.7490000000000001</c:v>
                </c:pt>
                <c:pt idx="208">
                  <c:v>2.7410000000000001</c:v>
                </c:pt>
                <c:pt idx="209">
                  <c:v>2.7370000000000001</c:v>
                </c:pt>
                <c:pt idx="210">
                  <c:v>2.7389999999999999</c:v>
                </c:pt>
                <c:pt idx="211">
                  <c:v>2.7320000000000002</c:v>
                </c:pt>
                <c:pt idx="212">
                  <c:v>2.7269999999999999</c:v>
                </c:pt>
                <c:pt idx="213">
                  <c:v>2.7149999999999999</c:v>
                </c:pt>
                <c:pt idx="214">
                  <c:v>2.7119999999999997</c:v>
                </c:pt>
                <c:pt idx="215">
                  <c:v>2.7109999999999999</c:v>
                </c:pt>
                <c:pt idx="216">
                  <c:v>2.7309999999999999</c:v>
                </c:pt>
                <c:pt idx="217">
                  <c:v>2.7309999999999999</c:v>
                </c:pt>
                <c:pt idx="218">
                  <c:v>2.7469999999999999</c:v>
                </c:pt>
                <c:pt idx="219">
                  <c:v>2.75</c:v>
                </c:pt>
                <c:pt idx="220">
                  <c:v>2.7480000000000002</c:v>
                </c:pt>
                <c:pt idx="221">
                  <c:v>2.74</c:v>
                </c:pt>
                <c:pt idx="222">
                  <c:v>2.7330000000000001</c:v>
                </c:pt>
                <c:pt idx="223">
                  <c:v>2.7279999999999998</c:v>
                </c:pt>
                <c:pt idx="224">
                  <c:v>2.7629999999999999</c:v>
                </c:pt>
                <c:pt idx="225">
                  <c:v>2.7359999999999998</c:v>
                </c:pt>
                <c:pt idx="226">
                  <c:v>2.6870000000000003</c:v>
                </c:pt>
                <c:pt idx="227">
                  <c:v>2.6669999999999998</c:v>
                </c:pt>
                <c:pt idx="228">
                  <c:v>2.6539999999999999</c:v>
                </c:pt>
                <c:pt idx="229">
                  <c:v>2.6360000000000001</c:v>
                </c:pt>
                <c:pt idx="230">
                  <c:v>2.6360000000000001</c:v>
                </c:pt>
                <c:pt idx="231">
                  <c:v>2.637</c:v>
                </c:pt>
                <c:pt idx="232">
                  <c:v>2.64</c:v>
                </c:pt>
                <c:pt idx="233">
                  <c:v>2.641</c:v>
                </c:pt>
                <c:pt idx="234">
                  <c:v>2.64</c:v>
                </c:pt>
                <c:pt idx="235">
                  <c:v>2.6509999999999998</c:v>
                </c:pt>
                <c:pt idx="236">
                  <c:v>2.649</c:v>
                </c:pt>
                <c:pt idx="237">
                  <c:v>2.6440000000000001</c:v>
                </c:pt>
                <c:pt idx="238">
                  <c:v>2.6429999999999998</c:v>
                </c:pt>
                <c:pt idx="239">
                  <c:v>2.65</c:v>
                </c:pt>
                <c:pt idx="240">
                  <c:v>2.6459999999999999</c:v>
                </c:pt>
                <c:pt idx="241">
                  <c:v>2.6459999999999999</c:v>
                </c:pt>
                <c:pt idx="242">
                  <c:v>2.6429999999999998</c:v>
                </c:pt>
                <c:pt idx="243">
                  <c:v>2.65</c:v>
                </c:pt>
                <c:pt idx="244">
                  <c:v>2.6739999999999999</c:v>
                </c:pt>
                <c:pt idx="245">
                  <c:v>2.6779999999999999</c:v>
                </c:pt>
                <c:pt idx="246">
                  <c:v>2.6859999999999999</c:v>
                </c:pt>
                <c:pt idx="247">
                  <c:v>2.68</c:v>
                </c:pt>
                <c:pt idx="248">
                  <c:v>2.6739999999999999</c:v>
                </c:pt>
                <c:pt idx="249">
                  <c:v>2.68</c:v>
                </c:pt>
                <c:pt idx="250">
                  <c:v>2.67</c:v>
                </c:pt>
                <c:pt idx="251">
                  <c:v>2.6779999999999999</c:v>
                </c:pt>
                <c:pt idx="252">
                  <c:v>2.6819999999999999</c:v>
                </c:pt>
                <c:pt idx="253">
                  <c:v>2.6790000000000003</c:v>
                </c:pt>
                <c:pt idx="254">
                  <c:v>2.6790000000000003</c:v>
                </c:pt>
                <c:pt idx="255">
                  <c:v>2.6819999999999999</c:v>
                </c:pt>
                <c:pt idx="256">
                  <c:v>2.6779999999999999</c:v>
                </c:pt>
                <c:pt idx="257">
                  <c:v>2.68</c:v>
                </c:pt>
                <c:pt idx="258">
                  <c:v>2.677</c:v>
                </c:pt>
                <c:pt idx="259">
                  <c:v>2.6850000000000001</c:v>
                </c:pt>
                <c:pt idx="260">
                  <c:v>2.698</c:v>
                </c:pt>
                <c:pt idx="261">
                  <c:v>2.698</c:v>
                </c:pt>
                <c:pt idx="262">
                  <c:v>2.6890000000000001</c:v>
                </c:pt>
                <c:pt idx="263">
                  <c:v>2.6879999999999997</c:v>
                </c:pt>
                <c:pt idx="264">
                  <c:v>2.6879999999999997</c:v>
                </c:pt>
                <c:pt idx="265">
                  <c:v>2.6859999999999999</c:v>
                </c:pt>
                <c:pt idx="266">
                  <c:v>2.6850000000000001</c:v>
                </c:pt>
                <c:pt idx="267">
                  <c:v>2.6859999999999999</c:v>
                </c:pt>
                <c:pt idx="268">
                  <c:v>2.6790000000000003</c:v>
                </c:pt>
                <c:pt idx="269">
                  <c:v>2.6829999999999998</c:v>
                </c:pt>
                <c:pt idx="270">
                  <c:v>2.6989999999999998</c:v>
                </c:pt>
                <c:pt idx="271">
                  <c:v>2.7170000000000001</c:v>
                </c:pt>
                <c:pt idx="272">
                  <c:v>2.7130000000000001</c:v>
                </c:pt>
                <c:pt idx="273">
                  <c:v>2.6959999999999997</c:v>
                </c:pt>
                <c:pt idx="274">
                  <c:v>2.7039999999999997</c:v>
                </c:pt>
                <c:pt idx="275">
                  <c:v>2.7069999999999999</c:v>
                </c:pt>
                <c:pt idx="276">
                  <c:v>2.7050000000000001</c:v>
                </c:pt>
                <c:pt idx="277">
                  <c:v>2.7069999999999999</c:v>
                </c:pt>
                <c:pt idx="278">
                  <c:v>2.69</c:v>
                </c:pt>
                <c:pt idx="279">
                  <c:v>2.7050000000000001</c:v>
                </c:pt>
                <c:pt idx="280">
                  <c:v>2.7119999999999997</c:v>
                </c:pt>
                <c:pt idx="281">
                  <c:v>2.7240000000000002</c:v>
                </c:pt>
                <c:pt idx="282">
                  <c:v>2.7229999999999999</c:v>
                </c:pt>
                <c:pt idx="283">
                  <c:v>2.7119999999999997</c:v>
                </c:pt>
                <c:pt idx="284">
                  <c:v>2.7189999999999999</c:v>
                </c:pt>
                <c:pt idx="285">
                  <c:v>2.6840000000000002</c:v>
                </c:pt>
                <c:pt idx="286">
                  <c:v>2.6970000000000001</c:v>
                </c:pt>
                <c:pt idx="287">
                  <c:v>2.71</c:v>
                </c:pt>
                <c:pt idx="288">
                  <c:v>2.702</c:v>
                </c:pt>
                <c:pt idx="289">
                  <c:v>2.69</c:v>
                </c:pt>
                <c:pt idx="290">
                  <c:v>2.7770000000000001</c:v>
                </c:pt>
                <c:pt idx="291">
                  <c:v>2.7549999999999999</c:v>
                </c:pt>
                <c:pt idx="292">
                  <c:v>2.76</c:v>
                </c:pt>
                <c:pt idx="293">
                  <c:v>2.7410000000000001</c:v>
                </c:pt>
                <c:pt idx="294">
                  <c:v>2.7549999999999999</c:v>
                </c:pt>
                <c:pt idx="295">
                  <c:v>2.7610000000000001</c:v>
                </c:pt>
                <c:pt idx="296">
                  <c:v>2.774</c:v>
                </c:pt>
                <c:pt idx="297">
                  <c:v>2.7709999999999999</c:v>
                </c:pt>
                <c:pt idx="298">
                  <c:v>2.7720000000000002</c:v>
                </c:pt>
                <c:pt idx="299">
                  <c:v>2.77</c:v>
                </c:pt>
                <c:pt idx="300">
                  <c:v>2.7640000000000002</c:v>
                </c:pt>
                <c:pt idx="301">
                  <c:v>2.7800000000000002</c:v>
                </c:pt>
                <c:pt idx="302">
                  <c:v>2.782</c:v>
                </c:pt>
                <c:pt idx="303">
                  <c:v>2.7850000000000001</c:v>
                </c:pt>
                <c:pt idx="304">
                  <c:v>2.7829999999999999</c:v>
                </c:pt>
                <c:pt idx="305">
                  <c:v>2.7839999999999998</c:v>
                </c:pt>
                <c:pt idx="306">
                  <c:v>2.7839999999999998</c:v>
                </c:pt>
                <c:pt idx="307">
                  <c:v>2.782</c:v>
                </c:pt>
                <c:pt idx="308">
                  <c:v>2.778</c:v>
                </c:pt>
                <c:pt idx="309">
                  <c:v>2.7749999999999999</c:v>
                </c:pt>
                <c:pt idx="310">
                  <c:v>2.7749999999999999</c:v>
                </c:pt>
                <c:pt idx="311">
                  <c:v>2.782</c:v>
                </c:pt>
                <c:pt idx="312">
                  <c:v>2.782</c:v>
                </c:pt>
                <c:pt idx="313">
                  <c:v>2.7810000000000001</c:v>
                </c:pt>
                <c:pt idx="314">
                  <c:v>2.7450000000000001</c:v>
                </c:pt>
                <c:pt idx="315">
                  <c:v>2.758</c:v>
                </c:pt>
                <c:pt idx="316">
                  <c:v>2.7509999999999999</c:v>
                </c:pt>
                <c:pt idx="317">
                  <c:v>2.758</c:v>
                </c:pt>
                <c:pt idx="318">
                  <c:v>2.7570000000000001</c:v>
                </c:pt>
                <c:pt idx="319">
                  <c:v>2.7560000000000002</c:v>
                </c:pt>
                <c:pt idx="320">
                  <c:v>2.7650000000000001</c:v>
                </c:pt>
                <c:pt idx="321">
                  <c:v>2.7690000000000001</c:v>
                </c:pt>
                <c:pt idx="322">
                  <c:v>2.766</c:v>
                </c:pt>
                <c:pt idx="323">
                  <c:v>2.7679999999999998</c:v>
                </c:pt>
                <c:pt idx="324">
                  <c:v>2.7810000000000001</c:v>
                </c:pt>
                <c:pt idx="325">
                  <c:v>2.7749999999999999</c:v>
                </c:pt>
                <c:pt idx="326">
                  <c:v>2.7909999999999999</c:v>
                </c:pt>
                <c:pt idx="327">
                  <c:v>2.8239999999999998</c:v>
                </c:pt>
                <c:pt idx="328">
                  <c:v>2.8340000000000001</c:v>
                </c:pt>
                <c:pt idx="329">
                  <c:v>2.8380000000000001</c:v>
                </c:pt>
                <c:pt idx="330">
                  <c:v>2.8479999999999999</c:v>
                </c:pt>
                <c:pt idx="331">
                  <c:v>2.851</c:v>
                </c:pt>
                <c:pt idx="332">
                  <c:v>2.8679999999999999</c:v>
                </c:pt>
                <c:pt idx="333">
                  <c:v>2.8679999999999999</c:v>
                </c:pt>
                <c:pt idx="334">
                  <c:v>2.8679999999999999</c:v>
                </c:pt>
                <c:pt idx="335">
                  <c:v>2.847</c:v>
                </c:pt>
                <c:pt idx="336">
                  <c:v>2.8289999999999997</c:v>
                </c:pt>
                <c:pt idx="337">
                  <c:v>2.8359999999999999</c:v>
                </c:pt>
                <c:pt idx="338">
                  <c:v>2.8239999999999998</c:v>
                </c:pt>
                <c:pt idx="339">
                  <c:v>2.8330000000000002</c:v>
                </c:pt>
                <c:pt idx="340">
                  <c:v>2.8410000000000002</c:v>
                </c:pt>
                <c:pt idx="341">
                  <c:v>2.8620000000000001</c:v>
                </c:pt>
                <c:pt idx="342">
                  <c:v>2.87</c:v>
                </c:pt>
                <c:pt idx="343">
                  <c:v>2.863</c:v>
                </c:pt>
                <c:pt idx="344">
                  <c:v>2.8639999999999999</c:v>
                </c:pt>
                <c:pt idx="345">
                  <c:v>2.89</c:v>
                </c:pt>
                <c:pt idx="346">
                  <c:v>2.9210000000000003</c:v>
                </c:pt>
                <c:pt idx="347">
                  <c:v>2.9319999999999999</c:v>
                </c:pt>
                <c:pt idx="348">
                  <c:v>2.931</c:v>
                </c:pt>
                <c:pt idx="349">
                  <c:v>2.9459999999999997</c:v>
                </c:pt>
                <c:pt idx="350">
                  <c:v>2.944</c:v>
                </c:pt>
                <c:pt idx="351">
                  <c:v>2.9539999999999997</c:v>
                </c:pt>
                <c:pt idx="352">
                  <c:v>2.9609999999999999</c:v>
                </c:pt>
                <c:pt idx="353">
                  <c:v>2.9630000000000001</c:v>
                </c:pt>
                <c:pt idx="354">
                  <c:v>2.8540000000000001</c:v>
                </c:pt>
                <c:pt idx="355">
                  <c:v>2.859</c:v>
                </c:pt>
                <c:pt idx="356">
                  <c:v>2.8780000000000001</c:v>
                </c:pt>
                <c:pt idx="357">
                  <c:v>2.85</c:v>
                </c:pt>
                <c:pt idx="358">
                  <c:v>2.8519999999999999</c:v>
                </c:pt>
                <c:pt idx="359">
                  <c:v>2.8540000000000001</c:v>
                </c:pt>
                <c:pt idx="360">
                  <c:v>2.86</c:v>
                </c:pt>
                <c:pt idx="361">
                  <c:v>2.8580000000000001</c:v>
                </c:pt>
                <c:pt idx="362">
                  <c:v>2.8609999999999998</c:v>
                </c:pt>
                <c:pt idx="363">
                  <c:v>2.847</c:v>
                </c:pt>
                <c:pt idx="364">
                  <c:v>2.8490000000000002</c:v>
                </c:pt>
                <c:pt idx="365">
                  <c:v>2.8580000000000001</c:v>
                </c:pt>
                <c:pt idx="366">
                  <c:v>2.8529999999999998</c:v>
                </c:pt>
                <c:pt idx="367">
                  <c:v>2.8559999999999999</c:v>
                </c:pt>
                <c:pt idx="368">
                  <c:v>2.85</c:v>
                </c:pt>
                <c:pt idx="369">
                  <c:v>2.85</c:v>
                </c:pt>
                <c:pt idx="370">
                  <c:v>2.8519999999999999</c:v>
                </c:pt>
                <c:pt idx="371">
                  <c:v>2.8449999999999998</c:v>
                </c:pt>
                <c:pt idx="372">
                  <c:v>2.8250000000000002</c:v>
                </c:pt>
                <c:pt idx="373">
                  <c:v>2.8260000000000001</c:v>
                </c:pt>
                <c:pt idx="374">
                  <c:v>2.7549999999999999</c:v>
                </c:pt>
                <c:pt idx="375">
                  <c:v>2.7669999999999999</c:v>
                </c:pt>
                <c:pt idx="376">
                  <c:v>2.774</c:v>
                </c:pt>
                <c:pt idx="377">
                  <c:v>2.7789999999999999</c:v>
                </c:pt>
                <c:pt idx="378">
                  <c:v>2.7810000000000001</c:v>
                </c:pt>
                <c:pt idx="379">
                  <c:v>2.786</c:v>
                </c:pt>
                <c:pt idx="380">
                  <c:v>2.7909999999999999</c:v>
                </c:pt>
                <c:pt idx="381">
                  <c:v>2.7989999999999999</c:v>
                </c:pt>
                <c:pt idx="382">
                  <c:v>2.7949999999999999</c:v>
                </c:pt>
                <c:pt idx="383">
                  <c:v>2.8149999999999999</c:v>
                </c:pt>
                <c:pt idx="384">
                  <c:v>2.82</c:v>
                </c:pt>
                <c:pt idx="385">
                  <c:v>2.8</c:v>
                </c:pt>
                <c:pt idx="386">
                  <c:v>2.802</c:v>
                </c:pt>
                <c:pt idx="387">
                  <c:v>2.8120000000000003</c:v>
                </c:pt>
                <c:pt idx="388">
                  <c:v>2.806</c:v>
                </c:pt>
                <c:pt idx="389">
                  <c:v>2.798</c:v>
                </c:pt>
                <c:pt idx="390">
                  <c:v>2.8029999999999999</c:v>
                </c:pt>
                <c:pt idx="391">
                  <c:v>2.7810000000000001</c:v>
                </c:pt>
                <c:pt idx="392">
                  <c:v>2.7749999999999999</c:v>
                </c:pt>
                <c:pt idx="393">
                  <c:v>2.7730000000000001</c:v>
                </c:pt>
                <c:pt idx="394">
                  <c:v>2.7650000000000001</c:v>
                </c:pt>
                <c:pt idx="395">
                  <c:v>2.7679999999999998</c:v>
                </c:pt>
                <c:pt idx="396">
                  <c:v>2.7730000000000001</c:v>
                </c:pt>
                <c:pt idx="397">
                  <c:v>2.7829999999999999</c:v>
                </c:pt>
                <c:pt idx="398">
                  <c:v>2.7919999999999998</c:v>
                </c:pt>
                <c:pt idx="399">
                  <c:v>2.7690000000000001</c:v>
                </c:pt>
                <c:pt idx="400">
                  <c:v>2.82</c:v>
                </c:pt>
                <c:pt idx="401">
                  <c:v>2.8420000000000001</c:v>
                </c:pt>
                <c:pt idx="402">
                  <c:v>2.851</c:v>
                </c:pt>
                <c:pt idx="403">
                  <c:v>2.847</c:v>
                </c:pt>
                <c:pt idx="404">
                  <c:v>2.855</c:v>
                </c:pt>
                <c:pt idx="405">
                  <c:v>2.8330000000000002</c:v>
                </c:pt>
                <c:pt idx="406">
                  <c:v>2.8380000000000001</c:v>
                </c:pt>
                <c:pt idx="407">
                  <c:v>2.851</c:v>
                </c:pt>
                <c:pt idx="408">
                  <c:v>2.8529999999999998</c:v>
                </c:pt>
                <c:pt idx="409">
                  <c:v>2.86</c:v>
                </c:pt>
                <c:pt idx="410">
                  <c:v>2.8609999999999998</c:v>
                </c:pt>
                <c:pt idx="411">
                  <c:v>2.8580000000000001</c:v>
                </c:pt>
                <c:pt idx="412">
                  <c:v>2.8660000000000001</c:v>
                </c:pt>
                <c:pt idx="413">
                  <c:v>2.907</c:v>
                </c:pt>
                <c:pt idx="414">
                  <c:v>2.9180000000000001</c:v>
                </c:pt>
                <c:pt idx="415">
                  <c:v>2.984</c:v>
                </c:pt>
                <c:pt idx="416">
                  <c:v>3.0230000000000001</c:v>
                </c:pt>
                <c:pt idx="417">
                  <c:v>3.0209999999999999</c:v>
                </c:pt>
                <c:pt idx="418">
                  <c:v>3.04</c:v>
                </c:pt>
                <c:pt idx="419">
                  <c:v>3.0920000000000001</c:v>
                </c:pt>
                <c:pt idx="420">
                  <c:v>3.073</c:v>
                </c:pt>
                <c:pt idx="421">
                  <c:v>3.0449999999999999</c:v>
                </c:pt>
                <c:pt idx="422">
                  <c:v>3.024</c:v>
                </c:pt>
                <c:pt idx="423">
                  <c:v>3.0219999999999998</c:v>
                </c:pt>
                <c:pt idx="424">
                  <c:v>3.0110000000000001</c:v>
                </c:pt>
                <c:pt idx="425">
                  <c:v>2.9990000000000001</c:v>
                </c:pt>
                <c:pt idx="426">
                  <c:v>2.9740000000000002</c:v>
                </c:pt>
                <c:pt idx="427">
                  <c:v>2.99</c:v>
                </c:pt>
                <c:pt idx="428">
                  <c:v>2.9980000000000002</c:v>
                </c:pt>
                <c:pt idx="429">
                  <c:v>2.9969999999999999</c:v>
                </c:pt>
                <c:pt idx="430">
                  <c:v>2.9929999999999999</c:v>
                </c:pt>
                <c:pt idx="431">
                  <c:v>2.9939999999999998</c:v>
                </c:pt>
                <c:pt idx="432">
                  <c:v>2.9980000000000002</c:v>
                </c:pt>
                <c:pt idx="433">
                  <c:v>3.0139999999999998</c:v>
                </c:pt>
                <c:pt idx="434">
                  <c:v>3.016</c:v>
                </c:pt>
                <c:pt idx="435">
                  <c:v>3.0150000000000001</c:v>
                </c:pt>
                <c:pt idx="436">
                  <c:v>3.0150000000000001</c:v>
                </c:pt>
                <c:pt idx="437">
                  <c:v>3.008</c:v>
                </c:pt>
                <c:pt idx="438">
                  <c:v>3.0019999999999998</c:v>
                </c:pt>
                <c:pt idx="439">
                  <c:v>2.9790000000000001</c:v>
                </c:pt>
                <c:pt idx="440">
                  <c:v>3.0030000000000001</c:v>
                </c:pt>
                <c:pt idx="441">
                  <c:v>3.0009999999999999</c:v>
                </c:pt>
                <c:pt idx="442">
                  <c:v>2.9990000000000001</c:v>
                </c:pt>
                <c:pt idx="443">
                  <c:v>3.0009999999999999</c:v>
                </c:pt>
                <c:pt idx="444">
                  <c:v>3.0009999999999999</c:v>
                </c:pt>
                <c:pt idx="445">
                  <c:v>2.9969999999999999</c:v>
                </c:pt>
                <c:pt idx="446">
                  <c:v>2.976</c:v>
                </c:pt>
                <c:pt idx="447">
                  <c:v>2.9670000000000001</c:v>
                </c:pt>
                <c:pt idx="448">
                  <c:v>2.9590000000000001</c:v>
                </c:pt>
                <c:pt idx="449">
                  <c:v>2.9529999999999998</c:v>
                </c:pt>
                <c:pt idx="450">
                  <c:v>2.9449999999999998</c:v>
                </c:pt>
                <c:pt idx="451">
                  <c:v>2.948</c:v>
                </c:pt>
                <c:pt idx="452">
                  <c:v>2.9420000000000002</c:v>
                </c:pt>
                <c:pt idx="453">
                  <c:v>2.9370000000000003</c:v>
                </c:pt>
                <c:pt idx="454">
                  <c:v>2.944</c:v>
                </c:pt>
                <c:pt idx="455">
                  <c:v>2.9449999999999998</c:v>
                </c:pt>
                <c:pt idx="456">
                  <c:v>2.9390000000000001</c:v>
                </c:pt>
                <c:pt idx="457">
                  <c:v>2.9359999999999999</c:v>
                </c:pt>
                <c:pt idx="458">
                  <c:v>2.927</c:v>
                </c:pt>
                <c:pt idx="459">
                  <c:v>2.9359999999999999</c:v>
                </c:pt>
                <c:pt idx="460">
                  <c:v>2.9390000000000001</c:v>
                </c:pt>
                <c:pt idx="461">
                  <c:v>2.9580000000000002</c:v>
                </c:pt>
                <c:pt idx="462">
                  <c:v>2.9569999999999999</c:v>
                </c:pt>
                <c:pt idx="463">
                  <c:v>2.911</c:v>
                </c:pt>
                <c:pt idx="464">
                  <c:v>2.919</c:v>
                </c:pt>
                <c:pt idx="465">
                  <c:v>2.9649999999999999</c:v>
                </c:pt>
                <c:pt idx="466">
                  <c:v>2.9779999999999998</c:v>
                </c:pt>
                <c:pt idx="467">
                  <c:v>2.976</c:v>
                </c:pt>
                <c:pt idx="468">
                  <c:v>2.976</c:v>
                </c:pt>
                <c:pt idx="469">
                  <c:v>2.9820000000000002</c:v>
                </c:pt>
                <c:pt idx="470">
                  <c:v>2.9820000000000002</c:v>
                </c:pt>
                <c:pt idx="471">
                  <c:v>2.9830000000000001</c:v>
                </c:pt>
                <c:pt idx="472">
                  <c:v>2.9830000000000001</c:v>
                </c:pt>
                <c:pt idx="473">
                  <c:v>2.984</c:v>
                </c:pt>
                <c:pt idx="474">
                  <c:v>2.9859999999999998</c:v>
                </c:pt>
                <c:pt idx="475">
                  <c:v>2.9889999999999999</c:v>
                </c:pt>
                <c:pt idx="476">
                  <c:v>2.98</c:v>
                </c:pt>
                <c:pt idx="477">
                  <c:v>2.9670000000000001</c:v>
                </c:pt>
                <c:pt idx="478">
                  <c:v>2.9740000000000002</c:v>
                </c:pt>
                <c:pt idx="479">
                  <c:v>2.984</c:v>
                </c:pt>
                <c:pt idx="480">
                  <c:v>2.9910000000000001</c:v>
                </c:pt>
                <c:pt idx="481">
                  <c:v>2.988</c:v>
                </c:pt>
                <c:pt idx="482">
                  <c:v>3.012</c:v>
                </c:pt>
                <c:pt idx="483">
                  <c:v>3.02</c:v>
                </c:pt>
                <c:pt idx="484">
                  <c:v>3.0369999999999999</c:v>
                </c:pt>
                <c:pt idx="485">
                  <c:v>2.996</c:v>
                </c:pt>
                <c:pt idx="486">
                  <c:v>2.972</c:v>
                </c:pt>
                <c:pt idx="487">
                  <c:v>2.9580000000000002</c:v>
                </c:pt>
                <c:pt idx="488">
                  <c:v>2.956</c:v>
                </c:pt>
                <c:pt idx="489">
                  <c:v>2.9580000000000002</c:v>
                </c:pt>
                <c:pt idx="490">
                  <c:v>2.9550000000000001</c:v>
                </c:pt>
                <c:pt idx="491">
                  <c:v>2.9420000000000002</c:v>
                </c:pt>
                <c:pt idx="492">
                  <c:v>2.9350000000000001</c:v>
                </c:pt>
                <c:pt idx="493">
                  <c:v>2.9390000000000001</c:v>
                </c:pt>
                <c:pt idx="494">
                  <c:v>2.94</c:v>
                </c:pt>
                <c:pt idx="495">
                  <c:v>2.94</c:v>
                </c:pt>
                <c:pt idx="496">
                  <c:v>2.9359999999999999</c:v>
                </c:pt>
                <c:pt idx="497">
                  <c:v>2.944</c:v>
                </c:pt>
                <c:pt idx="498">
                  <c:v>2.9470000000000001</c:v>
                </c:pt>
                <c:pt idx="499">
                  <c:v>2.9539999999999997</c:v>
                </c:pt>
                <c:pt idx="500">
                  <c:v>2.948</c:v>
                </c:pt>
                <c:pt idx="501">
                  <c:v>2.95</c:v>
                </c:pt>
                <c:pt idx="502">
                  <c:v>2.9489999999999998</c:v>
                </c:pt>
                <c:pt idx="503">
                  <c:v>2.9489999999999998</c:v>
                </c:pt>
                <c:pt idx="504">
                  <c:v>2.9279999999999999</c:v>
                </c:pt>
                <c:pt idx="505">
                  <c:v>2.9539999999999997</c:v>
                </c:pt>
                <c:pt idx="506">
                  <c:v>2.956</c:v>
                </c:pt>
                <c:pt idx="507">
                  <c:v>2.964</c:v>
                </c:pt>
                <c:pt idx="508">
                  <c:v>2.964</c:v>
                </c:pt>
                <c:pt idx="509">
                  <c:v>2.964</c:v>
                </c:pt>
                <c:pt idx="510">
                  <c:v>2.9689999999999999</c:v>
                </c:pt>
                <c:pt idx="511">
                  <c:v>2.9729999999999999</c:v>
                </c:pt>
                <c:pt idx="512">
                  <c:v>2.9689999999999999</c:v>
                </c:pt>
                <c:pt idx="513">
                  <c:v>2.972</c:v>
                </c:pt>
                <c:pt idx="514">
                  <c:v>2.972</c:v>
                </c:pt>
                <c:pt idx="515">
                  <c:v>2.972</c:v>
                </c:pt>
                <c:pt idx="516">
                  <c:v>2.968</c:v>
                </c:pt>
                <c:pt idx="517">
                  <c:v>2.9699999999999998</c:v>
                </c:pt>
                <c:pt idx="518">
                  <c:v>2.9729999999999999</c:v>
                </c:pt>
                <c:pt idx="519">
                  <c:v>2.9660000000000002</c:v>
                </c:pt>
                <c:pt idx="520">
                  <c:v>2.9729999999999999</c:v>
                </c:pt>
                <c:pt idx="521">
                  <c:v>2.9710000000000001</c:v>
                </c:pt>
                <c:pt idx="522">
                  <c:v>2.9779999999999998</c:v>
                </c:pt>
                <c:pt idx="523">
                  <c:v>2.9779999999999998</c:v>
                </c:pt>
                <c:pt idx="524">
                  <c:v>2.98</c:v>
                </c:pt>
                <c:pt idx="525">
                  <c:v>2.9779999999999998</c:v>
                </c:pt>
                <c:pt idx="526">
                  <c:v>2.9790000000000001</c:v>
                </c:pt>
                <c:pt idx="527">
                  <c:v>3.0070000000000001</c:v>
                </c:pt>
                <c:pt idx="528">
                  <c:v>2.9539999999999997</c:v>
                </c:pt>
                <c:pt idx="529">
                  <c:v>2.855</c:v>
                </c:pt>
                <c:pt idx="530">
                  <c:v>2.887</c:v>
                </c:pt>
                <c:pt idx="531">
                  <c:v>2.887</c:v>
                </c:pt>
                <c:pt idx="532">
                  <c:v>2.9039999999999999</c:v>
                </c:pt>
                <c:pt idx="533">
                  <c:v>2.9009999999999998</c:v>
                </c:pt>
                <c:pt idx="534">
                  <c:v>2.895</c:v>
                </c:pt>
                <c:pt idx="535">
                  <c:v>2.8879999999999999</c:v>
                </c:pt>
                <c:pt idx="536">
                  <c:v>2.8810000000000002</c:v>
                </c:pt>
                <c:pt idx="537">
                  <c:v>2.875</c:v>
                </c:pt>
                <c:pt idx="538">
                  <c:v>2.8810000000000002</c:v>
                </c:pt>
                <c:pt idx="539">
                  <c:v>2.8769999999999998</c:v>
                </c:pt>
                <c:pt idx="540">
                  <c:v>2.8689999999999998</c:v>
                </c:pt>
                <c:pt idx="541">
                  <c:v>2.8650000000000002</c:v>
                </c:pt>
                <c:pt idx="542">
                  <c:v>2.8609999999999998</c:v>
                </c:pt>
                <c:pt idx="543">
                  <c:v>2.859</c:v>
                </c:pt>
                <c:pt idx="544">
                  <c:v>2.8570000000000002</c:v>
                </c:pt>
                <c:pt idx="545">
                  <c:v>2.8540000000000001</c:v>
                </c:pt>
                <c:pt idx="546">
                  <c:v>2.8540000000000001</c:v>
                </c:pt>
                <c:pt idx="547">
                  <c:v>2.823</c:v>
                </c:pt>
                <c:pt idx="548">
                  <c:v>2.8250000000000002</c:v>
                </c:pt>
                <c:pt idx="549">
                  <c:v>2.9539999999999997</c:v>
                </c:pt>
                <c:pt idx="550">
                  <c:v>2.9699999999999998</c:v>
                </c:pt>
                <c:pt idx="551">
                  <c:v>2.96</c:v>
                </c:pt>
                <c:pt idx="552">
                  <c:v>2.996</c:v>
                </c:pt>
                <c:pt idx="553">
                  <c:v>3.02</c:v>
                </c:pt>
                <c:pt idx="554">
                  <c:v>3.02</c:v>
                </c:pt>
                <c:pt idx="555">
                  <c:v>3.0179999999999998</c:v>
                </c:pt>
                <c:pt idx="556">
                  <c:v>3.016</c:v>
                </c:pt>
                <c:pt idx="557">
                  <c:v>3.016</c:v>
                </c:pt>
                <c:pt idx="558">
                  <c:v>3.016</c:v>
                </c:pt>
                <c:pt idx="559">
                  <c:v>3.0190000000000001</c:v>
                </c:pt>
                <c:pt idx="560">
                  <c:v>3.0169999999999999</c:v>
                </c:pt>
                <c:pt idx="561">
                  <c:v>3.02</c:v>
                </c:pt>
                <c:pt idx="562">
                  <c:v>3.016</c:v>
                </c:pt>
                <c:pt idx="563">
                  <c:v>3.0129999999999999</c:v>
                </c:pt>
                <c:pt idx="564">
                  <c:v>3.0049999999999999</c:v>
                </c:pt>
                <c:pt idx="565">
                  <c:v>3.01</c:v>
                </c:pt>
                <c:pt idx="566">
                  <c:v>3.0129999999999999</c:v>
                </c:pt>
                <c:pt idx="567">
                  <c:v>3.0110000000000001</c:v>
                </c:pt>
                <c:pt idx="568">
                  <c:v>3.0139999999999998</c:v>
                </c:pt>
                <c:pt idx="569">
                  <c:v>3.012</c:v>
                </c:pt>
                <c:pt idx="570">
                  <c:v>3.0110000000000001</c:v>
                </c:pt>
                <c:pt idx="571">
                  <c:v>3.0129999999999999</c:v>
                </c:pt>
                <c:pt idx="572">
                  <c:v>3.0019999999999998</c:v>
                </c:pt>
                <c:pt idx="573">
                  <c:v>2.9990000000000001</c:v>
                </c:pt>
                <c:pt idx="574">
                  <c:v>3.0059999999999998</c:v>
                </c:pt>
                <c:pt idx="575">
                  <c:v>2.9689999999999999</c:v>
                </c:pt>
                <c:pt idx="576">
                  <c:v>2.9630000000000001</c:v>
                </c:pt>
                <c:pt idx="577">
                  <c:v>2.964</c:v>
                </c:pt>
                <c:pt idx="578">
                  <c:v>2.9699999999999998</c:v>
                </c:pt>
                <c:pt idx="579">
                  <c:v>2.9710000000000001</c:v>
                </c:pt>
                <c:pt idx="580">
                  <c:v>2.9740000000000002</c:v>
                </c:pt>
                <c:pt idx="581">
                  <c:v>2.9710000000000001</c:v>
                </c:pt>
                <c:pt idx="582">
                  <c:v>2.9769999999999999</c:v>
                </c:pt>
                <c:pt idx="583">
                  <c:v>2.9939999999999998</c:v>
                </c:pt>
                <c:pt idx="584">
                  <c:v>3.0110000000000001</c:v>
                </c:pt>
                <c:pt idx="585">
                  <c:v>3.016</c:v>
                </c:pt>
                <c:pt idx="586">
                  <c:v>3.01</c:v>
                </c:pt>
                <c:pt idx="587">
                  <c:v>3.01</c:v>
                </c:pt>
                <c:pt idx="588">
                  <c:v>3.01</c:v>
                </c:pt>
                <c:pt idx="589">
                  <c:v>3.01</c:v>
                </c:pt>
                <c:pt idx="590">
                  <c:v>3.0110000000000001</c:v>
                </c:pt>
                <c:pt idx="591">
                  <c:v>3.0110000000000001</c:v>
                </c:pt>
                <c:pt idx="592">
                  <c:v>3.01</c:v>
                </c:pt>
                <c:pt idx="593">
                  <c:v>3.01</c:v>
                </c:pt>
                <c:pt idx="594">
                  <c:v>3.0129999999999999</c:v>
                </c:pt>
                <c:pt idx="595">
                  <c:v>3</c:v>
                </c:pt>
                <c:pt idx="596">
                  <c:v>2.996</c:v>
                </c:pt>
                <c:pt idx="597">
                  <c:v>2.9889999999999999</c:v>
                </c:pt>
                <c:pt idx="598">
                  <c:v>2.9870000000000001</c:v>
                </c:pt>
                <c:pt idx="599">
                  <c:v>2.9870000000000001</c:v>
                </c:pt>
                <c:pt idx="600">
                  <c:v>2.9870000000000001</c:v>
                </c:pt>
                <c:pt idx="601">
                  <c:v>2.9870000000000001</c:v>
                </c:pt>
                <c:pt idx="602">
                  <c:v>2.9870000000000001</c:v>
                </c:pt>
                <c:pt idx="603">
                  <c:v>2.9870000000000001</c:v>
                </c:pt>
                <c:pt idx="604">
                  <c:v>2.9870000000000001</c:v>
                </c:pt>
                <c:pt idx="605">
                  <c:v>2.9870000000000001</c:v>
                </c:pt>
                <c:pt idx="606">
                  <c:v>2.9870000000000001</c:v>
                </c:pt>
                <c:pt idx="607">
                  <c:v>2.9870000000000001</c:v>
                </c:pt>
                <c:pt idx="608">
                  <c:v>2.9870000000000001</c:v>
                </c:pt>
                <c:pt idx="609">
                  <c:v>2.9870000000000001</c:v>
                </c:pt>
                <c:pt idx="610">
                  <c:v>2.9870000000000001</c:v>
                </c:pt>
                <c:pt idx="611">
                  <c:v>2.9870000000000001</c:v>
                </c:pt>
                <c:pt idx="612">
                  <c:v>2.9870000000000001</c:v>
                </c:pt>
                <c:pt idx="613">
                  <c:v>2.9870000000000001</c:v>
                </c:pt>
                <c:pt idx="614">
                  <c:v>2.9870000000000001</c:v>
                </c:pt>
                <c:pt idx="615">
                  <c:v>2.9870000000000001</c:v>
                </c:pt>
                <c:pt idx="616">
                  <c:v>2.9870000000000001</c:v>
                </c:pt>
                <c:pt idx="617">
                  <c:v>2.9870000000000001</c:v>
                </c:pt>
                <c:pt idx="618">
                  <c:v>2.9870000000000001</c:v>
                </c:pt>
                <c:pt idx="619">
                  <c:v>2.9870000000000001</c:v>
                </c:pt>
                <c:pt idx="620">
                  <c:v>2.9870000000000001</c:v>
                </c:pt>
                <c:pt idx="621">
                  <c:v>2.9870000000000001</c:v>
                </c:pt>
                <c:pt idx="622">
                  <c:v>2.9870000000000001</c:v>
                </c:pt>
                <c:pt idx="623">
                  <c:v>2.9870000000000001</c:v>
                </c:pt>
                <c:pt idx="624">
                  <c:v>2.9870000000000001</c:v>
                </c:pt>
                <c:pt idx="625">
                  <c:v>2.9870000000000001</c:v>
                </c:pt>
                <c:pt idx="626">
                  <c:v>2.9870000000000001</c:v>
                </c:pt>
                <c:pt idx="627">
                  <c:v>2.9870000000000001</c:v>
                </c:pt>
                <c:pt idx="628">
                  <c:v>2.9870000000000001</c:v>
                </c:pt>
                <c:pt idx="629">
                  <c:v>2.9870000000000001</c:v>
                </c:pt>
                <c:pt idx="630">
                  <c:v>2.9870000000000001</c:v>
                </c:pt>
                <c:pt idx="631">
                  <c:v>2.9870000000000001</c:v>
                </c:pt>
                <c:pt idx="632">
                  <c:v>2.9870000000000001</c:v>
                </c:pt>
                <c:pt idx="633">
                  <c:v>2.9870000000000001</c:v>
                </c:pt>
                <c:pt idx="634">
                  <c:v>2.9870000000000001</c:v>
                </c:pt>
                <c:pt idx="635">
                  <c:v>2.9870000000000001</c:v>
                </c:pt>
                <c:pt idx="636">
                  <c:v>2.9870000000000001</c:v>
                </c:pt>
                <c:pt idx="637">
                  <c:v>2.9870000000000001</c:v>
                </c:pt>
                <c:pt idx="638">
                  <c:v>2.9870000000000001</c:v>
                </c:pt>
                <c:pt idx="639">
                  <c:v>2.9870000000000001</c:v>
                </c:pt>
                <c:pt idx="640">
                  <c:v>2.9870000000000001</c:v>
                </c:pt>
                <c:pt idx="641">
                  <c:v>2.9870000000000001</c:v>
                </c:pt>
                <c:pt idx="642">
                  <c:v>2.9870000000000001</c:v>
                </c:pt>
                <c:pt idx="643">
                  <c:v>2.9870000000000001</c:v>
                </c:pt>
                <c:pt idx="644">
                  <c:v>2.9870000000000001</c:v>
                </c:pt>
                <c:pt idx="645">
                  <c:v>2.9870000000000001</c:v>
                </c:pt>
                <c:pt idx="646">
                  <c:v>2.9870000000000001</c:v>
                </c:pt>
                <c:pt idx="647">
                  <c:v>2.9870000000000001</c:v>
                </c:pt>
                <c:pt idx="648">
                  <c:v>2.9870000000000001</c:v>
                </c:pt>
                <c:pt idx="649">
                  <c:v>2.9870000000000001</c:v>
                </c:pt>
                <c:pt idx="650">
                  <c:v>2.9870000000000001</c:v>
                </c:pt>
                <c:pt idx="651">
                  <c:v>2.9870000000000001</c:v>
                </c:pt>
                <c:pt idx="652">
                  <c:v>2.9870000000000001</c:v>
                </c:pt>
                <c:pt idx="653">
                  <c:v>2.9870000000000001</c:v>
                </c:pt>
                <c:pt idx="654">
                  <c:v>2.9870000000000001</c:v>
                </c:pt>
                <c:pt idx="655">
                  <c:v>2.9870000000000001</c:v>
                </c:pt>
                <c:pt idx="656">
                  <c:v>2.9870000000000001</c:v>
                </c:pt>
                <c:pt idx="657">
                  <c:v>2.9870000000000001</c:v>
                </c:pt>
                <c:pt idx="658">
                  <c:v>2.9870000000000001</c:v>
                </c:pt>
                <c:pt idx="659">
                  <c:v>2.9870000000000001</c:v>
                </c:pt>
                <c:pt idx="660">
                  <c:v>2.9870000000000001</c:v>
                </c:pt>
                <c:pt idx="661">
                  <c:v>2.9870000000000001</c:v>
                </c:pt>
                <c:pt idx="662">
                  <c:v>2.9870000000000001</c:v>
                </c:pt>
                <c:pt idx="663">
                  <c:v>2.9870000000000001</c:v>
                </c:pt>
                <c:pt idx="664">
                  <c:v>2.9870000000000001</c:v>
                </c:pt>
                <c:pt idx="665">
                  <c:v>2.9870000000000001</c:v>
                </c:pt>
                <c:pt idx="666">
                  <c:v>2.9870000000000001</c:v>
                </c:pt>
                <c:pt idx="667">
                  <c:v>2.9870000000000001</c:v>
                </c:pt>
                <c:pt idx="668">
                  <c:v>2.9870000000000001</c:v>
                </c:pt>
                <c:pt idx="669">
                  <c:v>2.9870000000000001</c:v>
                </c:pt>
                <c:pt idx="670">
                  <c:v>2.9870000000000001</c:v>
                </c:pt>
                <c:pt idx="671">
                  <c:v>2.9870000000000001</c:v>
                </c:pt>
                <c:pt idx="672">
                  <c:v>2.9870000000000001</c:v>
                </c:pt>
                <c:pt idx="673">
                  <c:v>2.9870000000000001</c:v>
                </c:pt>
                <c:pt idx="674">
                  <c:v>2.9870000000000001</c:v>
                </c:pt>
                <c:pt idx="675">
                  <c:v>2.9870000000000001</c:v>
                </c:pt>
                <c:pt idx="676">
                  <c:v>2.9870000000000001</c:v>
                </c:pt>
                <c:pt idx="677">
                  <c:v>2.9870000000000001</c:v>
                </c:pt>
                <c:pt idx="678">
                  <c:v>2.9870000000000001</c:v>
                </c:pt>
                <c:pt idx="679">
                  <c:v>2.9870000000000001</c:v>
                </c:pt>
                <c:pt idx="680">
                  <c:v>2.9870000000000001</c:v>
                </c:pt>
                <c:pt idx="681">
                  <c:v>2.9870000000000001</c:v>
                </c:pt>
                <c:pt idx="682">
                  <c:v>2.9870000000000001</c:v>
                </c:pt>
                <c:pt idx="683">
                  <c:v>2.9870000000000001</c:v>
                </c:pt>
                <c:pt idx="684">
                  <c:v>2.9870000000000001</c:v>
                </c:pt>
                <c:pt idx="685">
                  <c:v>2.9870000000000001</c:v>
                </c:pt>
                <c:pt idx="686">
                  <c:v>2.9870000000000001</c:v>
                </c:pt>
                <c:pt idx="687">
                  <c:v>2.9870000000000001</c:v>
                </c:pt>
                <c:pt idx="688">
                  <c:v>2.9870000000000001</c:v>
                </c:pt>
                <c:pt idx="689">
                  <c:v>2.9870000000000001</c:v>
                </c:pt>
                <c:pt idx="690">
                  <c:v>2.9870000000000001</c:v>
                </c:pt>
                <c:pt idx="691">
                  <c:v>2.9870000000000001</c:v>
                </c:pt>
                <c:pt idx="692">
                  <c:v>2.9870000000000001</c:v>
                </c:pt>
                <c:pt idx="693">
                  <c:v>2.9870000000000001</c:v>
                </c:pt>
                <c:pt idx="694">
                  <c:v>2.9870000000000001</c:v>
                </c:pt>
                <c:pt idx="695">
                  <c:v>2.9870000000000001</c:v>
                </c:pt>
                <c:pt idx="696">
                  <c:v>2.9870000000000001</c:v>
                </c:pt>
                <c:pt idx="697">
                  <c:v>2.9870000000000001</c:v>
                </c:pt>
                <c:pt idx="698">
                  <c:v>2.9870000000000001</c:v>
                </c:pt>
                <c:pt idx="699">
                  <c:v>2.9870000000000001</c:v>
                </c:pt>
                <c:pt idx="700">
                  <c:v>2.9870000000000001</c:v>
                </c:pt>
                <c:pt idx="701">
                  <c:v>2.9870000000000001</c:v>
                </c:pt>
                <c:pt idx="702">
                  <c:v>2.9870000000000001</c:v>
                </c:pt>
                <c:pt idx="703">
                  <c:v>2.9870000000000001</c:v>
                </c:pt>
                <c:pt idx="704">
                  <c:v>2.9870000000000001</c:v>
                </c:pt>
                <c:pt idx="705">
                  <c:v>2.9870000000000001</c:v>
                </c:pt>
                <c:pt idx="706">
                  <c:v>2.9870000000000001</c:v>
                </c:pt>
                <c:pt idx="707">
                  <c:v>2.9870000000000001</c:v>
                </c:pt>
                <c:pt idx="708">
                  <c:v>2.9870000000000001</c:v>
                </c:pt>
                <c:pt idx="709">
                  <c:v>2.9870000000000001</c:v>
                </c:pt>
                <c:pt idx="710">
                  <c:v>2.9870000000000001</c:v>
                </c:pt>
                <c:pt idx="711">
                  <c:v>2.9870000000000001</c:v>
                </c:pt>
                <c:pt idx="712">
                  <c:v>2.9870000000000001</c:v>
                </c:pt>
                <c:pt idx="713">
                  <c:v>2.9870000000000001</c:v>
                </c:pt>
                <c:pt idx="714">
                  <c:v>2.9870000000000001</c:v>
                </c:pt>
                <c:pt idx="715">
                  <c:v>2.9870000000000001</c:v>
                </c:pt>
                <c:pt idx="716">
                  <c:v>2.9870000000000001</c:v>
                </c:pt>
                <c:pt idx="717">
                  <c:v>2.9870000000000001</c:v>
                </c:pt>
                <c:pt idx="718">
                  <c:v>2.9870000000000001</c:v>
                </c:pt>
                <c:pt idx="719">
                  <c:v>2.9870000000000001</c:v>
                </c:pt>
                <c:pt idx="720">
                  <c:v>2.9870000000000001</c:v>
                </c:pt>
                <c:pt idx="721">
                  <c:v>2.9870000000000001</c:v>
                </c:pt>
                <c:pt idx="722">
                  <c:v>2.9870000000000001</c:v>
                </c:pt>
                <c:pt idx="723">
                  <c:v>2.9870000000000001</c:v>
                </c:pt>
                <c:pt idx="724">
                  <c:v>2.9870000000000001</c:v>
                </c:pt>
                <c:pt idx="725">
                  <c:v>2.9870000000000001</c:v>
                </c:pt>
                <c:pt idx="726">
                  <c:v>2.9870000000000001</c:v>
                </c:pt>
                <c:pt idx="727">
                  <c:v>2.9870000000000001</c:v>
                </c:pt>
                <c:pt idx="728">
                  <c:v>2.9870000000000001</c:v>
                </c:pt>
                <c:pt idx="729">
                  <c:v>2.9870000000000001</c:v>
                </c:pt>
                <c:pt idx="730">
                  <c:v>2.9870000000000001</c:v>
                </c:pt>
                <c:pt idx="731">
                  <c:v>2.9870000000000001</c:v>
                </c:pt>
                <c:pt idx="732">
                  <c:v>2.9870000000000001</c:v>
                </c:pt>
                <c:pt idx="733">
                  <c:v>2.9870000000000001</c:v>
                </c:pt>
                <c:pt idx="734">
                  <c:v>2.9870000000000001</c:v>
                </c:pt>
                <c:pt idx="735">
                  <c:v>2.9870000000000001</c:v>
                </c:pt>
                <c:pt idx="736">
                  <c:v>2.9870000000000001</c:v>
                </c:pt>
                <c:pt idx="737">
                  <c:v>2.9870000000000001</c:v>
                </c:pt>
                <c:pt idx="738">
                  <c:v>2.9870000000000001</c:v>
                </c:pt>
                <c:pt idx="739">
                  <c:v>2.9870000000000001</c:v>
                </c:pt>
                <c:pt idx="740">
                  <c:v>2.9870000000000001</c:v>
                </c:pt>
                <c:pt idx="741">
                  <c:v>2.9870000000000001</c:v>
                </c:pt>
                <c:pt idx="742">
                  <c:v>2.9870000000000001</c:v>
                </c:pt>
                <c:pt idx="743">
                  <c:v>2.9870000000000001</c:v>
                </c:pt>
                <c:pt idx="744">
                  <c:v>2.9870000000000001</c:v>
                </c:pt>
                <c:pt idx="745">
                  <c:v>2.9870000000000001</c:v>
                </c:pt>
                <c:pt idx="746">
                  <c:v>2.9870000000000001</c:v>
                </c:pt>
                <c:pt idx="747">
                  <c:v>2.9870000000000001</c:v>
                </c:pt>
                <c:pt idx="748">
                  <c:v>2.9870000000000001</c:v>
                </c:pt>
                <c:pt idx="749">
                  <c:v>2.9870000000000001</c:v>
                </c:pt>
                <c:pt idx="750">
                  <c:v>2.9870000000000001</c:v>
                </c:pt>
                <c:pt idx="751">
                  <c:v>2.9870000000000001</c:v>
                </c:pt>
                <c:pt idx="752">
                  <c:v>2.9870000000000001</c:v>
                </c:pt>
                <c:pt idx="753">
                  <c:v>2.9870000000000001</c:v>
                </c:pt>
                <c:pt idx="754">
                  <c:v>2.9870000000000001</c:v>
                </c:pt>
                <c:pt idx="755">
                  <c:v>2.9870000000000001</c:v>
                </c:pt>
                <c:pt idx="756">
                  <c:v>2.9870000000000001</c:v>
                </c:pt>
                <c:pt idx="757">
                  <c:v>2.9870000000000001</c:v>
                </c:pt>
                <c:pt idx="758">
                  <c:v>2.9870000000000001</c:v>
                </c:pt>
                <c:pt idx="759">
                  <c:v>2.9870000000000001</c:v>
                </c:pt>
                <c:pt idx="760">
                  <c:v>2.9870000000000001</c:v>
                </c:pt>
                <c:pt idx="761">
                  <c:v>2.9870000000000001</c:v>
                </c:pt>
                <c:pt idx="762">
                  <c:v>2.9870000000000001</c:v>
                </c:pt>
                <c:pt idx="763">
                  <c:v>2.9870000000000001</c:v>
                </c:pt>
                <c:pt idx="764">
                  <c:v>2.9870000000000001</c:v>
                </c:pt>
                <c:pt idx="765">
                  <c:v>2.9870000000000001</c:v>
                </c:pt>
                <c:pt idx="766">
                  <c:v>2.9870000000000001</c:v>
                </c:pt>
                <c:pt idx="767">
                  <c:v>2.9870000000000001</c:v>
                </c:pt>
                <c:pt idx="768">
                  <c:v>2.9870000000000001</c:v>
                </c:pt>
                <c:pt idx="769">
                  <c:v>2.9870000000000001</c:v>
                </c:pt>
                <c:pt idx="770">
                  <c:v>2.9870000000000001</c:v>
                </c:pt>
                <c:pt idx="771">
                  <c:v>2.9870000000000001</c:v>
                </c:pt>
                <c:pt idx="772">
                  <c:v>2.9870000000000001</c:v>
                </c:pt>
                <c:pt idx="773">
                  <c:v>2.9870000000000001</c:v>
                </c:pt>
                <c:pt idx="774">
                  <c:v>2.9870000000000001</c:v>
                </c:pt>
                <c:pt idx="775">
                  <c:v>2.9870000000000001</c:v>
                </c:pt>
                <c:pt idx="776">
                  <c:v>2.9870000000000001</c:v>
                </c:pt>
                <c:pt idx="777">
                  <c:v>2.9870000000000001</c:v>
                </c:pt>
                <c:pt idx="778">
                  <c:v>2.9870000000000001</c:v>
                </c:pt>
                <c:pt idx="779">
                  <c:v>2.9870000000000001</c:v>
                </c:pt>
                <c:pt idx="780">
                  <c:v>2.9870000000000001</c:v>
                </c:pt>
                <c:pt idx="781">
                  <c:v>2.9870000000000001</c:v>
                </c:pt>
                <c:pt idx="782">
                  <c:v>2.9870000000000001</c:v>
                </c:pt>
                <c:pt idx="783">
                  <c:v>2.9870000000000001</c:v>
                </c:pt>
                <c:pt idx="784">
                  <c:v>2.9870000000000001</c:v>
                </c:pt>
                <c:pt idx="785">
                  <c:v>2.9870000000000001</c:v>
                </c:pt>
                <c:pt idx="786">
                  <c:v>2.9870000000000001</c:v>
                </c:pt>
                <c:pt idx="787">
                  <c:v>2.9870000000000001</c:v>
                </c:pt>
                <c:pt idx="788">
                  <c:v>2.9870000000000001</c:v>
                </c:pt>
                <c:pt idx="789">
                  <c:v>2.9870000000000001</c:v>
                </c:pt>
                <c:pt idx="790">
                  <c:v>2.9870000000000001</c:v>
                </c:pt>
                <c:pt idx="791">
                  <c:v>2.9870000000000001</c:v>
                </c:pt>
                <c:pt idx="792">
                  <c:v>2.9870000000000001</c:v>
                </c:pt>
                <c:pt idx="793">
                  <c:v>2.9870000000000001</c:v>
                </c:pt>
                <c:pt idx="794">
                  <c:v>2.9870000000000001</c:v>
                </c:pt>
                <c:pt idx="795">
                  <c:v>2.9870000000000001</c:v>
                </c:pt>
                <c:pt idx="796">
                  <c:v>2.9870000000000001</c:v>
                </c:pt>
                <c:pt idx="797">
                  <c:v>2.9870000000000001</c:v>
                </c:pt>
                <c:pt idx="798">
                  <c:v>2.9870000000000001</c:v>
                </c:pt>
                <c:pt idx="799">
                  <c:v>2.9870000000000001</c:v>
                </c:pt>
                <c:pt idx="800">
                  <c:v>2.9870000000000001</c:v>
                </c:pt>
                <c:pt idx="801">
                  <c:v>2.9870000000000001</c:v>
                </c:pt>
                <c:pt idx="802">
                  <c:v>2.9870000000000001</c:v>
                </c:pt>
                <c:pt idx="803">
                  <c:v>2.9870000000000001</c:v>
                </c:pt>
                <c:pt idx="804">
                  <c:v>2.9870000000000001</c:v>
                </c:pt>
                <c:pt idx="805">
                  <c:v>2.9870000000000001</c:v>
                </c:pt>
                <c:pt idx="806">
                  <c:v>2.9870000000000001</c:v>
                </c:pt>
                <c:pt idx="807">
                  <c:v>2.9870000000000001</c:v>
                </c:pt>
                <c:pt idx="808">
                  <c:v>2.9870000000000001</c:v>
                </c:pt>
                <c:pt idx="809">
                  <c:v>2.9870000000000001</c:v>
                </c:pt>
                <c:pt idx="810">
                  <c:v>2.9870000000000001</c:v>
                </c:pt>
                <c:pt idx="811">
                  <c:v>2.9870000000000001</c:v>
                </c:pt>
                <c:pt idx="812">
                  <c:v>2.9870000000000001</c:v>
                </c:pt>
                <c:pt idx="813">
                  <c:v>2.9870000000000001</c:v>
                </c:pt>
                <c:pt idx="814">
                  <c:v>2.9870000000000001</c:v>
                </c:pt>
                <c:pt idx="815">
                  <c:v>2.9870000000000001</c:v>
                </c:pt>
                <c:pt idx="816">
                  <c:v>2.9870000000000001</c:v>
                </c:pt>
                <c:pt idx="817">
                  <c:v>2.9870000000000001</c:v>
                </c:pt>
                <c:pt idx="818">
                  <c:v>2.9870000000000001</c:v>
                </c:pt>
                <c:pt idx="819">
                  <c:v>2.9870000000000001</c:v>
                </c:pt>
                <c:pt idx="820">
                  <c:v>2.9870000000000001</c:v>
                </c:pt>
                <c:pt idx="821">
                  <c:v>2.9870000000000001</c:v>
                </c:pt>
                <c:pt idx="822">
                  <c:v>2.9870000000000001</c:v>
                </c:pt>
                <c:pt idx="823">
                  <c:v>2.9870000000000001</c:v>
                </c:pt>
                <c:pt idx="824">
                  <c:v>2.9870000000000001</c:v>
                </c:pt>
                <c:pt idx="825">
                  <c:v>2.9870000000000001</c:v>
                </c:pt>
                <c:pt idx="826">
                  <c:v>2.9870000000000001</c:v>
                </c:pt>
                <c:pt idx="827">
                  <c:v>2.9870000000000001</c:v>
                </c:pt>
                <c:pt idx="828">
                  <c:v>2.9870000000000001</c:v>
                </c:pt>
                <c:pt idx="829">
                  <c:v>2.9870000000000001</c:v>
                </c:pt>
                <c:pt idx="830">
                  <c:v>2.9870000000000001</c:v>
                </c:pt>
                <c:pt idx="831">
                  <c:v>2.9870000000000001</c:v>
                </c:pt>
                <c:pt idx="832">
                  <c:v>2.9870000000000001</c:v>
                </c:pt>
                <c:pt idx="833">
                  <c:v>2.9870000000000001</c:v>
                </c:pt>
                <c:pt idx="834">
                  <c:v>2.9870000000000001</c:v>
                </c:pt>
                <c:pt idx="835">
                  <c:v>3.1709999999999998</c:v>
                </c:pt>
                <c:pt idx="836">
                  <c:v>3.157</c:v>
                </c:pt>
                <c:pt idx="837">
                  <c:v>3.1509999999999998</c:v>
                </c:pt>
                <c:pt idx="838">
                  <c:v>3.157</c:v>
                </c:pt>
                <c:pt idx="839">
                  <c:v>3.1539999999999999</c:v>
                </c:pt>
                <c:pt idx="840">
                  <c:v>3.1549999999999998</c:v>
                </c:pt>
                <c:pt idx="841">
                  <c:v>3.1619999999999999</c:v>
                </c:pt>
                <c:pt idx="842">
                  <c:v>3.1310000000000002</c:v>
                </c:pt>
                <c:pt idx="843">
                  <c:v>3.093</c:v>
                </c:pt>
                <c:pt idx="844">
                  <c:v>3.0920000000000001</c:v>
                </c:pt>
                <c:pt idx="845">
                  <c:v>3.0859999999999999</c:v>
                </c:pt>
                <c:pt idx="846">
                  <c:v>3.0790000000000002</c:v>
                </c:pt>
                <c:pt idx="847">
                  <c:v>3.0760000000000001</c:v>
                </c:pt>
                <c:pt idx="848">
                  <c:v>3.073</c:v>
                </c:pt>
                <c:pt idx="849">
                  <c:v>3.0630000000000002</c:v>
                </c:pt>
                <c:pt idx="850">
                  <c:v>3.0430000000000001</c:v>
                </c:pt>
                <c:pt idx="851">
                  <c:v>3.0329999999999999</c:v>
                </c:pt>
                <c:pt idx="852">
                  <c:v>3.0350000000000001</c:v>
                </c:pt>
                <c:pt idx="853">
                  <c:v>3.03</c:v>
                </c:pt>
                <c:pt idx="854">
                  <c:v>3.0219999999999998</c:v>
                </c:pt>
                <c:pt idx="855">
                  <c:v>2.9699999999999998</c:v>
                </c:pt>
                <c:pt idx="856">
                  <c:v>2.956</c:v>
                </c:pt>
                <c:pt idx="857">
                  <c:v>2.944</c:v>
                </c:pt>
                <c:pt idx="858">
                  <c:v>2.9319999999999999</c:v>
                </c:pt>
                <c:pt idx="859">
                  <c:v>2.9340000000000002</c:v>
                </c:pt>
                <c:pt idx="860">
                  <c:v>2.9569999999999999</c:v>
                </c:pt>
                <c:pt idx="861">
                  <c:v>2.9699999999999998</c:v>
                </c:pt>
                <c:pt idx="862">
                  <c:v>2.9859999999999998</c:v>
                </c:pt>
                <c:pt idx="863">
                  <c:v>3.01</c:v>
                </c:pt>
                <c:pt idx="864">
                  <c:v>3.0190000000000001</c:v>
                </c:pt>
                <c:pt idx="865">
                  <c:v>3.024</c:v>
                </c:pt>
                <c:pt idx="866">
                  <c:v>3.0230000000000001</c:v>
                </c:pt>
                <c:pt idx="867">
                  <c:v>3.024</c:v>
                </c:pt>
                <c:pt idx="868">
                  <c:v>3.012</c:v>
                </c:pt>
                <c:pt idx="869">
                  <c:v>3.0169999999999999</c:v>
                </c:pt>
                <c:pt idx="870">
                  <c:v>3.0550000000000002</c:v>
                </c:pt>
                <c:pt idx="871">
                  <c:v>3.0710000000000002</c:v>
                </c:pt>
                <c:pt idx="872">
                  <c:v>3.0569999999999999</c:v>
                </c:pt>
                <c:pt idx="873">
                  <c:v>3.056</c:v>
                </c:pt>
                <c:pt idx="874">
                  <c:v>3.0880000000000001</c:v>
                </c:pt>
                <c:pt idx="875">
                  <c:v>3.1</c:v>
                </c:pt>
                <c:pt idx="876">
                  <c:v>3.157</c:v>
                </c:pt>
                <c:pt idx="877">
                  <c:v>3.1589999999999998</c:v>
                </c:pt>
                <c:pt idx="878">
                  <c:v>3.169</c:v>
                </c:pt>
                <c:pt idx="879">
                  <c:v>3.1739999999999999</c:v>
                </c:pt>
                <c:pt idx="880">
                  <c:v>3.177</c:v>
                </c:pt>
                <c:pt idx="881">
                  <c:v>3.181</c:v>
                </c:pt>
                <c:pt idx="882">
                  <c:v>3.2210000000000001</c:v>
                </c:pt>
                <c:pt idx="883">
                  <c:v>3.282</c:v>
                </c:pt>
                <c:pt idx="884">
                  <c:v>3.2839999999999998</c:v>
                </c:pt>
                <c:pt idx="885">
                  <c:v>3.2800000000000002</c:v>
                </c:pt>
                <c:pt idx="886">
                  <c:v>3.2770000000000001</c:v>
                </c:pt>
                <c:pt idx="887">
                  <c:v>3.2570000000000001</c:v>
                </c:pt>
                <c:pt idx="888">
                  <c:v>3.266</c:v>
                </c:pt>
                <c:pt idx="889">
                  <c:v>3.21</c:v>
                </c:pt>
                <c:pt idx="890">
                  <c:v>3.2250000000000001</c:v>
                </c:pt>
                <c:pt idx="891">
                  <c:v>3.246</c:v>
                </c:pt>
                <c:pt idx="892">
                  <c:v>3.302</c:v>
                </c:pt>
                <c:pt idx="893">
                  <c:v>3.3069999999999999</c:v>
                </c:pt>
                <c:pt idx="894">
                  <c:v>3.4079999999999999</c:v>
                </c:pt>
                <c:pt idx="895">
                  <c:v>3.4620000000000002</c:v>
                </c:pt>
                <c:pt idx="896">
                  <c:v>3.4550000000000001</c:v>
                </c:pt>
                <c:pt idx="897">
                  <c:v>3.5129999999999999</c:v>
                </c:pt>
                <c:pt idx="898">
                  <c:v>3.548</c:v>
                </c:pt>
                <c:pt idx="899">
                  <c:v>3.5640000000000001</c:v>
                </c:pt>
                <c:pt idx="900">
                  <c:v>3.5190000000000001</c:v>
                </c:pt>
                <c:pt idx="901">
                  <c:v>3.5150000000000001</c:v>
                </c:pt>
                <c:pt idx="902">
                  <c:v>3.488</c:v>
                </c:pt>
                <c:pt idx="903">
                  <c:v>3.5049999999999999</c:v>
                </c:pt>
                <c:pt idx="904">
                  <c:v>3.5089999999999999</c:v>
                </c:pt>
                <c:pt idx="905">
                  <c:v>3.5190000000000001</c:v>
                </c:pt>
                <c:pt idx="906">
                  <c:v>3.5430000000000001</c:v>
                </c:pt>
                <c:pt idx="907">
                  <c:v>3.5300000000000002</c:v>
                </c:pt>
                <c:pt idx="908">
                  <c:v>3.5390000000000001</c:v>
                </c:pt>
                <c:pt idx="909">
                  <c:v>3.649</c:v>
                </c:pt>
                <c:pt idx="910">
                  <c:v>3.6959999999999997</c:v>
                </c:pt>
                <c:pt idx="911">
                  <c:v>3.754</c:v>
                </c:pt>
                <c:pt idx="912">
                  <c:v>3.7770000000000001</c:v>
                </c:pt>
                <c:pt idx="913">
                  <c:v>3.7880000000000003</c:v>
                </c:pt>
                <c:pt idx="914">
                  <c:v>3.8010000000000002</c:v>
                </c:pt>
                <c:pt idx="915">
                  <c:v>3.71</c:v>
                </c:pt>
                <c:pt idx="916">
                  <c:v>3.5979999999999999</c:v>
                </c:pt>
                <c:pt idx="917">
                  <c:v>3.56</c:v>
                </c:pt>
                <c:pt idx="918">
                  <c:v>3.5590000000000002</c:v>
                </c:pt>
                <c:pt idx="919">
                  <c:v>3.5579999999999998</c:v>
                </c:pt>
                <c:pt idx="920">
                  <c:v>3.4279999999999999</c:v>
                </c:pt>
                <c:pt idx="921">
                  <c:v>3.302</c:v>
                </c:pt>
                <c:pt idx="922">
                  <c:v>3.153</c:v>
                </c:pt>
                <c:pt idx="923">
                  <c:v>3.0840000000000001</c:v>
                </c:pt>
                <c:pt idx="924">
                  <c:v>3.1539999999999999</c:v>
                </c:pt>
                <c:pt idx="925">
                  <c:v>3.1619999999999999</c:v>
                </c:pt>
                <c:pt idx="926">
                  <c:v>3.117</c:v>
                </c:pt>
                <c:pt idx="927">
                  <c:v>3.0049999999999999</c:v>
                </c:pt>
                <c:pt idx="928">
                  <c:v>2.9550000000000001</c:v>
                </c:pt>
                <c:pt idx="929">
                  <c:v>2.9329999999999998</c:v>
                </c:pt>
                <c:pt idx="930">
                  <c:v>2.919</c:v>
                </c:pt>
                <c:pt idx="931">
                  <c:v>2.879</c:v>
                </c:pt>
                <c:pt idx="932">
                  <c:v>2.8540000000000001</c:v>
                </c:pt>
                <c:pt idx="933">
                  <c:v>2.8719999999999999</c:v>
                </c:pt>
                <c:pt idx="934">
                  <c:v>2.875</c:v>
                </c:pt>
                <c:pt idx="935">
                  <c:v>2.82</c:v>
                </c:pt>
                <c:pt idx="936">
                  <c:v>2.8180000000000001</c:v>
                </c:pt>
                <c:pt idx="937">
                  <c:v>2.8260000000000001</c:v>
                </c:pt>
                <c:pt idx="938">
                  <c:v>2.9050000000000002</c:v>
                </c:pt>
                <c:pt idx="939">
                  <c:v>2.9239999999999999</c:v>
                </c:pt>
                <c:pt idx="940">
                  <c:v>3.0230000000000001</c:v>
                </c:pt>
                <c:pt idx="941">
                  <c:v>2.9740000000000002</c:v>
                </c:pt>
                <c:pt idx="942">
                  <c:v>2.9660000000000002</c:v>
                </c:pt>
                <c:pt idx="943">
                  <c:v>2.9939999999999998</c:v>
                </c:pt>
                <c:pt idx="944">
                  <c:v>3.0139999999999998</c:v>
                </c:pt>
                <c:pt idx="945">
                  <c:v>3.012</c:v>
                </c:pt>
                <c:pt idx="946">
                  <c:v>3.0169999999999999</c:v>
                </c:pt>
                <c:pt idx="947">
                  <c:v>3.089</c:v>
                </c:pt>
                <c:pt idx="948">
                  <c:v>3.09</c:v>
                </c:pt>
                <c:pt idx="949">
                  <c:v>3.0819999999999999</c:v>
                </c:pt>
                <c:pt idx="950">
                  <c:v>3.0960000000000001</c:v>
                </c:pt>
                <c:pt idx="951">
                  <c:v>3.0990000000000002</c:v>
                </c:pt>
                <c:pt idx="952">
                  <c:v>3.1</c:v>
                </c:pt>
                <c:pt idx="953">
                  <c:v>3.097</c:v>
                </c:pt>
                <c:pt idx="954">
                  <c:v>3.089</c:v>
                </c:pt>
                <c:pt idx="955">
                  <c:v>3.0169999999999999</c:v>
                </c:pt>
                <c:pt idx="956">
                  <c:v>2.9710000000000001</c:v>
                </c:pt>
                <c:pt idx="957">
                  <c:v>2.956</c:v>
                </c:pt>
                <c:pt idx="958">
                  <c:v>2.8239999999999998</c:v>
                </c:pt>
                <c:pt idx="959">
                  <c:v>2.8069999999999999</c:v>
                </c:pt>
                <c:pt idx="960">
                  <c:v>2.8</c:v>
                </c:pt>
                <c:pt idx="961">
                  <c:v>2.782</c:v>
                </c:pt>
                <c:pt idx="962">
                  <c:v>2.7560000000000002</c:v>
                </c:pt>
                <c:pt idx="963">
                  <c:v>2.7560000000000002</c:v>
                </c:pt>
                <c:pt idx="964">
                  <c:v>2.734</c:v>
                </c:pt>
                <c:pt idx="965">
                  <c:v>2.532</c:v>
                </c:pt>
                <c:pt idx="966">
                  <c:v>2.4849999999999999</c:v>
                </c:pt>
                <c:pt idx="967">
                  <c:v>2.556</c:v>
                </c:pt>
                <c:pt idx="968">
                  <c:v>2.6669999999999998</c:v>
                </c:pt>
                <c:pt idx="969">
                  <c:v>2.6829999999999998</c:v>
                </c:pt>
                <c:pt idx="970">
                  <c:v>2.6920000000000002</c:v>
                </c:pt>
                <c:pt idx="971">
                  <c:v>2.6539999999999999</c:v>
                </c:pt>
                <c:pt idx="972">
                  <c:v>2.6560000000000001</c:v>
                </c:pt>
                <c:pt idx="973">
                  <c:v>2.64</c:v>
                </c:pt>
                <c:pt idx="974">
                  <c:v>2.6310000000000002</c:v>
                </c:pt>
                <c:pt idx="975">
                  <c:v>2.59</c:v>
                </c:pt>
                <c:pt idx="976">
                  <c:v>2.5709999999999997</c:v>
                </c:pt>
                <c:pt idx="977">
                  <c:v>2.5329999999999999</c:v>
                </c:pt>
                <c:pt idx="978">
                  <c:v>2.488</c:v>
                </c:pt>
                <c:pt idx="979">
                  <c:v>2.319</c:v>
                </c:pt>
                <c:pt idx="980">
                  <c:v>2.0019999999999998</c:v>
                </c:pt>
                <c:pt idx="981">
                  <c:v>1.8919999999999999</c:v>
                </c:pt>
                <c:pt idx="982">
                  <c:v>1.829</c:v>
                </c:pt>
                <c:pt idx="983">
                  <c:v>1.79</c:v>
                </c:pt>
                <c:pt idx="984">
                  <c:v>1.647</c:v>
                </c:pt>
                <c:pt idx="985">
                  <c:v>1.554</c:v>
                </c:pt>
                <c:pt idx="986">
                  <c:v>1.5369999999999999</c:v>
                </c:pt>
                <c:pt idx="987">
                  <c:v>1.516</c:v>
                </c:pt>
                <c:pt idx="988">
                  <c:v>1.4259999999999999</c:v>
                </c:pt>
                <c:pt idx="989">
                  <c:v>1.462</c:v>
                </c:pt>
                <c:pt idx="990">
                  <c:v>1.5049999999999999</c:v>
                </c:pt>
                <c:pt idx="991">
                  <c:v>1.403</c:v>
                </c:pt>
                <c:pt idx="992">
                  <c:v>1.407</c:v>
                </c:pt>
                <c:pt idx="993">
                  <c:v>1.3839999999999999</c:v>
                </c:pt>
                <c:pt idx="994">
                  <c:v>1.367</c:v>
                </c:pt>
                <c:pt idx="995">
                  <c:v>1.2829999999999999</c:v>
                </c:pt>
                <c:pt idx="996">
                  <c:v>1.1599999999999999</c:v>
                </c:pt>
                <c:pt idx="997">
                  <c:v>1.1240000000000001</c:v>
                </c:pt>
                <c:pt idx="998">
                  <c:v>1.0549999999999999</c:v>
                </c:pt>
                <c:pt idx="999">
                  <c:v>1.026</c:v>
                </c:pt>
                <c:pt idx="1000">
                  <c:v>0.81299999999999994</c:v>
                </c:pt>
                <c:pt idx="1001">
                  <c:v>0.68200000000000005</c:v>
                </c:pt>
                <c:pt idx="1002">
                  <c:v>0.52100000000000002</c:v>
                </c:pt>
                <c:pt idx="1003">
                  <c:v>0.49399999999999999</c:v>
                </c:pt>
                <c:pt idx="1004">
                  <c:v>0.49099999999999999</c:v>
                </c:pt>
                <c:pt idx="1005">
                  <c:v>0.45300000000000001</c:v>
                </c:pt>
                <c:pt idx="1006">
                  <c:v>0.27700000000000002</c:v>
                </c:pt>
                <c:pt idx="1007">
                  <c:v>0.22500000000000001</c:v>
                </c:pt>
                <c:pt idx="1008">
                  <c:v>0.185</c:v>
                </c:pt>
                <c:pt idx="1009">
                  <c:v>0.17799999999999999</c:v>
                </c:pt>
                <c:pt idx="1010">
                  <c:v>2.1000000000000001E-2</c:v>
                </c:pt>
                <c:pt idx="1011">
                  <c:v>-0.13100000000000001</c:v>
                </c:pt>
                <c:pt idx="1012">
                  <c:v>-0.20799999999999999</c:v>
                </c:pt>
                <c:pt idx="1013">
                  <c:v>-0.42899999999999999</c:v>
                </c:pt>
                <c:pt idx="1014">
                  <c:v>-0.65900000000000003</c:v>
                </c:pt>
                <c:pt idx="1015">
                  <c:v>-0.78600000000000003</c:v>
                </c:pt>
                <c:pt idx="1016">
                  <c:v>-0.88</c:v>
                </c:pt>
                <c:pt idx="1017">
                  <c:v>-0.89500000000000002</c:v>
                </c:pt>
                <c:pt idx="1018">
                  <c:v>-0.91600000000000004</c:v>
                </c:pt>
                <c:pt idx="1019">
                  <c:v>-1.0069999999999999</c:v>
                </c:pt>
                <c:pt idx="1020">
                  <c:v>-1.048</c:v>
                </c:pt>
                <c:pt idx="1021">
                  <c:v>-1.024</c:v>
                </c:pt>
                <c:pt idx="1022">
                  <c:v>-0.94699999999999995</c:v>
                </c:pt>
                <c:pt idx="1023">
                  <c:v>-0.97499999999999998</c:v>
                </c:pt>
                <c:pt idx="1024">
                  <c:v>-0.96499999999999997</c:v>
                </c:pt>
                <c:pt idx="1025">
                  <c:v>-0.83899999999999997</c:v>
                </c:pt>
                <c:pt idx="1026">
                  <c:v>-0.61099999999999999</c:v>
                </c:pt>
                <c:pt idx="1027">
                  <c:v>-0.36699999999999999</c:v>
                </c:pt>
                <c:pt idx="1028">
                  <c:v>-0.20200000000000001</c:v>
                </c:pt>
                <c:pt idx="1029">
                  <c:v>-0.21</c:v>
                </c:pt>
                <c:pt idx="1030">
                  <c:v>6.8000000000000005E-2</c:v>
                </c:pt>
                <c:pt idx="1031">
                  <c:v>7.0000000000000007E-2</c:v>
                </c:pt>
                <c:pt idx="1032">
                  <c:v>0.11799999999999999</c:v>
                </c:pt>
                <c:pt idx="1033">
                  <c:v>0.14799999999999999</c:v>
                </c:pt>
                <c:pt idx="1034">
                  <c:v>0.154</c:v>
                </c:pt>
                <c:pt idx="1035">
                  <c:v>0.17199999999999999</c:v>
                </c:pt>
                <c:pt idx="1036">
                  <c:v>0.21199999999999999</c:v>
                </c:pt>
                <c:pt idx="1037">
                  <c:v>0.16400000000000001</c:v>
                </c:pt>
                <c:pt idx="1038">
                  <c:v>0.21</c:v>
                </c:pt>
                <c:pt idx="1039">
                  <c:v>0.19</c:v>
                </c:pt>
                <c:pt idx="1040">
                  <c:v>0.20499999999999999</c:v>
                </c:pt>
                <c:pt idx="1041">
                  <c:v>0.19600000000000001</c:v>
                </c:pt>
                <c:pt idx="1042">
                  <c:v>0.17199999999999999</c:v>
                </c:pt>
                <c:pt idx="1043">
                  <c:v>0.253</c:v>
                </c:pt>
                <c:pt idx="1044">
                  <c:v>0.27400000000000002</c:v>
                </c:pt>
                <c:pt idx="1045">
                  <c:v>0.31</c:v>
                </c:pt>
                <c:pt idx="1046">
                  <c:v>0.35899999999999999</c:v>
                </c:pt>
                <c:pt idx="1047">
                  <c:v>0.48599999999999999</c:v>
                </c:pt>
                <c:pt idx="1048">
                  <c:v>0.55200000000000005</c:v>
                </c:pt>
                <c:pt idx="1049">
                  <c:v>0.53800000000000003</c:v>
                </c:pt>
                <c:pt idx="1050">
                  <c:v>0.64200000000000002</c:v>
                </c:pt>
                <c:pt idx="1051">
                  <c:v>0.61699999999999999</c:v>
                </c:pt>
                <c:pt idx="1052">
                  <c:v>0.63</c:v>
                </c:pt>
                <c:pt idx="1053">
                  <c:v>0.63300000000000001</c:v>
                </c:pt>
                <c:pt idx="1054">
                  <c:v>0.68300000000000005</c:v>
                </c:pt>
                <c:pt idx="1055">
                  <c:v>1.1519999999999999</c:v>
                </c:pt>
                <c:pt idx="1056">
                  <c:v>1.173</c:v>
                </c:pt>
                <c:pt idx="1057">
                  <c:v>1.1519999999999999</c:v>
                </c:pt>
                <c:pt idx="1058">
                  <c:v>1.147</c:v>
                </c:pt>
                <c:pt idx="1059">
                  <c:v>1.1950000000000001</c:v>
                </c:pt>
                <c:pt idx="1060">
                  <c:v>1.2</c:v>
                </c:pt>
                <c:pt idx="1061">
                  <c:v>1.34</c:v>
                </c:pt>
                <c:pt idx="1062">
                  <c:v>1.42</c:v>
                </c:pt>
                <c:pt idx="1063">
                  <c:v>1.2969999999999999</c:v>
                </c:pt>
                <c:pt idx="1064">
                  <c:v>1.2690000000000001</c:v>
                </c:pt>
                <c:pt idx="1065">
                  <c:v>1.274</c:v>
                </c:pt>
                <c:pt idx="1066">
                  <c:v>1.147</c:v>
                </c:pt>
                <c:pt idx="1067">
                  <c:v>1.107</c:v>
                </c:pt>
                <c:pt idx="1068">
                  <c:v>1.0609999999999999</c:v>
                </c:pt>
                <c:pt idx="1069">
                  <c:v>1.0149999999999999</c:v>
                </c:pt>
                <c:pt idx="1070">
                  <c:v>1.0209999999999999</c:v>
                </c:pt>
                <c:pt idx="1071">
                  <c:v>0.92900000000000005</c:v>
                </c:pt>
                <c:pt idx="1072">
                  <c:v>0.93200000000000005</c:v>
                </c:pt>
                <c:pt idx="1073">
                  <c:v>0.89300000000000002</c:v>
                </c:pt>
                <c:pt idx="1074">
                  <c:v>0.88</c:v>
                </c:pt>
                <c:pt idx="1075">
                  <c:v>1.1870000000000001</c:v>
                </c:pt>
                <c:pt idx="1076">
                  <c:v>1.1240000000000001</c:v>
                </c:pt>
                <c:pt idx="1077">
                  <c:v>1.145</c:v>
                </c:pt>
                <c:pt idx="1078">
                  <c:v>1.145</c:v>
                </c:pt>
                <c:pt idx="1079">
                  <c:v>1.167</c:v>
                </c:pt>
                <c:pt idx="1080">
                  <c:v>1.139</c:v>
                </c:pt>
                <c:pt idx="1081">
                  <c:v>1.135</c:v>
                </c:pt>
                <c:pt idx="1082">
                  <c:v>1.1479999999999999</c:v>
                </c:pt>
                <c:pt idx="1083">
                  <c:v>1.137</c:v>
                </c:pt>
                <c:pt idx="1084">
                  <c:v>1.1559999999999999</c:v>
                </c:pt>
                <c:pt idx="1085">
                  <c:v>1.111</c:v>
                </c:pt>
                <c:pt idx="1086">
                  <c:v>1.04</c:v>
                </c:pt>
                <c:pt idx="1087">
                  <c:v>0.97699999999999998</c:v>
                </c:pt>
                <c:pt idx="1088">
                  <c:v>0.97599999999999998</c:v>
                </c:pt>
                <c:pt idx="1089">
                  <c:v>0.95799999999999996</c:v>
                </c:pt>
                <c:pt idx="1090">
                  <c:v>0.92400000000000004</c:v>
                </c:pt>
                <c:pt idx="1091">
                  <c:v>0.88700000000000001</c:v>
                </c:pt>
                <c:pt idx="1092">
                  <c:v>0.90100000000000002</c:v>
                </c:pt>
                <c:pt idx="1093">
                  <c:v>0.93</c:v>
                </c:pt>
                <c:pt idx="1094">
                  <c:v>0.95099999999999996</c:v>
                </c:pt>
                <c:pt idx="1095">
                  <c:v>1.042</c:v>
                </c:pt>
                <c:pt idx="1096">
                  <c:v>1.1040000000000001</c:v>
                </c:pt>
                <c:pt idx="1097">
                  <c:v>1.2389999999999999</c:v>
                </c:pt>
                <c:pt idx="1098">
                  <c:v>1.268</c:v>
                </c:pt>
                <c:pt idx="1099">
                  <c:v>1.246</c:v>
                </c:pt>
                <c:pt idx="1100">
                  <c:v>1.202</c:v>
                </c:pt>
                <c:pt idx="1101">
                  <c:v>1.204</c:v>
                </c:pt>
                <c:pt idx="1102">
                  <c:v>1.1919999999999999</c:v>
                </c:pt>
                <c:pt idx="1103">
                  <c:v>1.2030000000000001</c:v>
                </c:pt>
                <c:pt idx="1104">
                  <c:v>1.1890000000000001</c:v>
                </c:pt>
                <c:pt idx="1105">
                  <c:v>1.1839999999999999</c:v>
                </c:pt>
                <c:pt idx="1106">
                  <c:v>1.171</c:v>
                </c:pt>
                <c:pt idx="1107">
                  <c:v>1.1719999999999999</c:v>
                </c:pt>
                <c:pt idx="1108">
                  <c:v>1.171</c:v>
                </c:pt>
                <c:pt idx="1109">
                  <c:v>1.2310000000000001</c:v>
                </c:pt>
                <c:pt idx="1110">
                  <c:v>1.296</c:v>
                </c:pt>
                <c:pt idx="1111">
                  <c:v>1.329</c:v>
                </c:pt>
                <c:pt idx="1112">
                  <c:v>1.3519999999999999</c:v>
                </c:pt>
                <c:pt idx="1113">
                  <c:v>1.35</c:v>
                </c:pt>
                <c:pt idx="1114">
                  <c:v>1.347</c:v>
                </c:pt>
                <c:pt idx="1115">
                  <c:v>1.3460000000000001</c:v>
                </c:pt>
                <c:pt idx="1116">
                  <c:v>1.353</c:v>
                </c:pt>
                <c:pt idx="1117">
                  <c:v>1.379</c:v>
                </c:pt>
                <c:pt idx="1118">
                  <c:v>1.419</c:v>
                </c:pt>
                <c:pt idx="1119">
                  <c:v>1.4590000000000001</c:v>
                </c:pt>
                <c:pt idx="1120">
                  <c:v>1.524</c:v>
                </c:pt>
                <c:pt idx="1121">
                  <c:v>1.5270000000000001</c:v>
                </c:pt>
                <c:pt idx="1122">
                  <c:v>1.532</c:v>
                </c:pt>
                <c:pt idx="1123">
                  <c:v>1.5390000000000001</c:v>
                </c:pt>
                <c:pt idx="1124">
                  <c:v>1.514</c:v>
                </c:pt>
                <c:pt idx="1125">
                  <c:v>1.522</c:v>
                </c:pt>
                <c:pt idx="1126">
                  <c:v>1.5169999999999999</c:v>
                </c:pt>
                <c:pt idx="1127">
                  <c:v>1.5150000000000001</c:v>
                </c:pt>
                <c:pt idx="1128">
                  <c:v>1.516</c:v>
                </c:pt>
                <c:pt idx="1129">
                  <c:v>1.5030000000000001</c:v>
                </c:pt>
                <c:pt idx="1130">
                  <c:v>1.532</c:v>
                </c:pt>
                <c:pt idx="1131">
                  <c:v>1.544</c:v>
                </c:pt>
                <c:pt idx="1132">
                  <c:v>1.5430000000000001</c:v>
                </c:pt>
                <c:pt idx="1133">
                  <c:v>1.54</c:v>
                </c:pt>
                <c:pt idx="1134">
                  <c:v>1.546</c:v>
                </c:pt>
                <c:pt idx="1135">
                  <c:v>1.5550000000000002</c:v>
                </c:pt>
                <c:pt idx="1136">
                  <c:v>1.538</c:v>
                </c:pt>
                <c:pt idx="1137">
                  <c:v>1.5350000000000001</c:v>
                </c:pt>
                <c:pt idx="1138">
                  <c:v>1.528</c:v>
                </c:pt>
                <c:pt idx="1139">
                  <c:v>1.532</c:v>
                </c:pt>
                <c:pt idx="1140">
                  <c:v>1.601</c:v>
                </c:pt>
                <c:pt idx="1141">
                  <c:v>1.579</c:v>
                </c:pt>
                <c:pt idx="1142">
                  <c:v>1.6259999999999999</c:v>
                </c:pt>
                <c:pt idx="1143">
                  <c:v>1.615</c:v>
                </c:pt>
                <c:pt idx="1144">
                  <c:v>1.6179999999999999</c:v>
                </c:pt>
                <c:pt idx="1145">
                  <c:v>1.6240000000000001</c:v>
                </c:pt>
                <c:pt idx="1146">
                  <c:v>1.623</c:v>
                </c:pt>
                <c:pt idx="1147">
                  <c:v>1.629</c:v>
                </c:pt>
                <c:pt idx="1148">
                  <c:v>1.627</c:v>
                </c:pt>
                <c:pt idx="1149">
                  <c:v>1.637</c:v>
                </c:pt>
                <c:pt idx="1150">
                  <c:v>1.641</c:v>
                </c:pt>
                <c:pt idx="1151">
                  <c:v>1.6280000000000001</c:v>
                </c:pt>
                <c:pt idx="1152">
                  <c:v>1.625</c:v>
                </c:pt>
                <c:pt idx="1153">
                  <c:v>1.6379999999999999</c:v>
                </c:pt>
                <c:pt idx="1154">
                  <c:v>1.623</c:v>
                </c:pt>
                <c:pt idx="1155">
                  <c:v>1.6059999999999999</c:v>
                </c:pt>
                <c:pt idx="1156">
                  <c:v>1.6160000000000001</c:v>
                </c:pt>
                <c:pt idx="1157">
                  <c:v>1.6</c:v>
                </c:pt>
                <c:pt idx="1158">
                  <c:v>1.603</c:v>
                </c:pt>
                <c:pt idx="1159">
                  <c:v>1.601</c:v>
                </c:pt>
                <c:pt idx="1160">
                  <c:v>1.538</c:v>
                </c:pt>
                <c:pt idx="1161">
                  <c:v>1.5449999999999999</c:v>
                </c:pt>
                <c:pt idx="1162">
                  <c:v>1.53</c:v>
                </c:pt>
                <c:pt idx="1163">
                  <c:v>1.536</c:v>
                </c:pt>
                <c:pt idx="1164">
                  <c:v>1.514</c:v>
                </c:pt>
                <c:pt idx="1165">
                  <c:v>1.52</c:v>
                </c:pt>
                <c:pt idx="1166">
                  <c:v>1.51</c:v>
                </c:pt>
                <c:pt idx="1167">
                  <c:v>1.5129999999999999</c:v>
                </c:pt>
                <c:pt idx="1168">
                  <c:v>1.532</c:v>
                </c:pt>
                <c:pt idx="1169">
                  <c:v>1.5249999999999999</c:v>
                </c:pt>
                <c:pt idx="1170">
                  <c:v>1.619</c:v>
                </c:pt>
                <c:pt idx="1171">
                  <c:v>1.7469999999999999</c:v>
                </c:pt>
                <c:pt idx="1172">
                  <c:v>1.8279999999999998</c:v>
                </c:pt>
                <c:pt idx="1173">
                  <c:v>1.885</c:v>
                </c:pt>
                <c:pt idx="1174">
                  <c:v>1.8919999999999999</c:v>
                </c:pt>
                <c:pt idx="1175">
                  <c:v>1.885</c:v>
                </c:pt>
                <c:pt idx="1176">
                  <c:v>1.8169999999999999</c:v>
                </c:pt>
                <c:pt idx="1177">
                  <c:v>1.8069999999999999</c:v>
                </c:pt>
                <c:pt idx="1178">
                  <c:v>1.804</c:v>
                </c:pt>
                <c:pt idx="1179">
                  <c:v>1.788</c:v>
                </c:pt>
                <c:pt idx="1180">
                  <c:v>1.7890000000000001</c:v>
                </c:pt>
                <c:pt idx="1181">
                  <c:v>1.788</c:v>
                </c:pt>
                <c:pt idx="1182">
                  <c:v>1.7770000000000001</c:v>
                </c:pt>
                <c:pt idx="1183">
                  <c:v>1.79</c:v>
                </c:pt>
                <c:pt idx="1184">
                  <c:v>1.7890000000000001</c:v>
                </c:pt>
                <c:pt idx="1185">
                  <c:v>1.7789999999999999</c:v>
                </c:pt>
                <c:pt idx="1186">
                  <c:v>1.7690000000000001</c:v>
                </c:pt>
                <c:pt idx="1187">
                  <c:v>1.77</c:v>
                </c:pt>
                <c:pt idx="1188">
                  <c:v>1.7770000000000001</c:v>
                </c:pt>
                <c:pt idx="1189">
                  <c:v>1.7749999999999999</c:v>
                </c:pt>
                <c:pt idx="1190">
                  <c:v>1.7949999999999999</c:v>
                </c:pt>
                <c:pt idx="1191">
                  <c:v>1.792</c:v>
                </c:pt>
                <c:pt idx="1192">
                  <c:v>1.8199999999999998</c:v>
                </c:pt>
                <c:pt idx="1193">
                  <c:v>1.8279999999999998</c:v>
                </c:pt>
                <c:pt idx="1194">
                  <c:v>1.819</c:v>
                </c:pt>
                <c:pt idx="1195">
                  <c:v>1.8239999999999998</c:v>
                </c:pt>
                <c:pt idx="1196">
                  <c:v>1.8279999999999998</c:v>
                </c:pt>
                <c:pt idx="1197">
                  <c:v>1.7549999999999999</c:v>
                </c:pt>
                <c:pt idx="1198">
                  <c:v>1.76</c:v>
                </c:pt>
                <c:pt idx="1199">
                  <c:v>1.7730000000000001</c:v>
                </c:pt>
                <c:pt idx="1200">
                  <c:v>1.756</c:v>
                </c:pt>
                <c:pt idx="1201">
                  <c:v>1.756</c:v>
                </c:pt>
                <c:pt idx="1202">
                  <c:v>1.7490000000000001</c:v>
                </c:pt>
                <c:pt idx="1203">
                  <c:v>1.758</c:v>
                </c:pt>
                <c:pt idx="1204">
                  <c:v>1.724</c:v>
                </c:pt>
                <c:pt idx="1205">
                  <c:v>1.825</c:v>
                </c:pt>
                <c:pt idx="1206">
                  <c:v>1.823</c:v>
                </c:pt>
                <c:pt idx="1207">
                  <c:v>1.8109999999999999</c:v>
                </c:pt>
                <c:pt idx="1208">
                  <c:v>1.8090000000000002</c:v>
                </c:pt>
                <c:pt idx="1209">
                  <c:v>1.8169999999999999</c:v>
                </c:pt>
                <c:pt idx="1210">
                  <c:v>1.819</c:v>
                </c:pt>
                <c:pt idx="1211">
                  <c:v>1.835</c:v>
                </c:pt>
                <c:pt idx="1212">
                  <c:v>1.8279999999999998</c:v>
                </c:pt>
                <c:pt idx="1213">
                  <c:v>1.831</c:v>
                </c:pt>
                <c:pt idx="1214">
                  <c:v>1.8279999999999998</c:v>
                </c:pt>
                <c:pt idx="1215">
                  <c:v>1.8109999999999999</c:v>
                </c:pt>
                <c:pt idx="1216">
                  <c:v>1.804</c:v>
                </c:pt>
                <c:pt idx="1217">
                  <c:v>1.7949999999999999</c:v>
                </c:pt>
                <c:pt idx="1218">
                  <c:v>1.8</c:v>
                </c:pt>
                <c:pt idx="1219">
                  <c:v>1.794</c:v>
                </c:pt>
                <c:pt idx="1220">
                  <c:v>1.804</c:v>
                </c:pt>
                <c:pt idx="1221">
                  <c:v>1.8109999999999999</c:v>
                </c:pt>
                <c:pt idx="1222">
                  <c:v>1.8080000000000001</c:v>
                </c:pt>
                <c:pt idx="1223">
                  <c:v>1.8159999999999998</c:v>
                </c:pt>
                <c:pt idx="1224">
                  <c:v>1.8010000000000002</c:v>
                </c:pt>
                <c:pt idx="1225">
                  <c:v>1.8069999999999999</c:v>
                </c:pt>
                <c:pt idx="1226">
                  <c:v>1.802</c:v>
                </c:pt>
                <c:pt idx="1227">
                  <c:v>1.774</c:v>
                </c:pt>
                <c:pt idx="1228">
                  <c:v>1.77</c:v>
                </c:pt>
                <c:pt idx="1229">
                  <c:v>1.768</c:v>
                </c:pt>
                <c:pt idx="1230">
                  <c:v>1.766</c:v>
                </c:pt>
                <c:pt idx="1231">
                  <c:v>1.776</c:v>
                </c:pt>
                <c:pt idx="1232">
                  <c:v>1.8109999999999999</c:v>
                </c:pt>
                <c:pt idx="1233">
                  <c:v>1.8050000000000002</c:v>
                </c:pt>
                <c:pt idx="1234">
                  <c:v>1.8029999999999999</c:v>
                </c:pt>
                <c:pt idx="1235">
                  <c:v>1.8120000000000001</c:v>
                </c:pt>
                <c:pt idx="1236">
                  <c:v>1.835</c:v>
                </c:pt>
                <c:pt idx="1237">
                  <c:v>1.9020000000000001</c:v>
                </c:pt>
                <c:pt idx="1238">
                  <c:v>1.9569999999999999</c:v>
                </c:pt>
                <c:pt idx="1239">
                  <c:v>1.964</c:v>
                </c:pt>
                <c:pt idx="1240">
                  <c:v>1.9279999999999999</c:v>
                </c:pt>
                <c:pt idx="1241">
                  <c:v>1.962</c:v>
                </c:pt>
                <c:pt idx="1242">
                  <c:v>2.0409999999999999</c:v>
                </c:pt>
                <c:pt idx="1243">
                  <c:v>2.0750000000000002</c:v>
                </c:pt>
                <c:pt idx="1244">
                  <c:v>2.073</c:v>
                </c:pt>
                <c:pt idx="1245">
                  <c:v>2.0760000000000001</c:v>
                </c:pt>
                <c:pt idx="1246">
                  <c:v>2.0939999999999999</c:v>
                </c:pt>
                <c:pt idx="1247">
                  <c:v>2.161</c:v>
                </c:pt>
                <c:pt idx="1248">
                  <c:v>2.1669999999999998</c:v>
                </c:pt>
                <c:pt idx="1249">
                  <c:v>2.1619999999999999</c:v>
                </c:pt>
                <c:pt idx="1250">
                  <c:v>2.1539999999999999</c:v>
                </c:pt>
                <c:pt idx="1251">
                  <c:v>2.2010000000000001</c:v>
                </c:pt>
                <c:pt idx="1252">
                  <c:v>2.2029999999999998</c:v>
                </c:pt>
                <c:pt idx="1253">
                  <c:v>2.2000000000000002</c:v>
                </c:pt>
                <c:pt idx="1254">
                  <c:v>2.2010000000000001</c:v>
                </c:pt>
                <c:pt idx="1255">
                  <c:v>2.2000000000000002</c:v>
                </c:pt>
                <c:pt idx="1256">
                  <c:v>2.2040000000000002</c:v>
                </c:pt>
                <c:pt idx="1257">
                  <c:v>2.226</c:v>
                </c:pt>
                <c:pt idx="1258">
                  <c:v>2.2200000000000002</c:v>
                </c:pt>
                <c:pt idx="1259">
                  <c:v>2.238</c:v>
                </c:pt>
                <c:pt idx="1260">
                  <c:v>2.2359999999999998</c:v>
                </c:pt>
                <c:pt idx="1261">
                  <c:v>2.23</c:v>
                </c:pt>
                <c:pt idx="1262">
                  <c:v>2.2269999999999999</c:v>
                </c:pt>
                <c:pt idx="1263">
                  <c:v>2.222</c:v>
                </c:pt>
                <c:pt idx="1264">
                  <c:v>2.2160000000000002</c:v>
                </c:pt>
                <c:pt idx="1265">
                  <c:v>2.2130000000000001</c:v>
                </c:pt>
                <c:pt idx="1266">
                  <c:v>2.2080000000000002</c:v>
                </c:pt>
                <c:pt idx="1267">
                  <c:v>2.1890000000000001</c:v>
                </c:pt>
                <c:pt idx="1268">
                  <c:v>2.1800000000000002</c:v>
                </c:pt>
                <c:pt idx="1269">
                  <c:v>2.1720000000000002</c:v>
                </c:pt>
                <c:pt idx="1270">
                  <c:v>2.161</c:v>
                </c:pt>
                <c:pt idx="1271">
                  <c:v>2.153</c:v>
                </c:pt>
                <c:pt idx="1272">
                  <c:v>2.1429999999999998</c:v>
                </c:pt>
                <c:pt idx="1273">
                  <c:v>2.117</c:v>
                </c:pt>
                <c:pt idx="1274">
                  <c:v>2.0990000000000002</c:v>
                </c:pt>
                <c:pt idx="1275">
                  <c:v>2.0779999999999998</c:v>
                </c:pt>
                <c:pt idx="1276">
                  <c:v>2.0779999999999998</c:v>
                </c:pt>
                <c:pt idx="1277">
                  <c:v>2.0819999999999999</c:v>
                </c:pt>
                <c:pt idx="1278">
                  <c:v>2.0760000000000001</c:v>
                </c:pt>
                <c:pt idx="1279">
                  <c:v>2.073</c:v>
                </c:pt>
                <c:pt idx="1280">
                  <c:v>2.093</c:v>
                </c:pt>
                <c:pt idx="1281">
                  <c:v>2.0979999999999999</c:v>
                </c:pt>
                <c:pt idx="1282">
                  <c:v>2.1179999999999999</c:v>
                </c:pt>
                <c:pt idx="1283">
                  <c:v>2.1960000000000002</c:v>
                </c:pt>
                <c:pt idx="1284">
                  <c:v>2.194</c:v>
                </c:pt>
                <c:pt idx="1285">
                  <c:v>2.1920000000000002</c:v>
                </c:pt>
                <c:pt idx="1286">
                  <c:v>2.1960000000000002</c:v>
                </c:pt>
                <c:pt idx="1287">
                  <c:v>2.2349999999999999</c:v>
                </c:pt>
                <c:pt idx="1288">
                  <c:v>2.2679999999999998</c:v>
                </c:pt>
                <c:pt idx="1289">
                  <c:v>2.2599999999999998</c:v>
                </c:pt>
                <c:pt idx="1290">
                  <c:v>2.278</c:v>
                </c:pt>
                <c:pt idx="1291">
                  <c:v>2.29</c:v>
                </c:pt>
                <c:pt idx="1292">
                  <c:v>2.29</c:v>
                </c:pt>
                <c:pt idx="1293">
                  <c:v>2.294</c:v>
                </c:pt>
                <c:pt idx="1294">
                  <c:v>2.2909999999999999</c:v>
                </c:pt>
                <c:pt idx="1295">
                  <c:v>2.2959999999999998</c:v>
                </c:pt>
                <c:pt idx="1296">
                  <c:v>2.3010000000000002</c:v>
                </c:pt>
                <c:pt idx="1297">
                  <c:v>2.2919999999999998</c:v>
                </c:pt>
                <c:pt idx="1298">
                  <c:v>2.2869999999999999</c:v>
                </c:pt>
                <c:pt idx="1299">
                  <c:v>2.294</c:v>
                </c:pt>
                <c:pt idx="1300">
                  <c:v>2.2999999999999998</c:v>
                </c:pt>
                <c:pt idx="1301">
                  <c:v>2.2869999999999999</c:v>
                </c:pt>
                <c:pt idx="1302">
                  <c:v>2.2999999999999998</c:v>
                </c:pt>
                <c:pt idx="1303">
                  <c:v>2.2999999999999998</c:v>
                </c:pt>
                <c:pt idx="1304">
                  <c:v>2.3029999999999999</c:v>
                </c:pt>
                <c:pt idx="1305">
                  <c:v>2.363</c:v>
                </c:pt>
                <c:pt idx="1306">
                  <c:v>2.4009999999999998</c:v>
                </c:pt>
                <c:pt idx="1307">
                  <c:v>2.4329999999999998</c:v>
                </c:pt>
                <c:pt idx="1308">
                  <c:v>2.4699999999999998</c:v>
                </c:pt>
                <c:pt idx="1309">
                  <c:v>2.4660000000000002</c:v>
                </c:pt>
                <c:pt idx="1310">
                  <c:v>2.4449999999999998</c:v>
                </c:pt>
                <c:pt idx="1311">
                  <c:v>2.4529999999999998</c:v>
                </c:pt>
                <c:pt idx="1312">
                  <c:v>2.46</c:v>
                </c:pt>
                <c:pt idx="1313">
                  <c:v>2.4689999999999999</c:v>
                </c:pt>
                <c:pt idx="1314">
                  <c:v>2.4729999999999999</c:v>
                </c:pt>
                <c:pt idx="1315">
                  <c:v>2.4900000000000002</c:v>
                </c:pt>
                <c:pt idx="1316">
                  <c:v>2.5060000000000002</c:v>
                </c:pt>
                <c:pt idx="1317">
                  <c:v>2.5169999999999999</c:v>
                </c:pt>
                <c:pt idx="1318">
                  <c:v>2.5129999999999999</c:v>
                </c:pt>
                <c:pt idx="1319">
                  <c:v>2.5140000000000002</c:v>
                </c:pt>
                <c:pt idx="1320">
                  <c:v>2.5129999999999999</c:v>
                </c:pt>
                <c:pt idx="1321">
                  <c:v>2.4929999999999999</c:v>
                </c:pt>
                <c:pt idx="1322">
                  <c:v>2.5</c:v>
                </c:pt>
                <c:pt idx="1323">
                  <c:v>2.4990000000000001</c:v>
                </c:pt>
                <c:pt idx="1324">
                  <c:v>2.5</c:v>
                </c:pt>
                <c:pt idx="1325">
                  <c:v>2.4929999999999999</c:v>
                </c:pt>
                <c:pt idx="1326">
                  <c:v>2.4889999999999999</c:v>
                </c:pt>
                <c:pt idx="1327">
                  <c:v>2.4710000000000001</c:v>
                </c:pt>
                <c:pt idx="1328">
                  <c:v>2.4740000000000002</c:v>
                </c:pt>
                <c:pt idx="1329">
                  <c:v>2.4590000000000001</c:v>
                </c:pt>
                <c:pt idx="1330">
                  <c:v>2.4609999999999999</c:v>
                </c:pt>
                <c:pt idx="1331">
                  <c:v>2.42</c:v>
                </c:pt>
                <c:pt idx="1332">
                  <c:v>2.379</c:v>
                </c:pt>
                <c:pt idx="1333">
                  <c:v>2.391</c:v>
                </c:pt>
                <c:pt idx="1334">
                  <c:v>2.4529999999999998</c:v>
                </c:pt>
                <c:pt idx="1335">
                  <c:v>2.5609999999999999</c:v>
                </c:pt>
                <c:pt idx="1336">
                  <c:v>2.6320000000000001</c:v>
                </c:pt>
                <c:pt idx="1337">
                  <c:v>2.6710000000000003</c:v>
                </c:pt>
                <c:pt idx="1338">
                  <c:v>2.669</c:v>
                </c:pt>
                <c:pt idx="1339">
                  <c:v>2.67</c:v>
                </c:pt>
                <c:pt idx="1340">
                  <c:v>2.665</c:v>
                </c:pt>
                <c:pt idx="1341">
                  <c:v>2.6619999999999999</c:v>
                </c:pt>
                <c:pt idx="1342">
                  <c:v>2.6619999999999999</c:v>
                </c:pt>
                <c:pt idx="1343">
                  <c:v>2.6619999999999999</c:v>
                </c:pt>
                <c:pt idx="1344">
                  <c:v>2.6619999999999999</c:v>
                </c:pt>
                <c:pt idx="1345">
                  <c:v>2.6619999999999999</c:v>
                </c:pt>
                <c:pt idx="1346">
                  <c:v>2.6619999999999999</c:v>
                </c:pt>
                <c:pt idx="1347">
                  <c:v>2.6619999999999999</c:v>
                </c:pt>
                <c:pt idx="1348">
                  <c:v>2.6619999999999999</c:v>
                </c:pt>
                <c:pt idx="1349">
                  <c:v>2.6619999999999999</c:v>
                </c:pt>
                <c:pt idx="1350">
                  <c:v>2.6619999999999999</c:v>
                </c:pt>
                <c:pt idx="1351">
                  <c:v>2.6619999999999999</c:v>
                </c:pt>
                <c:pt idx="1352">
                  <c:v>2.6619999999999999</c:v>
                </c:pt>
                <c:pt idx="1353">
                  <c:v>2.6619999999999999</c:v>
                </c:pt>
                <c:pt idx="1354">
                  <c:v>2.6619999999999999</c:v>
                </c:pt>
                <c:pt idx="1355">
                  <c:v>2.6619999999999999</c:v>
                </c:pt>
                <c:pt idx="1356">
                  <c:v>2.6619999999999999</c:v>
                </c:pt>
                <c:pt idx="1357">
                  <c:v>2.6619999999999999</c:v>
                </c:pt>
                <c:pt idx="1358">
                  <c:v>2.6619999999999999</c:v>
                </c:pt>
                <c:pt idx="1359">
                  <c:v>2.6619999999999999</c:v>
                </c:pt>
                <c:pt idx="1360">
                  <c:v>2.6619999999999999</c:v>
                </c:pt>
                <c:pt idx="1361">
                  <c:v>2.6619999999999999</c:v>
                </c:pt>
                <c:pt idx="1362">
                  <c:v>2.6619999999999999</c:v>
                </c:pt>
                <c:pt idx="1363">
                  <c:v>2.6619999999999999</c:v>
                </c:pt>
                <c:pt idx="1364">
                  <c:v>2.6619999999999999</c:v>
                </c:pt>
                <c:pt idx="1365">
                  <c:v>2.6619999999999999</c:v>
                </c:pt>
                <c:pt idx="1366">
                  <c:v>2.6619999999999999</c:v>
                </c:pt>
                <c:pt idx="1367">
                  <c:v>2.6619999999999999</c:v>
                </c:pt>
                <c:pt idx="1368">
                  <c:v>2.6619999999999999</c:v>
                </c:pt>
                <c:pt idx="1369">
                  <c:v>2.6619999999999999</c:v>
                </c:pt>
                <c:pt idx="1370">
                  <c:v>2.6619999999999999</c:v>
                </c:pt>
                <c:pt idx="1371">
                  <c:v>3.0409999999999999</c:v>
                </c:pt>
                <c:pt idx="1372">
                  <c:v>3.0710000000000002</c:v>
                </c:pt>
                <c:pt idx="1373">
                  <c:v>3.089</c:v>
                </c:pt>
                <c:pt idx="1374">
                  <c:v>3.0920000000000001</c:v>
                </c:pt>
                <c:pt idx="1375">
                  <c:v>3.0910000000000002</c:v>
                </c:pt>
                <c:pt idx="1376">
                  <c:v>3.0990000000000002</c:v>
                </c:pt>
                <c:pt idx="1377">
                  <c:v>3.093</c:v>
                </c:pt>
                <c:pt idx="1378">
                  <c:v>3.0979999999999999</c:v>
                </c:pt>
                <c:pt idx="1379">
                  <c:v>3.097</c:v>
                </c:pt>
                <c:pt idx="1380">
                  <c:v>3.161</c:v>
                </c:pt>
                <c:pt idx="1381">
                  <c:v>3.1619999999999999</c:v>
                </c:pt>
                <c:pt idx="1382">
                  <c:v>3.1139999999999999</c:v>
                </c:pt>
                <c:pt idx="1383">
                  <c:v>3.093</c:v>
                </c:pt>
                <c:pt idx="1384">
                  <c:v>3.0550000000000002</c:v>
                </c:pt>
                <c:pt idx="1385">
                  <c:v>3.016</c:v>
                </c:pt>
                <c:pt idx="1386">
                  <c:v>3.0179999999999998</c:v>
                </c:pt>
                <c:pt idx="1387">
                  <c:v>3.01</c:v>
                </c:pt>
                <c:pt idx="1388">
                  <c:v>2.9950000000000001</c:v>
                </c:pt>
                <c:pt idx="1389">
                  <c:v>2.99</c:v>
                </c:pt>
                <c:pt idx="1390">
                  <c:v>2.9119999999999999</c:v>
                </c:pt>
                <c:pt idx="1391">
                  <c:v>2.8559999999999999</c:v>
                </c:pt>
                <c:pt idx="1392">
                  <c:v>2.8650000000000002</c:v>
                </c:pt>
                <c:pt idx="1393">
                  <c:v>2.8540000000000001</c:v>
                </c:pt>
                <c:pt idx="1394">
                  <c:v>2.891</c:v>
                </c:pt>
                <c:pt idx="1395">
                  <c:v>2.8970000000000002</c:v>
                </c:pt>
                <c:pt idx="1396">
                  <c:v>2.8439999999999999</c:v>
                </c:pt>
                <c:pt idx="1397">
                  <c:v>2.8149999999999999</c:v>
                </c:pt>
                <c:pt idx="1398">
                  <c:v>2.7839999999999998</c:v>
                </c:pt>
                <c:pt idx="1399">
                  <c:v>2.7690000000000001</c:v>
                </c:pt>
                <c:pt idx="1400">
                  <c:v>2.82</c:v>
                </c:pt>
                <c:pt idx="1401">
                  <c:v>2.6959999999999997</c:v>
                </c:pt>
                <c:pt idx="1402">
                  <c:v>2.6959999999999997</c:v>
                </c:pt>
                <c:pt idx="1403">
                  <c:v>2.6959999999999997</c:v>
                </c:pt>
                <c:pt idx="1404">
                  <c:v>2.6959999999999997</c:v>
                </c:pt>
                <c:pt idx="1405">
                  <c:v>2.6959999999999997</c:v>
                </c:pt>
                <c:pt idx="1406">
                  <c:v>2.3639999999999999</c:v>
                </c:pt>
                <c:pt idx="1407">
                  <c:v>2.4500000000000002</c:v>
                </c:pt>
                <c:pt idx="1408">
                  <c:v>2.488</c:v>
                </c:pt>
                <c:pt idx="1409">
                  <c:v>2.4889999999999999</c:v>
                </c:pt>
                <c:pt idx="1410">
                  <c:v>2.56</c:v>
                </c:pt>
                <c:pt idx="1411">
                  <c:v>2.605</c:v>
                </c:pt>
                <c:pt idx="1412">
                  <c:v>2.5390000000000001</c:v>
                </c:pt>
                <c:pt idx="1413">
                  <c:v>2.5030000000000001</c:v>
                </c:pt>
                <c:pt idx="1414">
                  <c:v>2.44</c:v>
                </c:pt>
                <c:pt idx="1415">
                  <c:v>2.36</c:v>
                </c:pt>
                <c:pt idx="1416">
                  <c:v>2.3439999999999999</c:v>
                </c:pt>
                <c:pt idx="1417">
                  <c:v>2.3810000000000002</c:v>
                </c:pt>
                <c:pt idx="1418">
                  <c:v>2.391</c:v>
                </c:pt>
                <c:pt idx="1419">
                  <c:v>2.383</c:v>
                </c:pt>
                <c:pt idx="1420">
                  <c:v>2.3660000000000001</c:v>
                </c:pt>
                <c:pt idx="1421">
                  <c:v>2.3660000000000001</c:v>
                </c:pt>
                <c:pt idx="1422">
                  <c:v>2.4039999999999999</c:v>
                </c:pt>
                <c:pt idx="1423">
                  <c:v>2.367</c:v>
                </c:pt>
                <c:pt idx="1424">
                  <c:v>2.4340000000000002</c:v>
                </c:pt>
                <c:pt idx="1425">
                  <c:v>2.4609999999999999</c:v>
                </c:pt>
                <c:pt idx="1426">
                  <c:v>2.4660000000000002</c:v>
                </c:pt>
                <c:pt idx="1427">
                  <c:v>2.4590000000000001</c:v>
                </c:pt>
                <c:pt idx="1428">
                  <c:v>2.4540000000000002</c:v>
                </c:pt>
                <c:pt idx="1429">
                  <c:v>2.4390000000000001</c:v>
                </c:pt>
                <c:pt idx="1430">
                  <c:v>2.3980000000000001</c:v>
                </c:pt>
                <c:pt idx="1431">
                  <c:v>2.3980000000000001</c:v>
                </c:pt>
                <c:pt idx="1432">
                  <c:v>2.3940000000000001</c:v>
                </c:pt>
                <c:pt idx="1433">
                  <c:v>2.355</c:v>
                </c:pt>
                <c:pt idx="1434">
                  <c:v>2.331</c:v>
                </c:pt>
                <c:pt idx="1435">
                  <c:v>2.31</c:v>
                </c:pt>
                <c:pt idx="1436">
                  <c:v>2.2839999999999998</c:v>
                </c:pt>
                <c:pt idx="1437">
                  <c:v>2.2759999999999998</c:v>
                </c:pt>
                <c:pt idx="1438">
                  <c:v>2.2210000000000001</c:v>
                </c:pt>
                <c:pt idx="1439">
                  <c:v>2.181</c:v>
                </c:pt>
                <c:pt idx="1440">
                  <c:v>2.2149999999999999</c:v>
                </c:pt>
                <c:pt idx="1441">
                  <c:v>2.2229999999999999</c:v>
                </c:pt>
                <c:pt idx="1442">
                  <c:v>2.1859999999999999</c:v>
                </c:pt>
                <c:pt idx="1443">
                  <c:v>2.1579999999999999</c:v>
                </c:pt>
                <c:pt idx="1444">
                  <c:v>2.1520000000000001</c:v>
                </c:pt>
                <c:pt idx="1445">
                  <c:v>2.1560000000000001</c:v>
                </c:pt>
                <c:pt idx="1446">
                  <c:v>2.1310000000000002</c:v>
                </c:pt>
                <c:pt idx="1447">
                  <c:v>2.0870000000000002</c:v>
                </c:pt>
                <c:pt idx="1448">
                  <c:v>2.12</c:v>
                </c:pt>
                <c:pt idx="1449">
                  <c:v>2.1280000000000001</c:v>
                </c:pt>
                <c:pt idx="1450">
                  <c:v>2.149</c:v>
                </c:pt>
                <c:pt idx="1451">
                  <c:v>2.1549999999999998</c:v>
                </c:pt>
                <c:pt idx="1452">
                  <c:v>2.1579999999999999</c:v>
                </c:pt>
                <c:pt idx="1453">
                  <c:v>2.1579999999999999</c:v>
                </c:pt>
                <c:pt idx="1454">
                  <c:v>2.17</c:v>
                </c:pt>
                <c:pt idx="1455">
                  <c:v>2.181</c:v>
                </c:pt>
                <c:pt idx="1456">
                  <c:v>2.1800000000000002</c:v>
                </c:pt>
                <c:pt idx="1457">
                  <c:v>2.1909999999999998</c:v>
                </c:pt>
                <c:pt idx="1458">
                  <c:v>2.1829999999999998</c:v>
                </c:pt>
                <c:pt idx="1459">
                  <c:v>2.177</c:v>
                </c:pt>
                <c:pt idx="1460">
                  <c:v>2.1659999999999999</c:v>
                </c:pt>
                <c:pt idx="1461">
                  <c:v>2.1560000000000001</c:v>
                </c:pt>
                <c:pt idx="1462">
                  <c:v>2.1520000000000001</c:v>
                </c:pt>
                <c:pt idx="1463">
                  <c:v>2.1539999999999999</c:v>
                </c:pt>
                <c:pt idx="1464">
                  <c:v>2.1219999999999999</c:v>
                </c:pt>
                <c:pt idx="1465">
                  <c:v>2.1110000000000002</c:v>
                </c:pt>
                <c:pt idx="1466">
                  <c:v>2.081</c:v>
                </c:pt>
                <c:pt idx="1467">
                  <c:v>2.0670000000000002</c:v>
                </c:pt>
                <c:pt idx="1468">
                  <c:v>2.0350000000000001</c:v>
                </c:pt>
                <c:pt idx="1469">
                  <c:v>2.04</c:v>
                </c:pt>
                <c:pt idx="1470">
                  <c:v>2.008</c:v>
                </c:pt>
                <c:pt idx="1471">
                  <c:v>1.9990000000000001</c:v>
                </c:pt>
                <c:pt idx="1472">
                  <c:v>2.0169999999999999</c:v>
                </c:pt>
                <c:pt idx="1473">
                  <c:v>2.0230000000000001</c:v>
                </c:pt>
                <c:pt idx="1474">
                  <c:v>2.0219999999999998</c:v>
                </c:pt>
                <c:pt idx="1475">
                  <c:v>2.032</c:v>
                </c:pt>
                <c:pt idx="1476">
                  <c:v>2.0569999999999999</c:v>
                </c:pt>
                <c:pt idx="1477">
                  <c:v>2.117</c:v>
                </c:pt>
                <c:pt idx="1478">
                  <c:v>2.153</c:v>
                </c:pt>
                <c:pt idx="1479">
                  <c:v>2.17</c:v>
                </c:pt>
                <c:pt idx="1480">
                  <c:v>2.1669999999999998</c:v>
                </c:pt>
                <c:pt idx="1481">
                  <c:v>2.19</c:v>
                </c:pt>
                <c:pt idx="1482">
                  <c:v>2.2189999999999999</c:v>
                </c:pt>
                <c:pt idx="1483">
                  <c:v>2.2359999999999998</c:v>
                </c:pt>
                <c:pt idx="1484">
                  <c:v>2.262</c:v>
                </c:pt>
                <c:pt idx="1485">
                  <c:v>2.258</c:v>
                </c:pt>
                <c:pt idx="1486">
                  <c:v>2.2640000000000002</c:v>
                </c:pt>
                <c:pt idx="1487">
                  <c:v>2.2570000000000001</c:v>
                </c:pt>
                <c:pt idx="1488">
                  <c:v>2.2469999999999999</c:v>
                </c:pt>
                <c:pt idx="1489">
                  <c:v>2.2370000000000001</c:v>
                </c:pt>
                <c:pt idx="1490">
                  <c:v>2.226</c:v>
                </c:pt>
                <c:pt idx="1491">
                  <c:v>2.1949999999999998</c:v>
                </c:pt>
                <c:pt idx="1492">
                  <c:v>2.153</c:v>
                </c:pt>
                <c:pt idx="1493">
                  <c:v>2.1549999999999998</c:v>
                </c:pt>
                <c:pt idx="1494">
                  <c:v>2.145</c:v>
                </c:pt>
                <c:pt idx="1495">
                  <c:v>2.1160000000000001</c:v>
                </c:pt>
                <c:pt idx="1496">
                  <c:v>2.109</c:v>
                </c:pt>
                <c:pt idx="1497">
                  <c:v>2.12</c:v>
                </c:pt>
                <c:pt idx="1498">
                  <c:v>2.1339999999999999</c:v>
                </c:pt>
                <c:pt idx="1499">
                  <c:v>2.1070000000000002</c:v>
                </c:pt>
                <c:pt idx="1500">
                  <c:v>2.1160000000000001</c:v>
                </c:pt>
                <c:pt idx="1501">
                  <c:v>2.1429999999999998</c:v>
                </c:pt>
                <c:pt idx="1502">
                  <c:v>2.1629999999999998</c:v>
                </c:pt>
                <c:pt idx="1503">
                  <c:v>2.202</c:v>
                </c:pt>
                <c:pt idx="1504">
                  <c:v>2.202</c:v>
                </c:pt>
                <c:pt idx="1505">
                  <c:v>2.2690000000000001</c:v>
                </c:pt>
                <c:pt idx="1506">
                  <c:v>2.2930000000000001</c:v>
                </c:pt>
                <c:pt idx="1507">
                  <c:v>2.2879999999999998</c:v>
                </c:pt>
                <c:pt idx="1508">
                  <c:v>2.274</c:v>
                </c:pt>
                <c:pt idx="1509">
                  <c:v>2.2810000000000001</c:v>
                </c:pt>
                <c:pt idx="1510">
                  <c:v>2.2560000000000002</c:v>
                </c:pt>
                <c:pt idx="1511">
                  <c:v>2.2439999999999998</c:v>
                </c:pt>
                <c:pt idx="1512">
                  <c:v>2.2210000000000001</c:v>
                </c:pt>
                <c:pt idx="1513">
                  <c:v>2.218</c:v>
                </c:pt>
                <c:pt idx="1514">
                  <c:v>2.2290000000000001</c:v>
                </c:pt>
                <c:pt idx="1515">
                  <c:v>2.2599999999999998</c:v>
                </c:pt>
                <c:pt idx="1516">
                  <c:v>2.2800000000000002</c:v>
                </c:pt>
                <c:pt idx="1517">
                  <c:v>2.2759999999999998</c:v>
                </c:pt>
                <c:pt idx="1518">
                  <c:v>2.2810000000000001</c:v>
                </c:pt>
                <c:pt idx="1519">
                  <c:v>2.2890000000000001</c:v>
                </c:pt>
                <c:pt idx="1520">
                  <c:v>2.2839999999999998</c:v>
                </c:pt>
                <c:pt idx="1521">
                  <c:v>2.2930000000000001</c:v>
                </c:pt>
                <c:pt idx="1522">
                  <c:v>2.3010000000000002</c:v>
                </c:pt>
                <c:pt idx="1523">
                  <c:v>2.2970000000000002</c:v>
                </c:pt>
                <c:pt idx="1524">
                  <c:v>2.2949999999999999</c:v>
                </c:pt>
                <c:pt idx="1525">
                  <c:v>2.2970000000000002</c:v>
                </c:pt>
                <c:pt idx="1526">
                  <c:v>2.3290000000000002</c:v>
                </c:pt>
                <c:pt idx="1527">
                  <c:v>2.37</c:v>
                </c:pt>
                <c:pt idx="1528">
                  <c:v>2.42</c:v>
                </c:pt>
                <c:pt idx="1529">
                  <c:v>2.4699999999999998</c:v>
                </c:pt>
                <c:pt idx="1530">
                  <c:v>2.427</c:v>
                </c:pt>
                <c:pt idx="1531">
                  <c:v>2.3890000000000002</c:v>
                </c:pt>
                <c:pt idx="1532">
                  <c:v>2.4009999999999998</c:v>
                </c:pt>
                <c:pt idx="1533">
                  <c:v>2.4039999999999999</c:v>
                </c:pt>
                <c:pt idx="1534">
                  <c:v>2.4050000000000002</c:v>
                </c:pt>
                <c:pt idx="1535">
                  <c:v>2.371</c:v>
                </c:pt>
                <c:pt idx="1536">
                  <c:v>2.343</c:v>
                </c:pt>
                <c:pt idx="1537">
                  <c:v>2.335</c:v>
                </c:pt>
                <c:pt idx="1538">
                  <c:v>2.3359999999999999</c:v>
                </c:pt>
                <c:pt idx="1539">
                  <c:v>2.2789999999999999</c:v>
                </c:pt>
                <c:pt idx="1540">
                  <c:v>2.234</c:v>
                </c:pt>
                <c:pt idx="1541">
                  <c:v>2.242</c:v>
                </c:pt>
                <c:pt idx="1542">
                  <c:v>2.2229999999999999</c:v>
                </c:pt>
                <c:pt idx="1543">
                  <c:v>2.2040000000000002</c:v>
                </c:pt>
                <c:pt idx="1544">
                  <c:v>2.2130000000000001</c:v>
                </c:pt>
                <c:pt idx="1545">
                  <c:v>2.2389999999999999</c:v>
                </c:pt>
                <c:pt idx="1546">
                  <c:v>2.3140000000000001</c:v>
                </c:pt>
                <c:pt idx="1547">
                  <c:v>2.3460000000000001</c:v>
                </c:pt>
                <c:pt idx="1548">
                  <c:v>2.3420000000000001</c:v>
                </c:pt>
                <c:pt idx="1549">
                  <c:v>2.39</c:v>
                </c:pt>
                <c:pt idx="1550">
                  <c:v>2.4529999999999998</c:v>
                </c:pt>
                <c:pt idx="1551">
                  <c:v>2.4660000000000002</c:v>
                </c:pt>
                <c:pt idx="1552">
                  <c:v>2.4689999999999999</c:v>
                </c:pt>
                <c:pt idx="1553">
                  <c:v>2.476</c:v>
                </c:pt>
                <c:pt idx="1554">
                  <c:v>2.492</c:v>
                </c:pt>
                <c:pt idx="1555">
                  <c:v>2.5</c:v>
                </c:pt>
                <c:pt idx="1556">
                  <c:v>2.5140000000000002</c:v>
                </c:pt>
                <c:pt idx="1557">
                  <c:v>2.516</c:v>
                </c:pt>
                <c:pt idx="1558">
                  <c:v>2.5190000000000001</c:v>
                </c:pt>
                <c:pt idx="1559">
                  <c:v>2.5169999999999999</c:v>
                </c:pt>
                <c:pt idx="1560">
                  <c:v>2.5179999999999998</c:v>
                </c:pt>
                <c:pt idx="1561">
                  <c:v>2.52</c:v>
                </c:pt>
                <c:pt idx="1562">
                  <c:v>2.528</c:v>
                </c:pt>
                <c:pt idx="1563">
                  <c:v>2.532</c:v>
                </c:pt>
                <c:pt idx="1564">
                  <c:v>2.532</c:v>
                </c:pt>
                <c:pt idx="1565">
                  <c:v>2.5540000000000003</c:v>
                </c:pt>
                <c:pt idx="1566">
                  <c:v>2.5840000000000001</c:v>
                </c:pt>
                <c:pt idx="1567">
                  <c:v>2.6429999999999998</c:v>
                </c:pt>
                <c:pt idx="1568">
                  <c:v>2.6390000000000002</c:v>
                </c:pt>
                <c:pt idx="1569">
                  <c:v>2.6819999999999999</c:v>
                </c:pt>
                <c:pt idx="1570">
                  <c:v>2.726</c:v>
                </c:pt>
                <c:pt idx="1571">
                  <c:v>2.7909999999999999</c:v>
                </c:pt>
                <c:pt idx="1572">
                  <c:v>2.746</c:v>
                </c:pt>
                <c:pt idx="1573">
                  <c:v>2.7469999999999999</c:v>
                </c:pt>
                <c:pt idx="1574">
                  <c:v>2.7370000000000001</c:v>
                </c:pt>
                <c:pt idx="1575">
                  <c:v>2.74</c:v>
                </c:pt>
                <c:pt idx="1576">
                  <c:v>2.73</c:v>
                </c:pt>
                <c:pt idx="1577">
                  <c:v>2.7039999999999997</c:v>
                </c:pt>
                <c:pt idx="1578">
                  <c:v>2.68</c:v>
                </c:pt>
                <c:pt idx="1579">
                  <c:v>2.669</c:v>
                </c:pt>
                <c:pt idx="1580">
                  <c:v>2.601</c:v>
                </c:pt>
                <c:pt idx="1581">
                  <c:v>2.681</c:v>
                </c:pt>
                <c:pt idx="1582">
                  <c:v>2.7170000000000001</c:v>
                </c:pt>
                <c:pt idx="1583">
                  <c:v>2.766</c:v>
                </c:pt>
                <c:pt idx="1584">
                  <c:v>2.7549999999999999</c:v>
                </c:pt>
                <c:pt idx="1585">
                  <c:v>2.7919999999999998</c:v>
                </c:pt>
                <c:pt idx="1586">
                  <c:v>2.8209999999999997</c:v>
                </c:pt>
                <c:pt idx="1587">
                  <c:v>2.8209999999999997</c:v>
                </c:pt>
                <c:pt idx="1588">
                  <c:v>2.827</c:v>
                </c:pt>
                <c:pt idx="1589">
                  <c:v>2.8209999999999997</c:v>
                </c:pt>
                <c:pt idx="1590">
                  <c:v>2.7919999999999998</c:v>
                </c:pt>
                <c:pt idx="1591">
                  <c:v>2.8140000000000001</c:v>
                </c:pt>
                <c:pt idx="1592">
                  <c:v>2.806</c:v>
                </c:pt>
                <c:pt idx="1593">
                  <c:v>2.7749999999999999</c:v>
                </c:pt>
                <c:pt idx="1594">
                  <c:v>2.7560000000000002</c:v>
                </c:pt>
                <c:pt idx="1595">
                  <c:v>2.7610000000000001</c:v>
                </c:pt>
                <c:pt idx="1596">
                  <c:v>2.7389999999999999</c:v>
                </c:pt>
                <c:pt idx="1597">
                  <c:v>2.7149999999999999</c:v>
                </c:pt>
                <c:pt idx="1598">
                  <c:v>2.7199999999999998</c:v>
                </c:pt>
                <c:pt idx="1599">
                  <c:v>2.7279999999999998</c:v>
                </c:pt>
                <c:pt idx="1600">
                  <c:v>2.76</c:v>
                </c:pt>
                <c:pt idx="1601">
                  <c:v>2.7890000000000001</c:v>
                </c:pt>
                <c:pt idx="1602">
                  <c:v>2.8079999999999998</c:v>
                </c:pt>
                <c:pt idx="1603">
                  <c:v>2.7869999999999999</c:v>
                </c:pt>
                <c:pt idx="1604">
                  <c:v>2.7890000000000001</c:v>
                </c:pt>
                <c:pt idx="1605">
                  <c:v>2.7960000000000003</c:v>
                </c:pt>
                <c:pt idx="1606">
                  <c:v>2.7850000000000001</c:v>
                </c:pt>
                <c:pt idx="1607">
                  <c:v>2.8090000000000002</c:v>
                </c:pt>
                <c:pt idx="1608">
                  <c:v>2.81</c:v>
                </c:pt>
                <c:pt idx="1609">
                  <c:v>2.8050000000000002</c:v>
                </c:pt>
                <c:pt idx="1610">
                  <c:v>2.8029999999999999</c:v>
                </c:pt>
                <c:pt idx="1611">
                  <c:v>2.8079999999999998</c:v>
                </c:pt>
                <c:pt idx="1612">
                  <c:v>2.778</c:v>
                </c:pt>
                <c:pt idx="1613">
                  <c:v>2.7330000000000001</c:v>
                </c:pt>
                <c:pt idx="1614">
                  <c:v>2.7240000000000002</c:v>
                </c:pt>
                <c:pt idx="1615">
                  <c:v>2.6659999999999999</c:v>
                </c:pt>
                <c:pt idx="1616">
                  <c:v>2.669</c:v>
                </c:pt>
                <c:pt idx="1617">
                  <c:v>2.7229999999999999</c:v>
                </c:pt>
                <c:pt idx="1618">
                  <c:v>2.7349999999999999</c:v>
                </c:pt>
                <c:pt idx="1619">
                  <c:v>2.76</c:v>
                </c:pt>
                <c:pt idx="1620">
                  <c:v>2.851</c:v>
                </c:pt>
                <c:pt idx="1621">
                  <c:v>2.8209999999999997</c:v>
                </c:pt>
                <c:pt idx="1622">
                  <c:v>2.794</c:v>
                </c:pt>
                <c:pt idx="1623">
                  <c:v>2.806</c:v>
                </c:pt>
                <c:pt idx="1624">
                  <c:v>2.8250000000000002</c:v>
                </c:pt>
                <c:pt idx="1625">
                  <c:v>2.81</c:v>
                </c:pt>
                <c:pt idx="1626">
                  <c:v>2.8209999999999997</c:v>
                </c:pt>
                <c:pt idx="1627">
                  <c:v>2.83</c:v>
                </c:pt>
                <c:pt idx="1628">
                  <c:v>2.8570000000000002</c:v>
                </c:pt>
                <c:pt idx="1629">
                  <c:v>2.8570000000000002</c:v>
                </c:pt>
                <c:pt idx="1630">
                  <c:v>2.9</c:v>
                </c:pt>
                <c:pt idx="1631">
                  <c:v>2.8769999999999998</c:v>
                </c:pt>
                <c:pt idx="1632">
                  <c:v>2.8839999999999999</c:v>
                </c:pt>
                <c:pt idx="1633">
                  <c:v>2.9020000000000001</c:v>
                </c:pt>
                <c:pt idx="1634">
                  <c:v>2.8929999999999998</c:v>
                </c:pt>
                <c:pt idx="1635">
                  <c:v>2.8439999999999999</c:v>
                </c:pt>
                <c:pt idx="1636">
                  <c:v>2.8340000000000001</c:v>
                </c:pt>
                <c:pt idx="1637">
                  <c:v>2.8140000000000001</c:v>
                </c:pt>
                <c:pt idx="1638">
                  <c:v>2.7960000000000003</c:v>
                </c:pt>
                <c:pt idx="1639">
                  <c:v>2.7589999999999999</c:v>
                </c:pt>
                <c:pt idx="1640">
                  <c:v>2.77</c:v>
                </c:pt>
                <c:pt idx="1641">
                  <c:v>2.77</c:v>
                </c:pt>
                <c:pt idx="1642">
                  <c:v>2.7749999999999999</c:v>
                </c:pt>
                <c:pt idx="1643">
                  <c:v>2.774</c:v>
                </c:pt>
                <c:pt idx="1644">
                  <c:v>2.774</c:v>
                </c:pt>
                <c:pt idx="1645">
                  <c:v>2.7650000000000001</c:v>
                </c:pt>
                <c:pt idx="1646">
                  <c:v>2.786</c:v>
                </c:pt>
                <c:pt idx="1647">
                  <c:v>2.7880000000000003</c:v>
                </c:pt>
                <c:pt idx="1648">
                  <c:v>2.7800000000000002</c:v>
                </c:pt>
                <c:pt idx="1649">
                  <c:v>2.7880000000000003</c:v>
                </c:pt>
                <c:pt idx="1650">
                  <c:v>2.75</c:v>
                </c:pt>
                <c:pt idx="1651">
                  <c:v>2.77</c:v>
                </c:pt>
                <c:pt idx="1652">
                  <c:v>2.7469999999999999</c:v>
                </c:pt>
                <c:pt idx="1653">
                  <c:v>2.6829999999999998</c:v>
                </c:pt>
                <c:pt idx="1654">
                  <c:v>2.653</c:v>
                </c:pt>
                <c:pt idx="1655">
                  <c:v>2.669</c:v>
                </c:pt>
                <c:pt idx="1656">
                  <c:v>2.6959999999999997</c:v>
                </c:pt>
                <c:pt idx="1657">
                  <c:v>2.67</c:v>
                </c:pt>
                <c:pt idx="1658">
                  <c:v>2.6920000000000002</c:v>
                </c:pt>
                <c:pt idx="1659">
                  <c:v>2.6779999999999999</c:v>
                </c:pt>
                <c:pt idx="1660">
                  <c:v>2.69</c:v>
                </c:pt>
                <c:pt idx="1661">
                  <c:v>2.681</c:v>
                </c:pt>
                <c:pt idx="1662">
                  <c:v>2.661</c:v>
                </c:pt>
                <c:pt idx="1663">
                  <c:v>2.641</c:v>
                </c:pt>
                <c:pt idx="1664">
                  <c:v>2.5960000000000001</c:v>
                </c:pt>
                <c:pt idx="1665">
                  <c:v>2.6379999999999999</c:v>
                </c:pt>
                <c:pt idx="1666">
                  <c:v>2.645</c:v>
                </c:pt>
                <c:pt idx="1667">
                  <c:v>2.6630000000000003</c:v>
                </c:pt>
                <c:pt idx="1668">
                  <c:v>2.6720000000000002</c:v>
                </c:pt>
                <c:pt idx="1669">
                  <c:v>2.66</c:v>
                </c:pt>
                <c:pt idx="1670">
                  <c:v>2.6779999999999999</c:v>
                </c:pt>
                <c:pt idx="1671">
                  <c:v>2.6509999999999998</c:v>
                </c:pt>
                <c:pt idx="1672">
                  <c:v>2.62</c:v>
                </c:pt>
                <c:pt idx="1673">
                  <c:v>2.6259999999999999</c:v>
                </c:pt>
                <c:pt idx="1674">
                  <c:v>2.6230000000000002</c:v>
                </c:pt>
                <c:pt idx="1675">
                  <c:v>2.6419999999999999</c:v>
                </c:pt>
                <c:pt idx="1676">
                  <c:v>2.66</c:v>
                </c:pt>
                <c:pt idx="1677">
                  <c:v>2.6509999999999998</c:v>
                </c:pt>
                <c:pt idx="1678">
                  <c:v>2.6440000000000001</c:v>
                </c:pt>
                <c:pt idx="1679">
                  <c:v>2.6669999999999998</c:v>
                </c:pt>
                <c:pt idx="1680">
                  <c:v>2.7109999999999999</c:v>
                </c:pt>
                <c:pt idx="1681">
                  <c:v>2.7269999999999999</c:v>
                </c:pt>
                <c:pt idx="1682">
                  <c:v>2.6539999999999999</c:v>
                </c:pt>
                <c:pt idx="1683">
                  <c:v>2.6349999999999998</c:v>
                </c:pt>
                <c:pt idx="1684">
                  <c:v>2.613</c:v>
                </c:pt>
                <c:pt idx="1685">
                  <c:v>2.6179999999999999</c:v>
                </c:pt>
                <c:pt idx="1686">
                  <c:v>2.5609999999999999</c:v>
                </c:pt>
                <c:pt idx="1687">
                  <c:v>2.5339999999999998</c:v>
                </c:pt>
                <c:pt idx="1688">
                  <c:v>2.5259999999999998</c:v>
                </c:pt>
                <c:pt idx="1689">
                  <c:v>2.492</c:v>
                </c:pt>
                <c:pt idx="1690">
                  <c:v>2.5569999999999999</c:v>
                </c:pt>
                <c:pt idx="1691">
                  <c:v>2.5819999999999999</c:v>
                </c:pt>
                <c:pt idx="1692">
                  <c:v>2.5880000000000001</c:v>
                </c:pt>
                <c:pt idx="1693">
                  <c:v>2.61</c:v>
                </c:pt>
                <c:pt idx="1694">
                  <c:v>2.5880000000000001</c:v>
                </c:pt>
                <c:pt idx="1695">
                  <c:v>2.5960000000000001</c:v>
                </c:pt>
                <c:pt idx="1696">
                  <c:v>2.5339999999999998</c:v>
                </c:pt>
                <c:pt idx="1697">
                  <c:v>2.5470000000000002</c:v>
                </c:pt>
                <c:pt idx="1698">
                  <c:v>2.5300000000000002</c:v>
                </c:pt>
                <c:pt idx="1699">
                  <c:v>2.5009999999999999</c:v>
                </c:pt>
                <c:pt idx="1700">
                  <c:v>2.4630000000000001</c:v>
                </c:pt>
                <c:pt idx="1701">
                  <c:v>2.5339999999999998</c:v>
                </c:pt>
                <c:pt idx="1702">
                  <c:v>2.5390000000000001</c:v>
                </c:pt>
                <c:pt idx="1703">
                  <c:v>2.54</c:v>
                </c:pt>
                <c:pt idx="1704">
                  <c:v>2.5259999999999998</c:v>
                </c:pt>
                <c:pt idx="1705">
                  <c:v>2.569</c:v>
                </c:pt>
                <c:pt idx="1706">
                  <c:v>2.5659999999999998</c:v>
                </c:pt>
                <c:pt idx="1707">
                  <c:v>2.5540000000000003</c:v>
                </c:pt>
                <c:pt idx="1708">
                  <c:v>2.56</c:v>
                </c:pt>
                <c:pt idx="1709">
                  <c:v>2.548</c:v>
                </c:pt>
                <c:pt idx="1710">
                  <c:v>2.5430000000000001</c:v>
                </c:pt>
                <c:pt idx="1711">
                  <c:v>2.5750000000000002</c:v>
                </c:pt>
                <c:pt idx="1712">
                  <c:v>2.6</c:v>
                </c:pt>
                <c:pt idx="1713">
                  <c:v>2.6040000000000001</c:v>
                </c:pt>
                <c:pt idx="1714">
                  <c:v>2.609</c:v>
                </c:pt>
                <c:pt idx="1715">
                  <c:v>2.6</c:v>
                </c:pt>
                <c:pt idx="1716">
                  <c:v>2.5620000000000003</c:v>
                </c:pt>
                <c:pt idx="1717">
                  <c:v>2.5380000000000003</c:v>
                </c:pt>
                <c:pt idx="1718">
                  <c:v>2.4580000000000002</c:v>
                </c:pt>
                <c:pt idx="1719">
                  <c:v>2.3650000000000002</c:v>
                </c:pt>
                <c:pt idx="1720">
                  <c:v>2.286</c:v>
                </c:pt>
                <c:pt idx="1721">
                  <c:v>2.198</c:v>
                </c:pt>
                <c:pt idx="1722">
                  <c:v>2.226</c:v>
                </c:pt>
                <c:pt idx="1723">
                  <c:v>2.3250000000000002</c:v>
                </c:pt>
                <c:pt idx="1724">
                  <c:v>2.343</c:v>
                </c:pt>
                <c:pt idx="1725">
                  <c:v>2.4249999999999998</c:v>
                </c:pt>
                <c:pt idx="1726">
                  <c:v>2.395</c:v>
                </c:pt>
                <c:pt idx="1727">
                  <c:v>2.3639999999999999</c:v>
                </c:pt>
                <c:pt idx="1728">
                  <c:v>2.355</c:v>
                </c:pt>
                <c:pt idx="1729">
                  <c:v>2.3740000000000001</c:v>
                </c:pt>
                <c:pt idx="1730">
                  <c:v>2.3410000000000002</c:v>
                </c:pt>
                <c:pt idx="1731">
                  <c:v>2.331</c:v>
                </c:pt>
                <c:pt idx="1732">
                  <c:v>2.258</c:v>
                </c:pt>
                <c:pt idx="1733">
                  <c:v>2.2269999999999999</c:v>
                </c:pt>
                <c:pt idx="1734">
                  <c:v>2.2370000000000001</c:v>
                </c:pt>
                <c:pt idx="1735">
                  <c:v>2.2309999999999999</c:v>
                </c:pt>
                <c:pt idx="1736">
                  <c:v>2.2189999999999999</c:v>
                </c:pt>
                <c:pt idx="1737">
                  <c:v>2.2130000000000001</c:v>
                </c:pt>
                <c:pt idx="1738">
                  <c:v>2.2040000000000002</c:v>
                </c:pt>
                <c:pt idx="1739">
                  <c:v>2.1749999999999998</c:v>
                </c:pt>
                <c:pt idx="1740">
                  <c:v>2.198</c:v>
                </c:pt>
                <c:pt idx="1741">
                  <c:v>2.214</c:v>
                </c:pt>
                <c:pt idx="1742">
                  <c:v>2.21</c:v>
                </c:pt>
                <c:pt idx="1743">
                  <c:v>2.2599999999999998</c:v>
                </c:pt>
                <c:pt idx="1744">
                  <c:v>2.246</c:v>
                </c:pt>
                <c:pt idx="1745">
                  <c:v>2.2359999999999998</c:v>
                </c:pt>
                <c:pt idx="1746">
                  <c:v>2.262</c:v>
                </c:pt>
                <c:pt idx="1747">
                  <c:v>2.2589999999999999</c:v>
                </c:pt>
                <c:pt idx="1748">
                  <c:v>2.294</c:v>
                </c:pt>
                <c:pt idx="1749">
                  <c:v>2.3130000000000002</c:v>
                </c:pt>
                <c:pt idx="1750">
                  <c:v>2.323</c:v>
                </c:pt>
                <c:pt idx="1751">
                  <c:v>2.33</c:v>
                </c:pt>
                <c:pt idx="1752">
                  <c:v>2.3420000000000001</c:v>
                </c:pt>
                <c:pt idx="1753">
                  <c:v>2.3359999999999999</c:v>
                </c:pt>
                <c:pt idx="1754">
                  <c:v>2.343</c:v>
                </c:pt>
                <c:pt idx="1755">
                  <c:v>2.335</c:v>
                </c:pt>
                <c:pt idx="1756">
                  <c:v>2.3479999999999999</c:v>
                </c:pt>
                <c:pt idx="1757">
                  <c:v>2.367</c:v>
                </c:pt>
                <c:pt idx="1758">
                  <c:v>2.39</c:v>
                </c:pt>
                <c:pt idx="1759">
                  <c:v>2.3719999999999999</c:v>
                </c:pt>
                <c:pt idx="1760">
                  <c:v>2.3540000000000001</c:v>
                </c:pt>
                <c:pt idx="1761">
                  <c:v>2.3759999999999999</c:v>
                </c:pt>
                <c:pt idx="1762">
                  <c:v>2.46</c:v>
                </c:pt>
                <c:pt idx="1763">
                  <c:v>2.5190000000000001</c:v>
                </c:pt>
                <c:pt idx="1764">
                  <c:v>2.524</c:v>
                </c:pt>
                <c:pt idx="1765">
                  <c:v>2.5009999999999999</c:v>
                </c:pt>
                <c:pt idx="1766">
                  <c:v>2.4889999999999999</c:v>
                </c:pt>
                <c:pt idx="1767">
                  <c:v>2.42</c:v>
                </c:pt>
                <c:pt idx="1768">
                  <c:v>2.4169999999999998</c:v>
                </c:pt>
                <c:pt idx="1769">
                  <c:v>2.4089999999999998</c:v>
                </c:pt>
                <c:pt idx="1770">
                  <c:v>2.46</c:v>
                </c:pt>
                <c:pt idx="1771">
                  <c:v>2.4249999999999998</c:v>
                </c:pt>
                <c:pt idx="1772">
                  <c:v>2.3759999999999999</c:v>
                </c:pt>
                <c:pt idx="1773">
                  <c:v>2.371</c:v>
                </c:pt>
                <c:pt idx="1774">
                  <c:v>2.3540000000000001</c:v>
                </c:pt>
                <c:pt idx="1775">
                  <c:v>2.335</c:v>
                </c:pt>
                <c:pt idx="1776">
                  <c:v>2.34</c:v>
                </c:pt>
                <c:pt idx="1777">
                  <c:v>2.35</c:v>
                </c:pt>
                <c:pt idx="1778">
                  <c:v>2.35</c:v>
                </c:pt>
                <c:pt idx="1779">
                  <c:v>2.3439999999999999</c:v>
                </c:pt>
                <c:pt idx="1780">
                  <c:v>2.3449999999999998</c:v>
                </c:pt>
                <c:pt idx="1781">
                  <c:v>2.3730000000000002</c:v>
                </c:pt>
                <c:pt idx="1782">
                  <c:v>2.359</c:v>
                </c:pt>
                <c:pt idx="1783">
                  <c:v>2.3540000000000001</c:v>
                </c:pt>
                <c:pt idx="1784">
                  <c:v>2.3260000000000001</c:v>
                </c:pt>
                <c:pt idx="1785">
                  <c:v>2.3330000000000002</c:v>
                </c:pt>
                <c:pt idx="1786">
                  <c:v>2.3039999999999998</c:v>
                </c:pt>
                <c:pt idx="1787">
                  <c:v>2.3260000000000001</c:v>
                </c:pt>
                <c:pt idx="1788">
                  <c:v>2.3330000000000002</c:v>
                </c:pt>
                <c:pt idx="1789">
                  <c:v>2.29</c:v>
                </c:pt>
                <c:pt idx="1790">
                  <c:v>2.2469999999999999</c:v>
                </c:pt>
                <c:pt idx="1791">
                  <c:v>2.2429999999999999</c:v>
                </c:pt>
                <c:pt idx="1792">
                  <c:v>2.2560000000000002</c:v>
                </c:pt>
                <c:pt idx="1793">
                  <c:v>2.23</c:v>
                </c:pt>
                <c:pt idx="1794">
                  <c:v>2.15</c:v>
                </c:pt>
                <c:pt idx="1795">
                  <c:v>2.19</c:v>
                </c:pt>
                <c:pt idx="1796">
                  <c:v>2.2090000000000001</c:v>
                </c:pt>
                <c:pt idx="1797">
                  <c:v>2.2029999999999998</c:v>
                </c:pt>
                <c:pt idx="1798">
                  <c:v>2.198</c:v>
                </c:pt>
                <c:pt idx="1799">
                  <c:v>2.1789999999999998</c:v>
                </c:pt>
                <c:pt idx="1800">
                  <c:v>2.1869999999999998</c:v>
                </c:pt>
                <c:pt idx="1801">
                  <c:v>2.157</c:v>
                </c:pt>
                <c:pt idx="1802">
                  <c:v>2.14</c:v>
                </c:pt>
                <c:pt idx="1803">
                  <c:v>2.1070000000000002</c:v>
                </c:pt>
                <c:pt idx="1804">
                  <c:v>2.0840000000000001</c:v>
                </c:pt>
                <c:pt idx="1805">
                  <c:v>2.0830000000000002</c:v>
                </c:pt>
                <c:pt idx="1806">
                  <c:v>2.0680000000000001</c:v>
                </c:pt>
                <c:pt idx="1807">
                  <c:v>2.0590000000000002</c:v>
                </c:pt>
                <c:pt idx="1808">
                  <c:v>2.0950000000000002</c:v>
                </c:pt>
                <c:pt idx="1809">
                  <c:v>2.0390000000000001</c:v>
                </c:pt>
                <c:pt idx="1810">
                  <c:v>2.0390000000000001</c:v>
                </c:pt>
                <c:pt idx="1811">
                  <c:v>2.081</c:v>
                </c:pt>
                <c:pt idx="1812">
                  <c:v>2.1</c:v>
                </c:pt>
                <c:pt idx="1813">
                  <c:v>2.1</c:v>
                </c:pt>
                <c:pt idx="1814">
                  <c:v>2.1160000000000001</c:v>
                </c:pt>
                <c:pt idx="1815">
                  <c:v>2.1440000000000001</c:v>
                </c:pt>
                <c:pt idx="1816">
                  <c:v>2.157</c:v>
                </c:pt>
                <c:pt idx="1817">
                  <c:v>2.1440000000000001</c:v>
                </c:pt>
                <c:pt idx="1818">
                  <c:v>2.153</c:v>
                </c:pt>
                <c:pt idx="1819">
                  <c:v>2.153</c:v>
                </c:pt>
                <c:pt idx="1820">
                  <c:v>2.1539999999999999</c:v>
                </c:pt>
                <c:pt idx="1821">
                  <c:v>2.1429999999999998</c:v>
                </c:pt>
                <c:pt idx="1822">
                  <c:v>2.1280000000000001</c:v>
                </c:pt>
                <c:pt idx="1823">
                  <c:v>2.129</c:v>
                </c:pt>
                <c:pt idx="1824">
                  <c:v>2.1310000000000002</c:v>
                </c:pt>
                <c:pt idx="1825">
                  <c:v>2.149</c:v>
                </c:pt>
                <c:pt idx="1826">
                  <c:v>2.1880000000000002</c:v>
                </c:pt>
                <c:pt idx="1827">
                  <c:v>2.2480000000000002</c:v>
                </c:pt>
                <c:pt idx="1828">
                  <c:v>2.3109999999999999</c:v>
                </c:pt>
                <c:pt idx="1829">
                  <c:v>2.3250000000000002</c:v>
                </c:pt>
                <c:pt idx="1830">
                  <c:v>2.3330000000000002</c:v>
                </c:pt>
                <c:pt idx="1831">
                  <c:v>2.319</c:v>
                </c:pt>
                <c:pt idx="1832">
                  <c:v>2.2949999999999999</c:v>
                </c:pt>
                <c:pt idx="1833">
                  <c:v>2.2839999999999998</c:v>
                </c:pt>
                <c:pt idx="1834">
                  <c:v>2.2650000000000001</c:v>
                </c:pt>
                <c:pt idx="1835">
                  <c:v>2.2919999999999998</c:v>
                </c:pt>
                <c:pt idx="1836">
                  <c:v>2.298</c:v>
                </c:pt>
                <c:pt idx="1837">
                  <c:v>2.2970000000000002</c:v>
                </c:pt>
                <c:pt idx="1838">
                  <c:v>2.3079999999999998</c:v>
                </c:pt>
                <c:pt idx="1839">
                  <c:v>2.335</c:v>
                </c:pt>
                <c:pt idx="1840">
                  <c:v>2.2599999999999998</c:v>
                </c:pt>
                <c:pt idx="1841">
                  <c:v>2.23</c:v>
                </c:pt>
                <c:pt idx="1842">
                  <c:v>2.2210000000000001</c:v>
                </c:pt>
                <c:pt idx="1843">
                  <c:v>2.2210000000000001</c:v>
                </c:pt>
                <c:pt idx="1844">
                  <c:v>2.238</c:v>
                </c:pt>
                <c:pt idx="1845">
                  <c:v>2.238</c:v>
                </c:pt>
                <c:pt idx="1846">
                  <c:v>2.2410000000000001</c:v>
                </c:pt>
                <c:pt idx="1847">
                  <c:v>2.2570000000000001</c:v>
                </c:pt>
                <c:pt idx="1848">
                  <c:v>2.262</c:v>
                </c:pt>
                <c:pt idx="1849">
                  <c:v>2.2720000000000002</c:v>
                </c:pt>
                <c:pt idx="1850">
                  <c:v>2.2800000000000002</c:v>
                </c:pt>
                <c:pt idx="1851">
                  <c:v>2.294</c:v>
                </c:pt>
                <c:pt idx="1852">
                  <c:v>2.2909999999999999</c:v>
                </c:pt>
                <c:pt idx="1853">
                  <c:v>2.2800000000000002</c:v>
                </c:pt>
                <c:pt idx="1854">
                  <c:v>2.2490000000000001</c:v>
                </c:pt>
                <c:pt idx="1855">
                  <c:v>2.218</c:v>
                </c:pt>
                <c:pt idx="1856">
                  <c:v>2.1949999999999998</c:v>
                </c:pt>
                <c:pt idx="1857">
                  <c:v>2.1800000000000002</c:v>
                </c:pt>
                <c:pt idx="1858">
                  <c:v>2.2109999999999999</c:v>
                </c:pt>
                <c:pt idx="1859">
                  <c:v>2.1779999999999999</c:v>
                </c:pt>
                <c:pt idx="1860">
                  <c:v>2.1869999999999998</c:v>
                </c:pt>
                <c:pt idx="1861">
                  <c:v>2.1880000000000002</c:v>
                </c:pt>
                <c:pt idx="1862">
                  <c:v>2.1989999999999998</c:v>
                </c:pt>
                <c:pt idx="1863">
                  <c:v>2.2069999999999999</c:v>
                </c:pt>
                <c:pt idx="1864">
                  <c:v>2.2309999999999999</c:v>
                </c:pt>
                <c:pt idx="1865">
                  <c:v>2.246</c:v>
                </c:pt>
                <c:pt idx="1866">
                  <c:v>2.254</c:v>
                </c:pt>
                <c:pt idx="1867">
                  <c:v>2.242</c:v>
                </c:pt>
                <c:pt idx="1868">
                  <c:v>2.2240000000000002</c:v>
                </c:pt>
                <c:pt idx="1869">
                  <c:v>2.2349999999999999</c:v>
                </c:pt>
                <c:pt idx="1870">
                  <c:v>2.2509999999999999</c:v>
                </c:pt>
                <c:pt idx="1871">
                  <c:v>2.2240000000000002</c:v>
                </c:pt>
                <c:pt idx="1872">
                  <c:v>2.2439999999999998</c:v>
                </c:pt>
                <c:pt idx="1873">
                  <c:v>2.2429999999999999</c:v>
                </c:pt>
                <c:pt idx="1874">
                  <c:v>2.2519999999999998</c:v>
                </c:pt>
                <c:pt idx="1875">
                  <c:v>2.2629999999999999</c:v>
                </c:pt>
                <c:pt idx="1876">
                  <c:v>2.2999999999999998</c:v>
                </c:pt>
                <c:pt idx="1877">
                  <c:v>2.2789999999999999</c:v>
                </c:pt>
                <c:pt idx="1878">
                  <c:v>2.2789999999999999</c:v>
                </c:pt>
                <c:pt idx="1879">
                  <c:v>2.278</c:v>
                </c:pt>
                <c:pt idx="1880">
                  <c:v>2.3660000000000001</c:v>
                </c:pt>
                <c:pt idx="1881">
                  <c:v>2.38</c:v>
                </c:pt>
                <c:pt idx="1882">
                  <c:v>2.375</c:v>
                </c:pt>
                <c:pt idx="1883">
                  <c:v>2.387</c:v>
                </c:pt>
                <c:pt idx="1884">
                  <c:v>2.4009999999999998</c:v>
                </c:pt>
                <c:pt idx="1885">
                  <c:v>2.4</c:v>
                </c:pt>
                <c:pt idx="1886">
                  <c:v>2.4350000000000001</c:v>
                </c:pt>
                <c:pt idx="1887">
                  <c:v>2.4449999999999998</c:v>
                </c:pt>
                <c:pt idx="1888">
                  <c:v>2.4390000000000001</c:v>
                </c:pt>
                <c:pt idx="1889">
                  <c:v>2.4390000000000001</c:v>
                </c:pt>
                <c:pt idx="1890">
                  <c:v>2.4660000000000002</c:v>
                </c:pt>
                <c:pt idx="1891">
                  <c:v>2.4649999999999999</c:v>
                </c:pt>
                <c:pt idx="1892">
                  <c:v>2.444</c:v>
                </c:pt>
                <c:pt idx="1893">
                  <c:v>2.444</c:v>
                </c:pt>
                <c:pt idx="1894">
                  <c:v>2.444</c:v>
                </c:pt>
                <c:pt idx="1895">
                  <c:v>2.4300000000000002</c:v>
                </c:pt>
                <c:pt idx="1896">
                  <c:v>2.4249999999999998</c:v>
                </c:pt>
                <c:pt idx="1897">
                  <c:v>2.4329999999999998</c:v>
                </c:pt>
                <c:pt idx="1898">
                  <c:v>2.5649999999999999</c:v>
                </c:pt>
                <c:pt idx="1899">
                  <c:v>2.5880000000000001</c:v>
                </c:pt>
                <c:pt idx="1900">
                  <c:v>2.5789999999999997</c:v>
                </c:pt>
                <c:pt idx="1901">
                  <c:v>2.6</c:v>
                </c:pt>
                <c:pt idx="1902">
                  <c:v>2.5750000000000002</c:v>
                </c:pt>
                <c:pt idx="1903">
                  <c:v>2.6179999999999999</c:v>
                </c:pt>
                <c:pt idx="1904">
                  <c:v>2.6040000000000001</c:v>
                </c:pt>
                <c:pt idx="1905">
                  <c:v>2.58</c:v>
                </c:pt>
                <c:pt idx="1906">
                  <c:v>2.5390000000000001</c:v>
                </c:pt>
                <c:pt idx="1907">
                  <c:v>2.5150000000000001</c:v>
                </c:pt>
                <c:pt idx="1908">
                  <c:v>2.52</c:v>
                </c:pt>
                <c:pt idx="1909">
                  <c:v>2.516</c:v>
                </c:pt>
                <c:pt idx="1910">
                  <c:v>2.5209999999999999</c:v>
                </c:pt>
                <c:pt idx="1911">
                  <c:v>2.5099999999999998</c:v>
                </c:pt>
                <c:pt idx="1912">
                  <c:v>2.4980000000000002</c:v>
                </c:pt>
                <c:pt idx="1913">
                  <c:v>2.4830000000000001</c:v>
                </c:pt>
                <c:pt idx="1914">
                  <c:v>2.4910000000000001</c:v>
                </c:pt>
                <c:pt idx="1915">
                  <c:v>2.4710000000000001</c:v>
                </c:pt>
                <c:pt idx="1916">
                  <c:v>2.484</c:v>
                </c:pt>
                <c:pt idx="1917">
                  <c:v>2.5230000000000001</c:v>
                </c:pt>
                <c:pt idx="1918">
                  <c:v>2.552</c:v>
                </c:pt>
                <c:pt idx="1919">
                  <c:v>2.4990000000000001</c:v>
                </c:pt>
                <c:pt idx="1920">
                  <c:v>2.5150000000000001</c:v>
                </c:pt>
                <c:pt idx="1921">
                  <c:v>2.5110000000000001</c:v>
                </c:pt>
                <c:pt idx="1922">
                  <c:v>2.5089999999999999</c:v>
                </c:pt>
                <c:pt idx="1923">
                  <c:v>2.4779999999999998</c:v>
                </c:pt>
                <c:pt idx="1924">
                  <c:v>2.488</c:v>
                </c:pt>
                <c:pt idx="1925">
                  <c:v>2.4870000000000001</c:v>
                </c:pt>
                <c:pt idx="1926">
                  <c:v>2.431</c:v>
                </c:pt>
                <c:pt idx="1927">
                  <c:v>2.415</c:v>
                </c:pt>
                <c:pt idx="1928">
                  <c:v>2.3689999999999998</c:v>
                </c:pt>
                <c:pt idx="1929">
                  <c:v>2.36</c:v>
                </c:pt>
                <c:pt idx="1930">
                  <c:v>2.387</c:v>
                </c:pt>
                <c:pt idx="1931">
                  <c:v>2.3490000000000002</c:v>
                </c:pt>
                <c:pt idx="1932">
                  <c:v>2.3410000000000002</c:v>
                </c:pt>
                <c:pt idx="1933">
                  <c:v>2.3029999999999999</c:v>
                </c:pt>
                <c:pt idx="1934">
                  <c:v>2.3029999999999999</c:v>
                </c:pt>
                <c:pt idx="1935">
                  <c:v>2.2959999999999998</c:v>
                </c:pt>
                <c:pt idx="1936">
                  <c:v>2.3050000000000002</c:v>
                </c:pt>
                <c:pt idx="1937">
                  <c:v>2.29</c:v>
                </c:pt>
                <c:pt idx="1938">
                  <c:v>2.242</c:v>
                </c:pt>
                <c:pt idx="1939">
                  <c:v>2.2240000000000002</c:v>
                </c:pt>
                <c:pt idx="1940">
                  <c:v>2.23</c:v>
                </c:pt>
                <c:pt idx="1941">
                  <c:v>2.2439999999999998</c:v>
                </c:pt>
                <c:pt idx="1942">
                  <c:v>2.274</c:v>
                </c:pt>
                <c:pt idx="1943">
                  <c:v>2.2530000000000001</c:v>
                </c:pt>
                <c:pt idx="1944">
                  <c:v>2.2400000000000002</c:v>
                </c:pt>
                <c:pt idx="1945">
                  <c:v>2.177</c:v>
                </c:pt>
                <c:pt idx="1946">
                  <c:v>2.2109999999999999</c:v>
                </c:pt>
                <c:pt idx="1947">
                  <c:v>2.165</c:v>
                </c:pt>
                <c:pt idx="1948">
                  <c:v>2.173</c:v>
                </c:pt>
                <c:pt idx="1949">
                  <c:v>2.15</c:v>
                </c:pt>
                <c:pt idx="1950">
                  <c:v>2.1419999999999999</c:v>
                </c:pt>
                <c:pt idx="1951">
                  <c:v>2.0699999999999998</c:v>
                </c:pt>
                <c:pt idx="1952">
                  <c:v>2.0529999999999999</c:v>
                </c:pt>
                <c:pt idx="1953">
                  <c:v>2.0990000000000002</c:v>
                </c:pt>
                <c:pt idx="1954">
                  <c:v>2.1019999999999999</c:v>
                </c:pt>
                <c:pt idx="1955">
                  <c:v>2.105</c:v>
                </c:pt>
                <c:pt idx="1956">
                  <c:v>2.1120000000000001</c:v>
                </c:pt>
                <c:pt idx="1957">
                  <c:v>2.077</c:v>
                </c:pt>
                <c:pt idx="1958">
                  <c:v>2.04</c:v>
                </c:pt>
                <c:pt idx="1959">
                  <c:v>2.0270000000000001</c:v>
                </c:pt>
                <c:pt idx="1960">
                  <c:v>2.028</c:v>
                </c:pt>
                <c:pt idx="1961">
                  <c:v>2.02</c:v>
                </c:pt>
                <c:pt idx="1962">
                  <c:v>2.008</c:v>
                </c:pt>
                <c:pt idx="1963">
                  <c:v>2.0110000000000001</c:v>
                </c:pt>
                <c:pt idx="1964">
                  <c:v>2.0110000000000001</c:v>
                </c:pt>
                <c:pt idx="1965">
                  <c:v>1.994</c:v>
                </c:pt>
                <c:pt idx="1966">
                  <c:v>1.9710000000000001</c:v>
                </c:pt>
                <c:pt idx="1967">
                  <c:v>2.0169999999999999</c:v>
                </c:pt>
                <c:pt idx="1968">
                  <c:v>1.9950000000000001</c:v>
                </c:pt>
                <c:pt idx="1969">
                  <c:v>1.978</c:v>
                </c:pt>
                <c:pt idx="1970">
                  <c:v>2.0009999999999999</c:v>
                </c:pt>
                <c:pt idx="1971">
                  <c:v>1.98</c:v>
                </c:pt>
                <c:pt idx="1972">
                  <c:v>1.992</c:v>
                </c:pt>
                <c:pt idx="1973">
                  <c:v>1.9849999999999999</c:v>
                </c:pt>
                <c:pt idx="1974">
                  <c:v>1.994</c:v>
                </c:pt>
                <c:pt idx="1975">
                  <c:v>1.988</c:v>
                </c:pt>
                <c:pt idx="1976">
                  <c:v>2.0049999999999999</c:v>
                </c:pt>
                <c:pt idx="1977">
                  <c:v>1.998</c:v>
                </c:pt>
                <c:pt idx="1978">
                  <c:v>1.994</c:v>
                </c:pt>
                <c:pt idx="1979">
                  <c:v>1.9910000000000001</c:v>
                </c:pt>
                <c:pt idx="1980">
                  <c:v>2.0409999999999999</c:v>
                </c:pt>
                <c:pt idx="1981">
                  <c:v>2.0430000000000001</c:v>
                </c:pt>
                <c:pt idx="1982">
                  <c:v>2.0590000000000002</c:v>
                </c:pt>
                <c:pt idx="1983">
                  <c:v>2.0670000000000002</c:v>
                </c:pt>
                <c:pt idx="1984">
                  <c:v>2.0750000000000002</c:v>
                </c:pt>
                <c:pt idx="1985">
                  <c:v>2.1059999999999999</c:v>
                </c:pt>
                <c:pt idx="1986">
                  <c:v>2.15</c:v>
                </c:pt>
                <c:pt idx="1987">
                  <c:v>2.1579999999999999</c:v>
                </c:pt>
                <c:pt idx="1988">
                  <c:v>2.1629999999999998</c:v>
                </c:pt>
                <c:pt idx="1989">
                  <c:v>2.145</c:v>
                </c:pt>
                <c:pt idx="1990">
                  <c:v>2.1379999999999999</c:v>
                </c:pt>
                <c:pt idx="1991">
                  <c:v>2.125</c:v>
                </c:pt>
                <c:pt idx="1992">
                  <c:v>2.1059999999999999</c:v>
                </c:pt>
                <c:pt idx="1993">
                  <c:v>2.1059999999999999</c:v>
                </c:pt>
                <c:pt idx="1994">
                  <c:v>2.1110000000000002</c:v>
                </c:pt>
                <c:pt idx="1995">
                  <c:v>2.1139999999999999</c:v>
                </c:pt>
                <c:pt idx="1996">
                  <c:v>2.1429999999999998</c:v>
                </c:pt>
                <c:pt idx="1997">
                  <c:v>2.153</c:v>
                </c:pt>
                <c:pt idx="1998">
                  <c:v>2.19</c:v>
                </c:pt>
                <c:pt idx="1999">
                  <c:v>2.1880000000000002</c:v>
                </c:pt>
                <c:pt idx="2000">
                  <c:v>2.206</c:v>
                </c:pt>
                <c:pt idx="2001">
                  <c:v>2.194</c:v>
                </c:pt>
                <c:pt idx="2002">
                  <c:v>2.1909999999999998</c:v>
                </c:pt>
                <c:pt idx="2003">
                  <c:v>2.1739999999999999</c:v>
                </c:pt>
                <c:pt idx="2004">
                  <c:v>2.1709999999999998</c:v>
                </c:pt>
                <c:pt idx="2005">
                  <c:v>2.1840000000000002</c:v>
                </c:pt>
                <c:pt idx="2006">
                  <c:v>2.2149999999999999</c:v>
                </c:pt>
                <c:pt idx="2007">
                  <c:v>2.2280000000000002</c:v>
                </c:pt>
                <c:pt idx="2008">
                  <c:v>2.3519999999999999</c:v>
                </c:pt>
                <c:pt idx="2009">
                  <c:v>2.403</c:v>
                </c:pt>
                <c:pt idx="2010">
                  <c:v>2.3290000000000002</c:v>
                </c:pt>
                <c:pt idx="2011">
                  <c:v>2.2930000000000001</c:v>
                </c:pt>
                <c:pt idx="2012">
                  <c:v>2.2610000000000001</c:v>
                </c:pt>
                <c:pt idx="2013">
                  <c:v>2.2679999999999998</c:v>
                </c:pt>
                <c:pt idx="2014">
                  <c:v>2.2210000000000001</c:v>
                </c:pt>
                <c:pt idx="2015">
                  <c:v>2.1669999999999998</c:v>
                </c:pt>
                <c:pt idx="2016">
                  <c:v>2.1059999999999999</c:v>
                </c:pt>
                <c:pt idx="2017">
                  <c:v>2.0910000000000002</c:v>
                </c:pt>
                <c:pt idx="2018">
                  <c:v>2.0739999999999998</c:v>
                </c:pt>
                <c:pt idx="2019">
                  <c:v>2.0649999999999999</c:v>
                </c:pt>
                <c:pt idx="2020">
                  <c:v>2.0579999999999998</c:v>
                </c:pt>
                <c:pt idx="2021">
                  <c:v>2.0680000000000001</c:v>
                </c:pt>
                <c:pt idx="2022">
                  <c:v>2.073</c:v>
                </c:pt>
                <c:pt idx="2023">
                  <c:v>2.0859999999999999</c:v>
                </c:pt>
                <c:pt idx="2024">
                  <c:v>2.0920000000000001</c:v>
                </c:pt>
                <c:pt idx="2025">
                  <c:v>2.0779999999999998</c:v>
                </c:pt>
                <c:pt idx="2026">
                  <c:v>2.11</c:v>
                </c:pt>
                <c:pt idx="2027">
                  <c:v>2.1840000000000002</c:v>
                </c:pt>
                <c:pt idx="2028">
                  <c:v>2.1789999999999998</c:v>
                </c:pt>
                <c:pt idx="2029">
                  <c:v>2.153</c:v>
                </c:pt>
                <c:pt idx="2030">
                  <c:v>2.1640000000000001</c:v>
                </c:pt>
                <c:pt idx="2031">
                  <c:v>2.1760000000000002</c:v>
                </c:pt>
                <c:pt idx="2032">
                  <c:v>2.1829999999999998</c:v>
                </c:pt>
                <c:pt idx="2033">
                  <c:v>2.173</c:v>
                </c:pt>
                <c:pt idx="2034">
                  <c:v>2.181</c:v>
                </c:pt>
                <c:pt idx="2035">
                  <c:v>2.1640000000000001</c:v>
                </c:pt>
                <c:pt idx="2036">
                  <c:v>2.157</c:v>
                </c:pt>
                <c:pt idx="2037">
                  <c:v>2.177</c:v>
                </c:pt>
                <c:pt idx="2038">
                  <c:v>2.1669999999999998</c:v>
                </c:pt>
                <c:pt idx="2039">
                  <c:v>2.1560000000000001</c:v>
                </c:pt>
                <c:pt idx="2040">
                  <c:v>2.1579999999999999</c:v>
                </c:pt>
                <c:pt idx="2041">
                  <c:v>2.1619999999999999</c:v>
                </c:pt>
                <c:pt idx="2042">
                  <c:v>2.165</c:v>
                </c:pt>
                <c:pt idx="2043">
                  <c:v>2.1459999999999999</c:v>
                </c:pt>
                <c:pt idx="2044">
                  <c:v>2.125</c:v>
                </c:pt>
                <c:pt idx="2045">
                  <c:v>2.1030000000000002</c:v>
                </c:pt>
                <c:pt idx="2046">
                  <c:v>2.09</c:v>
                </c:pt>
                <c:pt idx="2047">
                  <c:v>2.0840000000000001</c:v>
                </c:pt>
                <c:pt idx="2048">
                  <c:v>2.081</c:v>
                </c:pt>
                <c:pt idx="2049">
                  <c:v>2.0659999999999998</c:v>
                </c:pt>
                <c:pt idx="2050">
                  <c:v>2.1230000000000002</c:v>
                </c:pt>
                <c:pt idx="2051">
                  <c:v>2.141</c:v>
                </c:pt>
                <c:pt idx="2052">
                  <c:v>2.1560000000000001</c:v>
                </c:pt>
                <c:pt idx="2053">
                  <c:v>2.194</c:v>
                </c:pt>
                <c:pt idx="2054">
                  <c:v>2.2389999999999999</c:v>
                </c:pt>
                <c:pt idx="2055">
                  <c:v>2.2669999999999999</c:v>
                </c:pt>
                <c:pt idx="2056">
                  <c:v>2.258</c:v>
                </c:pt>
                <c:pt idx="2057">
                  <c:v>2.278</c:v>
                </c:pt>
                <c:pt idx="2058">
                  <c:v>2.2930000000000001</c:v>
                </c:pt>
                <c:pt idx="2059">
                  <c:v>2.294</c:v>
                </c:pt>
                <c:pt idx="2060">
                  <c:v>2.3130000000000002</c:v>
                </c:pt>
                <c:pt idx="2061">
                  <c:v>2.2890000000000001</c:v>
                </c:pt>
                <c:pt idx="2062">
                  <c:v>2.2989999999999999</c:v>
                </c:pt>
                <c:pt idx="2063">
                  <c:v>2.302</c:v>
                </c:pt>
                <c:pt idx="2064">
                  <c:v>2.3370000000000002</c:v>
                </c:pt>
                <c:pt idx="2065">
                  <c:v>2.3319999999999999</c:v>
                </c:pt>
                <c:pt idx="2066">
                  <c:v>2.2829999999999999</c:v>
                </c:pt>
                <c:pt idx="2067">
                  <c:v>2.2869999999999999</c:v>
                </c:pt>
                <c:pt idx="2068">
                  <c:v>2.29</c:v>
                </c:pt>
                <c:pt idx="2069">
                  <c:v>2.2839999999999998</c:v>
                </c:pt>
                <c:pt idx="2070">
                  <c:v>2.3069999999999999</c:v>
                </c:pt>
                <c:pt idx="2071">
                  <c:v>2.2810000000000001</c:v>
                </c:pt>
                <c:pt idx="2072">
                  <c:v>2.2919999999999998</c:v>
                </c:pt>
                <c:pt idx="2073">
                  <c:v>2.3260000000000001</c:v>
                </c:pt>
                <c:pt idx="2074">
                  <c:v>2.33</c:v>
                </c:pt>
                <c:pt idx="2075">
                  <c:v>2.3130000000000002</c:v>
                </c:pt>
                <c:pt idx="2076">
                  <c:v>2.302</c:v>
                </c:pt>
                <c:pt idx="2077">
                  <c:v>2.2890000000000001</c:v>
                </c:pt>
                <c:pt idx="2078">
                  <c:v>2.2720000000000002</c:v>
                </c:pt>
                <c:pt idx="2079">
                  <c:v>2.387</c:v>
                </c:pt>
                <c:pt idx="2080">
                  <c:v>2.387</c:v>
                </c:pt>
                <c:pt idx="2081">
                  <c:v>2.387</c:v>
                </c:pt>
                <c:pt idx="2082">
                  <c:v>2.2549999999999999</c:v>
                </c:pt>
                <c:pt idx="2083">
                  <c:v>2.246</c:v>
                </c:pt>
                <c:pt idx="2084">
                  <c:v>2.2400000000000002</c:v>
                </c:pt>
                <c:pt idx="2085">
                  <c:v>2.2389999999999999</c:v>
                </c:pt>
                <c:pt idx="2086">
                  <c:v>2.31</c:v>
                </c:pt>
                <c:pt idx="2087">
                  <c:v>2.306</c:v>
                </c:pt>
                <c:pt idx="2088">
                  <c:v>2.3180000000000001</c:v>
                </c:pt>
                <c:pt idx="2089">
                  <c:v>2.2610000000000001</c:v>
                </c:pt>
                <c:pt idx="2090">
                  <c:v>2.2120000000000002</c:v>
                </c:pt>
                <c:pt idx="2091">
                  <c:v>2.202</c:v>
                </c:pt>
                <c:pt idx="2092">
                  <c:v>2.5979999999999999</c:v>
                </c:pt>
                <c:pt idx="2093">
                  <c:v>2.5819999999999999</c:v>
                </c:pt>
                <c:pt idx="2094">
                  <c:v>2.5709999999999997</c:v>
                </c:pt>
                <c:pt idx="2095">
                  <c:v>2.6339999999999999</c:v>
                </c:pt>
                <c:pt idx="2096">
                  <c:v>2.6790000000000003</c:v>
                </c:pt>
                <c:pt idx="2097">
                  <c:v>2.6890000000000001</c:v>
                </c:pt>
                <c:pt idx="2098">
                  <c:v>2.6819999999999999</c:v>
                </c:pt>
                <c:pt idx="2099">
                  <c:v>2.694</c:v>
                </c:pt>
                <c:pt idx="2100">
                  <c:v>2.722</c:v>
                </c:pt>
                <c:pt idx="2101">
                  <c:v>2.7439999999999998</c:v>
                </c:pt>
                <c:pt idx="2102">
                  <c:v>2.7450000000000001</c:v>
                </c:pt>
                <c:pt idx="2103">
                  <c:v>2.7589999999999999</c:v>
                </c:pt>
                <c:pt idx="2104">
                  <c:v>2.7759999999999998</c:v>
                </c:pt>
                <c:pt idx="2105">
                  <c:v>2.7800000000000002</c:v>
                </c:pt>
                <c:pt idx="2106">
                  <c:v>2.8050000000000002</c:v>
                </c:pt>
                <c:pt idx="2107">
                  <c:v>2.8209999999999997</c:v>
                </c:pt>
                <c:pt idx="2108">
                  <c:v>2.8689999999999998</c:v>
                </c:pt>
                <c:pt idx="2109">
                  <c:v>2.8650000000000002</c:v>
                </c:pt>
                <c:pt idx="2110">
                  <c:v>2.8689999999999998</c:v>
                </c:pt>
                <c:pt idx="2111">
                  <c:v>2.8239999999999998</c:v>
                </c:pt>
                <c:pt idx="2112">
                  <c:v>2.8609999999999998</c:v>
                </c:pt>
                <c:pt idx="2113">
                  <c:v>2.8479999999999999</c:v>
                </c:pt>
                <c:pt idx="2114">
                  <c:v>2.835</c:v>
                </c:pt>
                <c:pt idx="2115">
                  <c:v>2.8449999999999998</c:v>
                </c:pt>
                <c:pt idx="2116">
                  <c:v>2.879</c:v>
                </c:pt>
                <c:pt idx="2117">
                  <c:v>2.8570000000000002</c:v>
                </c:pt>
                <c:pt idx="2118">
                  <c:v>2.8490000000000002</c:v>
                </c:pt>
                <c:pt idx="2119">
                  <c:v>3.0379999999999998</c:v>
                </c:pt>
                <c:pt idx="2120">
                  <c:v>3.016</c:v>
                </c:pt>
                <c:pt idx="2121">
                  <c:v>3.0529999999999999</c:v>
                </c:pt>
                <c:pt idx="2122">
                  <c:v>3.0350000000000001</c:v>
                </c:pt>
                <c:pt idx="2123">
                  <c:v>3.0390000000000001</c:v>
                </c:pt>
                <c:pt idx="2124">
                  <c:v>3.028</c:v>
                </c:pt>
                <c:pt idx="2125">
                  <c:v>3.004</c:v>
                </c:pt>
                <c:pt idx="2126">
                  <c:v>2.9990000000000001</c:v>
                </c:pt>
                <c:pt idx="2127">
                  <c:v>3.0649999999999999</c:v>
                </c:pt>
                <c:pt idx="2128">
                  <c:v>3.069</c:v>
                </c:pt>
                <c:pt idx="2129">
                  <c:v>3.0920000000000001</c:v>
                </c:pt>
                <c:pt idx="2130">
                  <c:v>3.1269999999999998</c:v>
                </c:pt>
                <c:pt idx="2131">
                  <c:v>3.1019999999999999</c:v>
                </c:pt>
                <c:pt idx="2132">
                  <c:v>3.14</c:v>
                </c:pt>
                <c:pt idx="2133">
                  <c:v>3.181</c:v>
                </c:pt>
                <c:pt idx="2134">
                  <c:v>3.206</c:v>
                </c:pt>
                <c:pt idx="2135">
                  <c:v>3.2759999999999998</c:v>
                </c:pt>
                <c:pt idx="2136">
                  <c:v>3.2850000000000001</c:v>
                </c:pt>
                <c:pt idx="2137">
                  <c:v>3.2280000000000002</c:v>
                </c:pt>
                <c:pt idx="2138">
                  <c:v>3.1819999999999999</c:v>
                </c:pt>
                <c:pt idx="2139">
                  <c:v>3.1709999999999998</c:v>
                </c:pt>
                <c:pt idx="2140">
                  <c:v>3.1640000000000001</c:v>
                </c:pt>
                <c:pt idx="2141">
                  <c:v>3.1349999999999998</c:v>
                </c:pt>
                <c:pt idx="2142">
                  <c:v>3.117</c:v>
                </c:pt>
                <c:pt idx="2143">
                  <c:v>3.1840000000000002</c:v>
                </c:pt>
                <c:pt idx="2144">
                  <c:v>3.1829999999999998</c:v>
                </c:pt>
                <c:pt idx="2145">
                  <c:v>3.1989999999999998</c:v>
                </c:pt>
                <c:pt idx="2146">
                  <c:v>3.1789999999999998</c:v>
                </c:pt>
                <c:pt idx="2147">
                  <c:v>3.2269999999999999</c:v>
                </c:pt>
                <c:pt idx="2148">
                  <c:v>3.2269999999999999</c:v>
                </c:pt>
                <c:pt idx="2149">
                  <c:v>3.2269999999999999</c:v>
                </c:pt>
                <c:pt idx="2150">
                  <c:v>3.2330000000000001</c:v>
                </c:pt>
                <c:pt idx="2151">
                  <c:v>3.2509999999999999</c:v>
                </c:pt>
                <c:pt idx="2152">
                  <c:v>3.234</c:v>
                </c:pt>
                <c:pt idx="2153">
                  <c:v>3.2040000000000002</c:v>
                </c:pt>
                <c:pt idx="2154">
                  <c:v>3.2210000000000001</c:v>
                </c:pt>
                <c:pt idx="2155">
                  <c:v>3.246</c:v>
                </c:pt>
                <c:pt idx="2156">
                  <c:v>3.2770000000000001</c:v>
                </c:pt>
                <c:pt idx="2157">
                  <c:v>3.2730000000000001</c:v>
                </c:pt>
                <c:pt idx="2158">
                  <c:v>3.2269999999999999</c:v>
                </c:pt>
                <c:pt idx="2159">
                  <c:v>3.1989999999999998</c:v>
                </c:pt>
                <c:pt idx="2160">
                  <c:v>3.129</c:v>
                </c:pt>
                <c:pt idx="2161">
                  <c:v>3.0489999999999999</c:v>
                </c:pt>
                <c:pt idx="2162">
                  <c:v>3.0289999999999999</c:v>
                </c:pt>
                <c:pt idx="2163">
                  <c:v>2.9849999999999999</c:v>
                </c:pt>
                <c:pt idx="2164">
                  <c:v>3.0289999999999999</c:v>
                </c:pt>
                <c:pt idx="2165">
                  <c:v>3.056</c:v>
                </c:pt>
                <c:pt idx="2166">
                  <c:v>3.0489999999999999</c:v>
                </c:pt>
                <c:pt idx="2167">
                  <c:v>3.044</c:v>
                </c:pt>
                <c:pt idx="2168">
                  <c:v>3.0230000000000001</c:v>
                </c:pt>
                <c:pt idx="2169">
                  <c:v>2.9790000000000001</c:v>
                </c:pt>
                <c:pt idx="2170">
                  <c:v>2.9370000000000003</c:v>
                </c:pt>
                <c:pt idx="2171">
                  <c:v>2.8879999999999999</c:v>
                </c:pt>
                <c:pt idx="2172">
                  <c:v>2.8449999999999998</c:v>
                </c:pt>
                <c:pt idx="2173">
                  <c:v>2.9079999999999999</c:v>
                </c:pt>
                <c:pt idx="2174">
                  <c:v>2.8860000000000001</c:v>
                </c:pt>
                <c:pt idx="2175">
                  <c:v>2.9279999999999999</c:v>
                </c:pt>
                <c:pt idx="2176">
                  <c:v>2.9220000000000002</c:v>
                </c:pt>
                <c:pt idx="2177">
                  <c:v>2.911</c:v>
                </c:pt>
                <c:pt idx="2178">
                  <c:v>2.9430000000000001</c:v>
                </c:pt>
                <c:pt idx="2179">
                  <c:v>2.9379999999999997</c:v>
                </c:pt>
                <c:pt idx="2180">
                  <c:v>2.9379999999999997</c:v>
                </c:pt>
                <c:pt idx="2181">
                  <c:v>2.9239999999999999</c:v>
                </c:pt>
                <c:pt idx="2182">
                  <c:v>2.9159999999999999</c:v>
                </c:pt>
                <c:pt idx="2183">
                  <c:v>2.8849999999999998</c:v>
                </c:pt>
                <c:pt idx="2184">
                  <c:v>2.879</c:v>
                </c:pt>
                <c:pt idx="2185">
                  <c:v>2.8250000000000002</c:v>
                </c:pt>
                <c:pt idx="2186">
                  <c:v>2.7880000000000003</c:v>
                </c:pt>
                <c:pt idx="2187">
                  <c:v>2.7869999999999999</c:v>
                </c:pt>
                <c:pt idx="2188">
                  <c:v>2.82</c:v>
                </c:pt>
                <c:pt idx="2189">
                  <c:v>2.8170000000000002</c:v>
                </c:pt>
                <c:pt idx="2190">
                  <c:v>2.8929999999999998</c:v>
                </c:pt>
                <c:pt idx="2191">
                  <c:v>2.931</c:v>
                </c:pt>
                <c:pt idx="2192">
                  <c:v>2.895</c:v>
                </c:pt>
                <c:pt idx="2193">
                  <c:v>2.879</c:v>
                </c:pt>
                <c:pt idx="2194">
                  <c:v>2.8449999999999998</c:v>
                </c:pt>
                <c:pt idx="2195">
                  <c:v>2.847</c:v>
                </c:pt>
                <c:pt idx="2196">
                  <c:v>2.8050000000000002</c:v>
                </c:pt>
                <c:pt idx="2197">
                  <c:v>2.75</c:v>
                </c:pt>
                <c:pt idx="2198">
                  <c:v>2.7090000000000001</c:v>
                </c:pt>
                <c:pt idx="2199">
                  <c:v>2.7029999999999998</c:v>
                </c:pt>
                <c:pt idx="2200">
                  <c:v>2.681</c:v>
                </c:pt>
                <c:pt idx="2201">
                  <c:v>2.681</c:v>
                </c:pt>
                <c:pt idx="2202">
                  <c:v>2.665</c:v>
                </c:pt>
                <c:pt idx="2203">
                  <c:v>2.681</c:v>
                </c:pt>
                <c:pt idx="2204">
                  <c:v>2.7039999999999997</c:v>
                </c:pt>
                <c:pt idx="2205">
                  <c:v>2.76</c:v>
                </c:pt>
                <c:pt idx="2206">
                  <c:v>2.7709999999999999</c:v>
                </c:pt>
                <c:pt idx="2207">
                  <c:v>2.8220000000000001</c:v>
                </c:pt>
                <c:pt idx="2208">
                  <c:v>2.7749999999999999</c:v>
                </c:pt>
                <c:pt idx="2209">
                  <c:v>2.6749999999999998</c:v>
                </c:pt>
                <c:pt idx="2210">
                  <c:v>2.6379999999999999</c:v>
                </c:pt>
                <c:pt idx="2211">
                  <c:v>2.6059999999999999</c:v>
                </c:pt>
                <c:pt idx="2212">
                  <c:v>2.5739999999999998</c:v>
                </c:pt>
                <c:pt idx="2213">
                  <c:v>2.585</c:v>
                </c:pt>
                <c:pt idx="2214">
                  <c:v>2.6320000000000001</c:v>
                </c:pt>
                <c:pt idx="2215">
                  <c:v>2.6920000000000002</c:v>
                </c:pt>
                <c:pt idx="2216">
                  <c:v>2.7189999999999999</c:v>
                </c:pt>
                <c:pt idx="2217">
                  <c:v>2.81</c:v>
                </c:pt>
                <c:pt idx="2218">
                  <c:v>2.887</c:v>
                </c:pt>
                <c:pt idx="2219">
                  <c:v>2.8529999999999998</c:v>
                </c:pt>
                <c:pt idx="2220">
                  <c:v>2.85</c:v>
                </c:pt>
                <c:pt idx="2221">
                  <c:v>2.9159999999999999</c:v>
                </c:pt>
                <c:pt idx="2222">
                  <c:v>2.9319999999999999</c:v>
                </c:pt>
                <c:pt idx="2223">
                  <c:v>2.8879999999999999</c:v>
                </c:pt>
                <c:pt idx="2224">
                  <c:v>2.875</c:v>
                </c:pt>
                <c:pt idx="2225">
                  <c:v>2.8420000000000001</c:v>
                </c:pt>
                <c:pt idx="2226">
                  <c:v>2.8410000000000002</c:v>
                </c:pt>
                <c:pt idx="2227">
                  <c:v>2.7989999999999999</c:v>
                </c:pt>
                <c:pt idx="2228">
                  <c:v>2.7709999999999999</c:v>
                </c:pt>
                <c:pt idx="2229">
                  <c:v>2.7370000000000001</c:v>
                </c:pt>
                <c:pt idx="2230">
                  <c:v>2.7069999999999999</c:v>
                </c:pt>
                <c:pt idx="2231">
                  <c:v>2.71</c:v>
                </c:pt>
                <c:pt idx="2232">
                  <c:v>2.7039999999999997</c:v>
                </c:pt>
                <c:pt idx="2233">
                  <c:v>2.6920000000000002</c:v>
                </c:pt>
                <c:pt idx="2234">
                  <c:v>2.6909999999999998</c:v>
                </c:pt>
                <c:pt idx="2235">
                  <c:v>2.68</c:v>
                </c:pt>
                <c:pt idx="2236">
                  <c:v>2.6930000000000001</c:v>
                </c:pt>
                <c:pt idx="2237">
                  <c:v>2.7570000000000001</c:v>
                </c:pt>
                <c:pt idx="2238">
                  <c:v>2.7789999999999999</c:v>
                </c:pt>
                <c:pt idx="2239">
                  <c:v>2.79</c:v>
                </c:pt>
                <c:pt idx="2240">
                  <c:v>2.7749999999999999</c:v>
                </c:pt>
                <c:pt idx="2241">
                  <c:v>2.7269999999999999</c:v>
                </c:pt>
                <c:pt idx="2242">
                  <c:v>2.6949999999999998</c:v>
                </c:pt>
                <c:pt idx="2243">
                  <c:v>2.6659999999999999</c:v>
                </c:pt>
                <c:pt idx="2244">
                  <c:v>2.6470000000000002</c:v>
                </c:pt>
                <c:pt idx="2245">
                  <c:v>2.6959999999999997</c:v>
                </c:pt>
                <c:pt idx="2246">
                  <c:v>2.7010000000000001</c:v>
                </c:pt>
                <c:pt idx="2247">
                  <c:v>2.7309999999999999</c:v>
                </c:pt>
                <c:pt idx="2248">
                  <c:v>2.71</c:v>
                </c:pt>
                <c:pt idx="2249">
                  <c:v>2.6959999999999997</c:v>
                </c:pt>
                <c:pt idx="2250">
                  <c:v>2.6640000000000001</c:v>
                </c:pt>
                <c:pt idx="2251">
                  <c:v>2.7309999999999999</c:v>
                </c:pt>
                <c:pt idx="2252">
                  <c:v>2.722</c:v>
                </c:pt>
                <c:pt idx="2253">
                  <c:v>2.7240000000000002</c:v>
                </c:pt>
                <c:pt idx="2254">
                  <c:v>2.722</c:v>
                </c:pt>
                <c:pt idx="2255">
                  <c:v>2.746</c:v>
                </c:pt>
                <c:pt idx="2256">
                  <c:v>2.8079999999999998</c:v>
                </c:pt>
                <c:pt idx="2257">
                  <c:v>2.7839999999999998</c:v>
                </c:pt>
                <c:pt idx="2258">
                  <c:v>2.7800000000000002</c:v>
                </c:pt>
                <c:pt idx="2259">
                  <c:v>2.8010000000000002</c:v>
                </c:pt>
                <c:pt idx="2260">
                  <c:v>2.819</c:v>
                </c:pt>
                <c:pt idx="2261">
                  <c:v>2.8319999999999999</c:v>
                </c:pt>
                <c:pt idx="2262">
                  <c:v>2.8769999999999998</c:v>
                </c:pt>
                <c:pt idx="2263">
                  <c:v>2.843</c:v>
                </c:pt>
                <c:pt idx="2264">
                  <c:v>2.823</c:v>
                </c:pt>
                <c:pt idx="2265">
                  <c:v>2.8180000000000001</c:v>
                </c:pt>
                <c:pt idx="2266">
                  <c:v>2.8</c:v>
                </c:pt>
                <c:pt idx="2267">
                  <c:v>2.7930000000000001</c:v>
                </c:pt>
                <c:pt idx="2268">
                  <c:v>2.7960000000000003</c:v>
                </c:pt>
                <c:pt idx="2269">
                  <c:v>2.8220000000000001</c:v>
                </c:pt>
                <c:pt idx="2270">
                  <c:v>2.8810000000000002</c:v>
                </c:pt>
                <c:pt idx="2271">
                  <c:v>2.8959999999999999</c:v>
                </c:pt>
                <c:pt idx="2272">
                  <c:v>2.8839999999999999</c:v>
                </c:pt>
                <c:pt idx="2273">
                  <c:v>2.9169999999999998</c:v>
                </c:pt>
                <c:pt idx="2274">
                  <c:v>2.883</c:v>
                </c:pt>
                <c:pt idx="2275">
                  <c:v>2.8740000000000001</c:v>
                </c:pt>
                <c:pt idx="2276">
                  <c:v>2.879</c:v>
                </c:pt>
                <c:pt idx="2277">
                  <c:v>2.875</c:v>
                </c:pt>
                <c:pt idx="2278">
                  <c:v>2.871</c:v>
                </c:pt>
                <c:pt idx="2279">
                  <c:v>2.8679999999999999</c:v>
                </c:pt>
                <c:pt idx="2280">
                  <c:v>2.8689999999999998</c:v>
                </c:pt>
                <c:pt idx="2281">
                  <c:v>2.8559999999999999</c:v>
                </c:pt>
                <c:pt idx="2282">
                  <c:v>2.8650000000000002</c:v>
                </c:pt>
                <c:pt idx="2283">
                  <c:v>2.883</c:v>
                </c:pt>
                <c:pt idx="2284">
                  <c:v>2.875</c:v>
                </c:pt>
                <c:pt idx="2285">
                  <c:v>2.891</c:v>
                </c:pt>
                <c:pt idx="2286">
                  <c:v>2.895</c:v>
                </c:pt>
                <c:pt idx="2287">
                  <c:v>2.944</c:v>
                </c:pt>
                <c:pt idx="2288">
                  <c:v>2.931</c:v>
                </c:pt>
                <c:pt idx="2289">
                  <c:v>2.9290000000000003</c:v>
                </c:pt>
                <c:pt idx="2290">
                  <c:v>2.9390000000000001</c:v>
                </c:pt>
                <c:pt idx="2291">
                  <c:v>2.9390000000000001</c:v>
                </c:pt>
                <c:pt idx="2292">
                  <c:v>2.9359999999999999</c:v>
                </c:pt>
                <c:pt idx="2293">
                  <c:v>2.9340000000000002</c:v>
                </c:pt>
                <c:pt idx="2294">
                  <c:v>2.948</c:v>
                </c:pt>
                <c:pt idx="2295">
                  <c:v>2.9379999999999997</c:v>
                </c:pt>
                <c:pt idx="2296">
                  <c:v>2.9470000000000001</c:v>
                </c:pt>
                <c:pt idx="2297">
                  <c:v>2.9539999999999997</c:v>
                </c:pt>
                <c:pt idx="2298">
                  <c:v>2.956</c:v>
                </c:pt>
                <c:pt idx="2299">
                  <c:v>2.9609999999999999</c:v>
                </c:pt>
                <c:pt idx="2300">
                  <c:v>2.9609999999999999</c:v>
                </c:pt>
                <c:pt idx="2301">
                  <c:v>2.919</c:v>
                </c:pt>
                <c:pt idx="2302">
                  <c:v>2.9210000000000003</c:v>
                </c:pt>
                <c:pt idx="2303">
                  <c:v>2.9079999999999999</c:v>
                </c:pt>
                <c:pt idx="2304">
                  <c:v>2.86</c:v>
                </c:pt>
                <c:pt idx="2305">
                  <c:v>2.8740000000000001</c:v>
                </c:pt>
                <c:pt idx="2306">
                  <c:v>2.8559999999999999</c:v>
                </c:pt>
                <c:pt idx="2307">
                  <c:v>2.8490000000000002</c:v>
                </c:pt>
                <c:pt idx="2308">
                  <c:v>2.8879999999999999</c:v>
                </c:pt>
                <c:pt idx="2309">
                  <c:v>2.8879999999999999</c:v>
                </c:pt>
                <c:pt idx="2310">
                  <c:v>2.7930000000000001</c:v>
                </c:pt>
                <c:pt idx="2311">
                  <c:v>2.77</c:v>
                </c:pt>
                <c:pt idx="2312">
                  <c:v>2.7080000000000002</c:v>
                </c:pt>
                <c:pt idx="2313">
                  <c:v>2.742</c:v>
                </c:pt>
                <c:pt idx="2314">
                  <c:v>2.7589999999999999</c:v>
                </c:pt>
                <c:pt idx="2315">
                  <c:v>2.7789999999999999</c:v>
                </c:pt>
                <c:pt idx="2316">
                  <c:v>2.778</c:v>
                </c:pt>
                <c:pt idx="2317">
                  <c:v>2.7669999999999999</c:v>
                </c:pt>
                <c:pt idx="2318">
                  <c:v>2.7640000000000002</c:v>
                </c:pt>
                <c:pt idx="2319">
                  <c:v>2.7610000000000001</c:v>
                </c:pt>
                <c:pt idx="2320">
                  <c:v>2.7189999999999999</c:v>
                </c:pt>
                <c:pt idx="2321">
                  <c:v>2.706</c:v>
                </c:pt>
                <c:pt idx="2322">
                  <c:v>2.7160000000000002</c:v>
                </c:pt>
                <c:pt idx="2323">
                  <c:v>2.7320000000000002</c:v>
                </c:pt>
                <c:pt idx="2324">
                  <c:v>2.7439999999999998</c:v>
                </c:pt>
                <c:pt idx="2325">
                  <c:v>2.7370000000000001</c:v>
                </c:pt>
                <c:pt idx="2326">
                  <c:v>2.75</c:v>
                </c:pt>
                <c:pt idx="2327">
                  <c:v>2.742</c:v>
                </c:pt>
                <c:pt idx="2328">
                  <c:v>2.7829999999999999</c:v>
                </c:pt>
                <c:pt idx="2329">
                  <c:v>2.7930000000000001</c:v>
                </c:pt>
                <c:pt idx="2330">
                  <c:v>2.786</c:v>
                </c:pt>
                <c:pt idx="2331">
                  <c:v>2.7749999999999999</c:v>
                </c:pt>
                <c:pt idx="2332">
                  <c:v>2.77</c:v>
                </c:pt>
                <c:pt idx="2333">
                  <c:v>2.7439999999999998</c:v>
                </c:pt>
                <c:pt idx="2334">
                  <c:v>2.7429999999999999</c:v>
                </c:pt>
                <c:pt idx="2335">
                  <c:v>2.7480000000000002</c:v>
                </c:pt>
                <c:pt idx="2336">
                  <c:v>2.8069999999999999</c:v>
                </c:pt>
                <c:pt idx="2337">
                  <c:v>2.8380000000000001</c:v>
                </c:pt>
                <c:pt idx="2338">
                  <c:v>2.8369999999999997</c:v>
                </c:pt>
                <c:pt idx="2339">
                  <c:v>2.85</c:v>
                </c:pt>
                <c:pt idx="2340">
                  <c:v>2.839</c:v>
                </c:pt>
                <c:pt idx="2341">
                  <c:v>2.839</c:v>
                </c:pt>
                <c:pt idx="2342">
                  <c:v>2.839</c:v>
                </c:pt>
                <c:pt idx="2343">
                  <c:v>2.8639999999999999</c:v>
                </c:pt>
                <c:pt idx="2344">
                  <c:v>2.851</c:v>
                </c:pt>
                <c:pt idx="2345">
                  <c:v>2.8540000000000001</c:v>
                </c:pt>
                <c:pt idx="2346">
                  <c:v>2.8540000000000001</c:v>
                </c:pt>
                <c:pt idx="2347">
                  <c:v>2.82</c:v>
                </c:pt>
                <c:pt idx="2348">
                  <c:v>2.7970000000000002</c:v>
                </c:pt>
                <c:pt idx="2349">
                  <c:v>2.7669999999999999</c:v>
                </c:pt>
                <c:pt idx="2350">
                  <c:v>2.7679999999999998</c:v>
                </c:pt>
                <c:pt idx="2351">
                  <c:v>2.7949999999999999</c:v>
                </c:pt>
                <c:pt idx="2352">
                  <c:v>2.7919999999999998</c:v>
                </c:pt>
                <c:pt idx="2353">
                  <c:v>2.7810000000000001</c:v>
                </c:pt>
                <c:pt idx="2354">
                  <c:v>2.7800000000000002</c:v>
                </c:pt>
                <c:pt idx="2355">
                  <c:v>2.8260000000000001</c:v>
                </c:pt>
                <c:pt idx="2356">
                  <c:v>2.8570000000000002</c:v>
                </c:pt>
                <c:pt idx="2357">
                  <c:v>2.8460000000000001</c:v>
                </c:pt>
                <c:pt idx="2358">
                  <c:v>2.8639999999999999</c:v>
                </c:pt>
                <c:pt idx="2359">
                  <c:v>2.855</c:v>
                </c:pt>
                <c:pt idx="2360">
                  <c:v>2.8460000000000001</c:v>
                </c:pt>
                <c:pt idx="2361">
                  <c:v>2.8769999999999998</c:v>
                </c:pt>
                <c:pt idx="2362">
                  <c:v>2.8620000000000001</c:v>
                </c:pt>
                <c:pt idx="2363">
                  <c:v>2.8620000000000001</c:v>
                </c:pt>
                <c:pt idx="2364">
                  <c:v>2.831</c:v>
                </c:pt>
                <c:pt idx="2365">
                  <c:v>2.819</c:v>
                </c:pt>
                <c:pt idx="2366">
                  <c:v>2.8239999999999998</c:v>
                </c:pt>
                <c:pt idx="2367">
                  <c:v>2.8289999999999997</c:v>
                </c:pt>
                <c:pt idx="2368">
                  <c:v>2.819</c:v>
                </c:pt>
                <c:pt idx="2369">
                  <c:v>2.8</c:v>
                </c:pt>
                <c:pt idx="2370">
                  <c:v>2.7749999999999999</c:v>
                </c:pt>
                <c:pt idx="2371">
                  <c:v>2.76</c:v>
                </c:pt>
                <c:pt idx="2372">
                  <c:v>2.7640000000000002</c:v>
                </c:pt>
                <c:pt idx="2373">
                  <c:v>2.734</c:v>
                </c:pt>
                <c:pt idx="2374">
                  <c:v>2.7250000000000001</c:v>
                </c:pt>
                <c:pt idx="2375">
                  <c:v>2.6949999999999998</c:v>
                </c:pt>
                <c:pt idx="2376">
                  <c:v>2.7229999999999999</c:v>
                </c:pt>
                <c:pt idx="2377">
                  <c:v>2.7170000000000001</c:v>
                </c:pt>
                <c:pt idx="2378">
                  <c:v>2.7229999999999999</c:v>
                </c:pt>
                <c:pt idx="2379">
                  <c:v>2.7160000000000002</c:v>
                </c:pt>
                <c:pt idx="2380">
                  <c:v>2.7240000000000002</c:v>
                </c:pt>
                <c:pt idx="2381">
                  <c:v>2.7130000000000001</c:v>
                </c:pt>
                <c:pt idx="2382">
                  <c:v>2.7349999999999999</c:v>
                </c:pt>
                <c:pt idx="2383">
                  <c:v>2.7250000000000001</c:v>
                </c:pt>
                <c:pt idx="2384">
                  <c:v>2.718</c:v>
                </c:pt>
                <c:pt idx="2385">
                  <c:v>2.7189999999999999</c:v>
                </c:pt>
                <c:pt idx="2386">
                  <c:v>2.71</c:v>
                </c:pt>
                <c:pt idx="2387">
                  <c:v>2.6949999999999998</c:v>
                </c:pt>
                <c:pt idx="2388">
                  <c:v>2.7189999999999999</c:v>
                </c:pt>
                <c:pt idx="2389">
                  <c:v>2.7829999999999999</c:v>
                </c:pt>
                <c:pt idx="2390">
                  <c:v>2.8109999999999999</c:v>
                </c:pt>
                <c:pt idx="2391">
                  <c:v>2.8330000000000002</c:v>
                </c:pt>
                <c:pt idx="2392">
                  <c:v>2.8319999999999999</c:v>
                </c:pt>
                <c:pt idx="2393">
                  <c:v>2.8289999999999997</c:v>
                </c:pt>
                <c:pt idx="2394">
                  <c:v>2.8220000000000001</c:v>
                </c:pt>
                <c:pt idx="2395">
                  <c:v>2.8209999999999997</c:v>
                </c:pt>
                <c:pt idx="2396">
                  <c:v>2.835</c:v>
                </c:pt>
                <c:pt idx="2397">
                  <c:v>2.8519999999999999</c:v>
                </c:pt>
                <c:pt idx="2398">
                  <c:v>2.8449999999999998</c:v>
                </c:pt>
                <c:pt idx="2399">
                  <c:v>2.875</c:v>
                </c:pt>
                <c:pt idx="2400">
                  <c:v>2.89</c:v>
                </c:pt>
                <c:pt idx="2401">
                  <c:v>2.88</c:v>
                </c:pt>
                <c:pt idx="2402">
                  <c:v>2.871</c:v>
                </c:pt>
                <c:pt idx="2403">
                  <c:v>2.8439999999999999</c:v>
                </c:pt>
                <c:pt idx="2404">
                  <c:v>2.8180000000000001</c:v>
                </c:pt>
                <c:pt idx="2405">
                  <c:v>2.895</c:v>
                </c:pt>
                <c:pt idx="2406">
                  <c:v>2.9350000000000001</c:v>
                </c:pt>
                <c:pt idx="2407">
                  <c:v>2.9580000000000002</c:v>
                </c:pt>
                <c:pt idx="2408">
                  <c:v>2.964</c:v>
                </c:pt>
                <c:pt idx="2409">
                  <c:v>2.976</c:v>
                </c:pt>
                <c:pt idx="2410">
                  <c:v>2.9710000000000001</c:v>
                </c:pt>
                <c:pt idx="2411">
                  <c:v>2.9510000000000001</c:v>
                </c:pt>
                <c:pt idx="2412">
                  <c:v>2.9409999999999998</c:v>
                </c:pt>
                <c:pt idx="2413">
                  <c:v>2.9220000000000002</c:v>
                </c:pt>
                <c:pt idx="2414">
                  <c:v>2.8970000000000002</c:v>
                </c:pt>
                <c:pt idx="2415">
                  <c:v>2.9130000000000003</c:v>
                </c:pt>
                <c:pt idx="2416">
                  <c:v>2.9140000000000001</c:v>
                </c:pt>
                <c:pt idx="2417">
                  <c:v>2.9050000000000002</c:v>
                </c:pt>
                <c:pt idx="2418">
                  <c:v>2.9130000000000003</c:v>
                </c:pt>
                <c:pt idx="2419">
                  <c:v>2.919</c:v>
                </c:pt>
                <c:pt idx="2420">
                  <c:v>2.9239999999999999</c:v>
                </c:pt>
                <c:pt idx="2421">
                  <c:v>2.9670000000000001</c:v>
                </c:pt>
                <c:pt idx="2422">
                  <c:v>2.9849999999999999</c:v>
                </c:pt>
                <c:pt idx="2423">
                  <c:v>2.9849999999999999</c:v>
                </c:pt>
                <c:pt idx="2424">
                  <c:v>2.9849999999999999</c:v>
                </c:pt>
                <c:pt idx="2425">
                  <c:v>3</c:v>
                </c:pt>
                <c:pt idx="2426">
                  <c:v>2.9849999999999999</c:v>
                </c:pt>
                <c:pt idx="2427">
                  <c:v>2.9870000000000001</c:v>
                </c:pt>
                <c:pt idx="2428">
                  <c:v>2.9649999999999999</c:v>
                </c:pt>
                <c:pt idx="2429">
                  <c:v>2.968</c:v>
                </c:pt>
                <c:pt idx="2430">
                  <c:v>2.9859999999999998</c:v>
                </c:pt>
                <c:pt idx="2431">
                  <c:v>2.9790000000000001</c:v>
                </c:pt>
                <c:pt idx="2432">
                  <c:v>2.9619999999999997</c:v>
                </c:pt>
                <c:pt idx="2433">
                  <c:v>2.9630000000000001</c:v>
                </c:pt>
                <c:pt idx="2434">
                  <c:v>2.9630000000000001</c:v>
                </c:pt>
                <c:pt idx="2435">
                  <c:v>2.9630000000000001</c:v>
                </c:pt>
                <c:pt idx="2436">
                  <c:v>2.9660000000000002</c:v>
                </c:pt>
                <c:pt idx="2437">
                  <c:v>2.9619999999999997</c:v>
                </c:pt>
                <c:pt idx="2438">
                  <c:v>2.972</c:v>
                </c:pt>
                <c:pt idx="2439">
                  <c:v>2.99</c:v>
                </c:pt>
                <c:pt idx="2440">
                  <c:v>2.972</c:v>
                </c:pt>
                <c:pt idx="2441">
                  <c:v>2.93</c:v>
                </c:pt>
                <c:pt idx="2442">
                  <c:v>2.9260000000000002</c:v>
                </c:pt>
                <c:pt idx="2443">
                  <c:v>2.931</c:v>
                </c:pt>
                <c:pt idx="2444">
                  <c:v>2.9370000000000003</c:v>
                </c:pt>
                <c:pt idx="2445">
                  <c:v>2.9290000000000003</c:v>
                </c:pt>
                <c:pt idx="2446">
                  <c:v>2.9319999999999999</c:v>
                </c:pt>
                <c:pt idx="2447">
                  <c:v>2.9290000000000003</c:v>
                </c:pt>
                <c:pt idx="2448">
                  <c:v>2.919</c:v>
                </c:pt>
                <c:pt idx="2449">
                  <c:v>2.919</c:v>
                </c:pt>
                <c:pt idx="2450">
                  <c:v>2.891</c:v>
                </c:pt>
                <c:pt idx="2451">
                  <c:v>2.8730000000000002</c:v>
                </c:pt>
                <c:pt idx="2452">
                  <c:v>2.8529999999999998</c:v>
                </c:pt>
                <c:pt idx="2453">
                  <c:v>2.8919999999999999</c:v>
                </c:pt>
                <c:pt idx="2454">
                  <c:v>2.8929999999999998</c:v>
                </c:pt>
                <c:pt idx="2455">
                  <c:v>2.9</c:v>
                </c:pt>
                <c:pt idx="2456">
                  <c:v>2.851</c:v>
                </c:pt>
                <c:pt idx="2457">
                  <c:v>2.863</c:v>
                </c:pt>
                <c:pt idx="2458">
                  <c:v>2.8529999999999998</c:v>
                </c:pt>
                <c:pt idx="2459">
                  <c:v>2.8740000000000001</c:v>
                </c:pt>
                <c:pt idx="2460">
                  <c:v>2.8890000000000002</c:v>
                </c:pt>
                <c:pt idx="2461">
                  <c:v>2.87</c:v>
                </c:pt>
                <c:pt idx="2462">
                  <c:v>2.8839999999999999</c:v>
                </c:pt>
                <c:pt idx="2463">
                  <c:v>2.9169999999999998</c:v>
                </c:pt>
                <c:pt idx="2464">
                  <c:v>2.9279999999999999</c:v>
                </c:pt>
                <c:pt idx="2465">
                  <c:v>2.9319999999999999</c:v>
                </c:pt>
                <c:pt idx="2466">
                  <c:v>2.915</c:v>
                </c:pt>
                <c:pt idx="2467">
                  <c:v>2.9060000000000001</c:v>
                </c:pt>
                <c:pt idx="2468">
                  <c:v>2.8919999999999999</c:v>
                </c:pt>
                <c:pt idx="2469">
                  <c:v>2.8839999999999999</c:v>
                </c:pt>
                <c:pt idx="2470">
                  <c:v>2.879</c:v>
                </c:pt>
                <c:pt idx="2471">
                  <c:v>2.8580000000000001</c:v>
                </c:pt>
                <c:pt idx="2472">
                  <c:v>2.859</c:v>
                </c:pt>
                <c:pt idx="2473">
                  <c:v>2.8449999999999998</c:v>
                </c:pt>
                <c:pt idx="2474">
                  <c:v>2.8490000000000002</c:v>
                </c:pt>
                <c:pt idx="2475">
                  <c:v>2.8580000000000001</c:v>
                </c:pt>
                <c:pt idx="2476">
                  <c:v>2.867</c:v>
                </c:pt>
                <c:pt idx="2477">
                  <c:v>2.8639999999999999</c:v>
                </c:pt>
                <c:pt idx="2478">
                  <c:v>2.86</c:v>
                </c:pt>
                <c:pt idx="2479">
                  <c:v>2.839</c:v>
                </c:pt>
                <c:pt idx="2480">
                  <c:v>2.82</c:v>
                </c:pt>
                <c:pt idx="2481">
                  <c:v>2.82</c:v>
                </c:pt>
                <c:pt idx="2482">
                  <c:v>2.8079999999999998</c:v>
                </c:pt>
                <c:pt idx="2483">
                  <c:v>2.8040000000000003</c:v>
                </c:pt>
                <c:pt idx="2484">
                  <c:v>2.8040000000000003</c:v>
                </c:pt>
                <c:pt idx="2485">
                  <c:v>2.8490000000000002</c:v>
                </c:pt>
                <c:pt idx="2486">
                  <c:v>2.8359999999999999</c:v>
                </c:pt>
                <c:pt idx="2487">
                  <c:v>2.8250000000000002</c:v>
                </c:pt>
                <c:pt idx="2488">
                  <c:v>2.8250000000000002</c:v>
                </c:pt>
                <c:pt idx="2489">
                  <c:v>2.8260000000000001</c:v>
                </c:pt>
                <c:pt idx="2490">
                  <c:v>2.831</c:v>
                </c:pt>
                <c:pt idx="2491">
                  <c:v>2.8260000000000001</c:v>
                </c:pt>
                <c:pt idx="2492">
                  <c:v>2.8479999999999999</c:v>
                </c:pt>
                <c:pt idx="2493">
                  <c:v>2.843</c:v>
                </c:pt>
                <c:pt idx="2494">
                  <c:v>2.835</c:v>
                </c:pt>
                <c:pt idx="2495">
                  <c:v>2.831</c:v>
                </c:pt>
                <c:pt idx="2496">
                  <c:v>2.84</c:v>
                </c:pt>
                <c:pt idx="2497">
                  <c:v>2.8340000000000001</c:v>
                </c:pt>
                <c:pt idx="2498">
                  <c:v>2.8140000000000001</c:v>
                </c:pt>
                <c:pt idx="2499">
                  <c:v>2.8010000000000002</c:v>
                </c:pt>
                <c:pt idx="2500">
                  <c:v>2.7960000000000003</c:v>
                </c:pt>
                <c:pt idx="2501">
                  <c:v>2.762</c:v>
                </c:pt>
                <c:pt idx="2502">
                  <c:v>2.7509999999999999</c:v>
                </c:pt>
                <c:pt idx="2503">
                  <c:v>2.74</c:v>
                </c:pt>
                <c:pt idx="2504">
                  <c:v>2.7549999999999999</c:v>
                </c:pt>
                <c:pt idx="2505">
                  <c:v>2.7730000000000001</c:v>
                </c:pt>
                <c:pt idx="2506">
                  <c:v>2.7629999999999999</c:v>
                </c:pt>
                <c:pt idx="2507">
                  <c:v>2.7570000000000001</c:v>
                </c:pt>
                <c:pt idx="2508">
                  <c:v>2.7530000000000001</c:v>
                </c:pt>
                <c:pt idx="2509">
                  <c:v>2.762</c:v>
                </c:pt>
                <c:pt idx="2510">
                  <c:v>2.75</c:v>
                </c:pt>
                <c:pt idx="2511">
                  <c:v>2.774</c:v>
                </c:pt>
                <c:pt idx="2512">
                  <c:v>2.778</c:v>
                </c:pt>
                <c:pt idx="2513">
                  <c:v>2.7770000000000001</c:v>
                </c:pt>
                <c:pt idx="2514">
                  <c:v>2.7730000000000001</c:v>
                </c:pt>
                <c:pt idx="2515">
                  <c:v>2.7610000000000001</c:v>
                </c:pt>
                <c:pt idx="2516">
                  <c:v>2.7349999999999999</c:v>
                </c:pt>
                <c:pt idx="2517">
                  <c:v>2.7560000000000002</c:v>
                </c:pt>
                <c:pt idx="2518">
                  <c:v>2.7800000000000002</c:v>
                </c:pt>
                <c:pt idx="2519">
                  <c:v>2.794</c:v>
                </c:pt>
                <c:pt idx="2520">
                  <c:v>2.8289999999999997</c:v>
                </c:pt>
                <c:pt idx="2521">
                  <c:v>2.8460000000000001</c:v>
                </c:pt>
                <c:pt idx="2522">
                  <c:v>2.8410000000000002</c:v>
                </c:pt>
                <c:pt idx="2523">
                  <c:v>2.8289999999999997</c:v>
                </c:pt>
                <c:pt idx="2524">
                  <c:v>2.8149999999999999</c:v>
                </c:pt>
                <c:pt idx="2525">
                  <c:v>2.8029999999999999</c:v>
                </c:pt>
                <c:pt idx="2526">
                  <c:v>2.8079999999999998</c:v>
                </c:pt>
                <c:pt idx="2527">
                  <c:v>2.8</c:v>
                </c:pt>
                <c:pt idx="2528">
                  <c:v>2.8010000000000002</c:v>
                </c:pt>
                <c:pt idx="2529">
                  <c:v>2.794</c:v>
                </c:pt>
                <c:pt idx="2530">
                  <c:v>2.7970000000000002</c:v>
                </c:pt>
                <c:pt idx="2531">
                  <c:v>2.8010000000000002</c:v>
                </c:pt>
                <c:pt idx="2532">
                  <c:v>2.8289999999999997</c:v>
                </c:pt>
                <c:pt idx="2533">
                  <c:v>2.84</c:v>
                </c:pt>
                <c:pt idx="2534">
                  <c:v>2.8359999999999999</c:v>
                </c:pt>
                <c:pt idx="2535">
                  <c:v>2.8209999999999997</c:v>
                </c:pt>
                <c:pt idx="2536">
                  <c:v>2.8029999999999999</c:v>
                </c:pt>
                <c:pt idx="2537">
                  <c:v>2.7989999999999999</c:v>
                </c:pt>
                <c:pt idx="2538">
                  <c:v>2.786</c:v>
                </c:pt>
                <c:pt idx="2539">
                  <c:v>2.7839999999999998</c:v>
                </c:pt>
                <c:pt idx="2540">
                  <c:v>2.7490000000000001</c:v>
                </c:pt>
                <c:pt idx="2541">
                  <c:v>2.7080000000000002</c:v>
                </c:pt>
                <c:pt idx="2542">
                  <c:v>2.6470000000000002</c:v>
                </c:pt>
                <c:pt idx="2543">
                  <c:v>2.673</c:v>
                </c:pt>
                <c:pt idx="2544">
                  <c:v>2.661</c:v>
                </c:pt>
                <c:pt idx="2545">
                  <c:v>2.6259999999999999</c:v>
                </c:pt>
                <c:pt idx="2546">
                  <c:v>2.5779999999999998</c:v>
                </c:pt>
                <c:pt idx="2547">
                  <c:v>2.5670000000000002</c:v>
                </c:pt>
                <c:pt idx="2548">
                  <c:v>2.5489999999999999</c:v>
                </c:pt>
                <c:pt idx="2549">
                  <c:v>2.52</c:v>
                </c:pt>
                <c:pt idx="2550">
                  <c:v>2.4569999999999999</c:v>
                </c:pt>
                <c:pt idx="2551">
                  <c:v>2.4050000000000002</c:v>
                </c:pt>
                <c:pt idx="2552">
                  <c:v>2.48</c:v>
                </c:pt>
                <c:pt idx="2553">
                  <c:v>2.5499999999999998</c:v>
                </c:pt>
                <c:pt idx="2554">
                  <c:v>2.581</c:v>
                </c:pt>
                <c:pt idx="2555">
                  <c:v>2.6080000000000001</c:v>
                </c:pt>
                <c:pt idx="2556">
                  <c:v>2.6379999999999999</c:v>
                </c:pt>
                <c:pt idx="2557">
                  <c:v>2.6029999999999998</c:v>
                </c:pt>
                <c:pt idx="2558">
                  <c:v>2.5449999999999999</c:v>
                </c:pt>
                <c:pt idx="2559">
                  <c:v>2.5030000000000001</c:v>
                </c:pt>
                <c:pt idx="2560">
                  <c:v>2.5489999999999999</c:v>
                </c:pt>
                <c:pt idx="2561">
                  <c:v>2.58</c:v>
                </c:pt>
                <c:pt idx="2562">
                  <c:v>2.5629999999999997</c:v>
                </c:pt>
                <c:pt idx="2563">
                  <c:v>2.5709999999999997</c:v>
                </c:pt>
                <c:pt idx="2564">
                  <c:v>2.5779999999999998</c:v>
                </c:pt>
                <c:pt idx="2565">
                  <c:v>2.544</c:v>
                </c:pt>
                <c:pt idx="2566">
                  <c:v>2.5380000000000003</c:v>
                </c:pt>
                <c:pt idx="2567">
                  <c:v>2.5169999999999999</c:v>
                </c:pt>
                <c:pt idx="2568">
                  <c:v>2.532</c:v>
                </c:pt>
                <c:pt idx="2569">
                  <c:v>2.528</c:v>
                </c:pt>
                <c:pt idx="2570">
                  <c:v>2.5550000000000002</c:v>
                </c:pt>
                <c:pt idx="2571">
                  <c:v>2.5670000000000002</c:v>
                </c:pt>
                <c:pt idx="2572">
                  <c:v>2.5830000000000002</c:v>
                </c:pt>
                <c:pt idx="2573">
                  <c:v>2.5609999999999999</c:v>
                </c:pt>
                <c:pt idx="2574">
                  <c:v>2.5449999999999999</c:v>
                </c:pt>
                <c:pt idx="2575">
                  <c:v>2.5510000000000002</c:v>
                </c:pt>
                <c:pt idx="2576">
                  <c:v>2.5640000000000001</c:v>
                </c:pt>
                <c:pt idx="2577">
                  <c:v>2.5590000000000002</c:v>
                </c:pt>
                <c:pt idx="2578">
                  <c:v>2.5640000000000001</c:v>
                </c:pt>
                <c:pt idx="2579">
                  <c:v>2.5760000000000001</c:v>
                </c:pt>
                <c:pt idx="2580">
                  <c:v>2.573</c:v>
                </c:pt>
                <c:pt idx="2581">
                  <c:v>2.5819999999999999</c:v>
                </c:pt>
                <c:pt idx="2582">
                  <c:v>2.5449999999999999</c:v>
                </c:pt>
                <c:pt idx="2583">
                  <c:v>2.5310000000000001</c:v>
                </c:pt>
                <c:pt idx="2584">
                  <c:v>2.5030000000000001</c:v>
                </c:pt>
                <c:pt idx="2585">
                  <c:v>2.585</c:v>
                </c:pt>
                <c:pt idx="2586">
                  <c:v>2.6189999999999998</c:v>
                </c:pt>
                <c:pt idx="2587">
                  <c:v>2.63</c:v>
                </c:pt>
                <c:pt idx="2588">
                  <c:v>2.6379999999999999</c:v>
                </c:pt>
                <c:pt idx="2589">
                  <c:v>2.5960000000000001</c:v>
                </c:pt>
                <c:pt idx="2590">
                  <c:v>2.54</c:v>
                </c:pt>
                <c:pt idx="2591">
                  <c:v>2.5270000000000001</c:v>
                </c:pt>
                <c:pt idx="2592">
                  <c:v>2.488</c:v>
                </c:pt>
                <c:pt idx="2593">
                  <c:v>2.452</c:v>
                </c:pt>
                <c:pt idx="2594">
                  <c:v>2.4769999999999999</c:v>
                </c:pt>
                <c:pt idx="2595">
                  <c:v>2.4220000000000002</c:v>
                </c:pt>
                <c:pt idx="2596">
                  <c:v>2.456</c:v>
                </c:pt>
                <c:pt idx="2597">
                  <c:v>2.504</c:v>
                </c:pt>
                <c:pt idx="2598">
                  <c:v>2.5060000000000002</c:v>
                </c:pt>
                <c:pt idx="2599">
                  <c:v>2.5220000000000002</c:v>
                </c:pt>
                <c:pt idx="2600">
                  <c:v>2.5449999999999999</c:v>
                </c:pt>
                <c:pt idx="2601">
                  <c:v>2.5489999999999999</c:v>
                </c:pt>
                <c:pt idx="2602">
                  <c:v>2.5510000000000002</c:v>
                </c:pt>
                <c:pt idx="2603">
                  <c:v>2.5510000000000002</c:v>
                </c:pt>
                <c:pt idx="2604">
                  <c:v>2.544</c:v>
                </c:pt>
                <c:pt idx="2605">
                  <c:v>2.5099999999999998</c:v>
                </c:pt>
                <c:pt idx="2606">
                  <c:v>2.4910000000000001</c:v>
                </c:pt>
                <c:pt idx="2607">
                  <c:v>2.4910000000000001</c:v>
                </c:pt>
                <c:pt idx="2608">
                  <c:v>2.4540000000000002</c:v>
                </c:pt>
                <c:pt idx="2609">
                  <c:v>2.44</c:v>
                </c:pt>
                <c:pt idx="2610">
                  <c:v>2.3820000000000001</c:v>
                </c:pt>
                <c:pt idx="2611">
                  <c:v>2.3330000000000002</c:v>
                </c:pt>
                <c:pt idx="2612">
                  <c:v>2.3559999999999999</c:v>
                </c:pt>
                <c:pt idx="2613">
                  <c:v>2.3679999999999999</c:v>
                </c:pt>
                <c:pt idx="2614">
                  <c:v>2.3239999999999998</c:v>
                </c:pt>
                <c:pt idx="2615">
                  <c:v>2.3260000000000001</c:v>
                </c:pt>
                <c:pt idx="2616">
                  <c:v>2.3519999999999999</c:v>
                </c:pt>
                <c:pt idx="2617">
                  <c:v>2.4060000000000001</c:v>
                </c:pt>
                <c:pt idx="2618">
                  <c:v>2.419</c:v>
                </c:pt>
                <c:pt idx="2619">
                  <c:v>2.4169999999999998</c:v>
                </c:pt>
                <c:pt idx="2620">
                  <c:v>2.415</c:v>
                </c:pt>
                <c:pt idx="2621">
                  <c:v>2.387</c:v>
                </c:pt>
                <c:pt idx="2622">
                  <c:v>2.3719999999999999</c:v>
                </c:pt>
                <c:pt idx="2623">
                  <c:v>2.323</c:v>
                </c:pt>
                <c:pt idx="2624">
                  <c:v>2.2850000000000001</c:v>
                </c:pt>
                <c:pt idx="2625">
                  <c:v>2.2410000000000001</c:v>
                </c:pt>
                <c:pt idx="2626">
                  <c:v>2.2480000000000002</c:v>
                </c:pt>
                <c:pt idx="2627">
                  <c:v>2.218</c:v>
                </c:pt>
                <c:pt idx="2628">
                  <c:v>2.1819999999999999</c:v>
                </c:pt>
                <c:pt idx="2629">
                  <c:v>2.2229999999999999</c:v>
                </c:pt>
                <c:pt idx="2630">
                  <c:v>2.2800000000000002</c:v>
                </c:pt>
                <c:pt idx="2631">
                  <c:v>2.3140000000000001</c:v>
                </c:pt>
                <c:pt idx="2632">
                  <c:v>2.3029999999999999</c:v>
                </c:pt>
                <c:pt idx="2633">
                  <c:v>2.327</c:v>
                </c:pt>
                <c:pt idx="2634">
                  <c:v>2.3140000000000001</c:v>
                </c:pt>
                <c:pt idx="2635">
                  <c:v>2.3069999999999999</c:v>
                </c:pt>
                <c:pt idx="2636">
                  <c:v>2.2810000000000001</c:v>
                </c:pt>
                <c:pt idx="2637">
                  <c:v>2.282</c:v>
                </c:pt>
                <c:pt idx="2638">
                  <c:v>2.298</c:v>
                </c:pt>
                <c:pt idx="2639">
                  <c:v>2.3109999999999999</c:v>
                </c:pt>
                <c:pt idx="2640">
                  <c:v>2.29</c:v>
                </c:pt>
                <c:pt idx="2641">
                  <c:v>2.3140000000000001</c:v>
                </c:pt>
                <c:pt idx="2642">
                  <c:v>2.286</c:v>
                </c:pt>
                <c:pt idx="2643">
                  <c:v>2.2850000000000001</c:v>
                </c:pt>
                <c:pt idx="2644">
                  <c:v>2.2970000000000002</c:v>
                </c:pt>
                <c:pt idx="2645">
                  <c:v>2.2800000000000002</c:v>
                </c:pt>
                <c:pt idx="2646">
                  <c:v>2.2650000000000001</c:v>
                </c:pt>
                <c:pt idx="2647">
                  <c:v>2.2759999999999998</c:v>
                </c:pt>
                <c:pt idx="2648">
                  <c:v>2.3220000000000001</c:v>
                </c:pt>
                <c:pt idx="2649">
                  <c:v>2.3290000000000002</c:v>
                </c:pt>
                <c:pt idx="2650">
                  <c:v>2.33</c:v>
                </c:pt>
                <c:pt idx="2651">
                  <c:v>2.3079999999999998</c:v>
                </c:pt>
                <c:pt idx="2652">
                  <c:v>2.29</c:v>
                </c:pt>
                <c:pt idx="2653">
                  <c:v>2.3410000000000002</c:v>
                </c:pt>
                <c:pt idx="2654">
                  <c:v>2.3410000000000002</c:v>
                </c:pt>
                <c:pt idx="2655">
                  <c:v>2.2970000000000002</c:v>
                </c:pt>
                <c:pt idx="2656">
                  <c:v>2.294</c:v>
                </c:pt>
                <c:pt idx="2657">
                  <c:v>2.262</c:v>
                </c:pt>
                <c:pt idx="2658">
                  <c:v>2.1989999999999998</c:v>
                </c:pt>
                <c:pt idx="2659">
                  <c:v>2.165</c:v>
                </c:pt>
                <c:pt idx="2660">
                  <c:v>2.17</c:v>
                </c:pt>
                <c:pt idx="2661">
                  <c:v>2.1890000000000001</c:v>
                </c:pt>
                <c:pt idx="2662">
                  <c:v>2.2029999999999998</c:v>
                </c:pt>
                <c:pt idx="2663">
                  <c:v>2.286</c:v>
                </c:pt>
                <c:pt idx="2664">
                  <c:v>2.282</c:v>
                </c:pt>
                <c:pt idx="2665">
                  <c:v>2.3359999999999999</c:v>
                </c:pt>
                <c:pt idx="2666">
                  <c:v>2.3490000000000002</c:v>
                </c:pt>
                <c:pt idx="2667">
                  <c:v>2.4289999999999998</c:v>
                </c:pt>
                <c:pt idx="2668">
                  <c:v>2.4510000000000001</c:v>
                </c:pt>
                <c:pt idx="2669">
                  <c:v>2.4489999999999998</c:v>
                </c:pt>
                <c:pt idx="2670">
                  <c:v>2.419</c:v>
                </c:pt>
                <c:pt idx="2671">
                  <c:v>2.4009999999999998</c:v>
                </c:pt>
                <c:pt idx="2672">
                  <c:v>2.427</c:v>
                </c:pt>
                <c:pt idx="2673">
                  <c:v>2.427</c:v>
                </c:pt>
                <c:pt idx="2674">
                  <c:v>2.427</c:v>
                </c:pt>
                <c:pt idx="2675">
                  <c:v>2.427</c:v>
                </c:pt>
                <c:pt idx="2676">
                  <c:v>2.4430000000000001</c:v>
                </c:pt>
                <c:pt idx="2677">
                  <c:v>2.4449999999999998</c:v>
                </c:pt>
                <c:pt idx="2678">
                  <c:v>2.4710000000000001</c:v>
                </c:pt>
                <c:pt idx="2679">
                  <c:v>2.4939999999999998</c:v>
                </c:pt>
                <c:pt idx="2680">
                  <c:v>2.444</c:v>
                </c:pt>
                <c:pt idx="2681">
                  <c:v>2.4649999999999999</c:v>
                </c:pt>
                <c:pt idx="2682">
                  <c:v>2.4830000000000001</c:v>
                </c:pt>
                <c:pt idx="2683">
                  <c:v>2.4889999999999999</c:v>
                </c:pt>
                <c:pt idx="2684">
                  <c:v>2.496</c:v>
                </c:pt>
                <c:pt idx="2685">
                  <c:v>2.4950000000000001</c:v>
                </c:pt>
                <c:pt idx="2686">
                  <c:v>2.5350000000000001</c:v>
                </c:pt>
                <c:pt idx="2687">
                  <c:v>2.5620000000000003</c:v>
                </c:pt>
                <c:pt idx="2688">
                  <c:v>2.5739999999999998</c:v>
                </c:pt>
                <c:pt idx="2689">
                  <c:v>2.5590000000000002</c:v>
                </c:pt>
                <c:pt idx="2690">
                  <c:v>2.5270000000000001</c:v>
                </c:pt>
                <c:pt idx="2691">
                  <c:v>2.544</c:v>
                </c:pt>
                <c:pt idx="2692">
                  <c:v>2.5789999999999997</c:v>
                </c:pt>
                <c:pt idx="2693">
                  <c:v>2.569</c:v>
                </c:pt>
                <c:pt idx="2694">
                  <c:v>2.569</c:v>
                </c:pt>
                <c:pt idx="2695">
                  <c:v>2.589</c:v>
                </c:pt>
                <c:pt idx="2696">
                  <c:v>2.617</c:v>
                </c:pt>
                <c:pt idx="2697">
                  <c:v>2.6059999999999999</c:v>
                </c:pt>
                <c:pt idx="2698">
                  <c:v>2.601</c:v>
                </c:pt>
                <c:pt idx="2699">
                  <c:v>2.649</c:v>
                </c:pt>
                <c:pt idx="2700">
                  <c:v>2.6749999999999998</c:v>
                </c:pt>
                <c:pt idx="2701">
                  <c:v>2.673</c:v>
                </c:pt>
                <c:pt idx="2702">
                  <c:v>2.649</c:v>
                </c:pt>
                <c:pt idx="2703">
                  <c:v>2.6480000000000001</c:v>
                </c:pt>
                <c:pt idx="2704">
                  <c:v>2.6859999999999999</c:v>
                </c:pt>
                <c:pt idx="2705">
                  <c:v>2.6550000000000002</c:v>
                </c:pt>
                <c:pt idx="2706">
                  <c:v>2.6480000000000001</c:v>
                </c:pt>
                <c:pt idx="2707">
                  <c:v>2.6240000000000001</c:v>
                </c:pt>
                <c:pt idx="2708">
                  <c:v>2.5649999999999999</c:v>
                </c:pt>
                <c:pt idx="2709">
                  <c:v>2.5649999999999999</c:v>
                </c:pt>
                <c:pt idx="2710">
                  <c:v>2.528</c:v>
                </c:pt>
                <c:pt idx="2711">
                  <c:v>2.5230000000000001</c:v>
                </c:pt>
                <c:pt idx="2712">
                  <c:v>2.4929999999999999</c:v>
                </c:pt>
                <c:pt idx="2713">
                  <c:v>2.4889999999999999</c:v>
                </c:pt>
                <c:pt idx="2714">
                  <c:v>2.5110000000000001</c:v>
                </c:pt>
                <c:pt idx="2715">
                  <c:v>2.552</c:v>
                </c:pt>
                <c:pt idx="2716">
                  <c:v>2.5609999999999999</c:v>
                </c:pt>
                <c:pt idx="2717">
                  <c:v>2.5179999999999998</c:v>
                </c:pt>
                <c:pt idx="2718">
                  <c:v>2.536</c:v>
                </c:pt>
                <c:pt idx="2719">
                  <c:v>2.5179999999999998</c:v>
                </c:pt>
                <c:pt idx="2720">
                  <c:v>2.5460000000000003</c:v>
                </c:pt>
                <c:pt idx="2721">
                  <c:v>2.5840000000000001</c:v>
                </c:pt>
                <c:pt idx="2722">
                  <c:v>2.5750000000000002</c:v>
                </c:pt>
                <c:pt idx="2723">
                  <c:v>2.5640000000000001</c:v>
                </c:pt>
                <c:pt idx="2724">
                  <c:v>2.581</c:v>
                </c:pt>
                <c:pt idx="2725">
                  <c:v>2.5750000000000002</c:v>
                </c:pt>
                <c:pt idx="2726">
                  <c:v>2.6480000000000001</c:v>
                </c:pt>
                <c:pt idx="2727">
                  <c:v>2.657</c:v>
                </c:pt>
                <c:pt idx="2728">
                  <c:v>2.6150000000000002</c:v>
                </c:pt>
                <c:pt idx="2729">
                  <c:v>2.6120000000000001</c:v>
                </c:pt>
                <c:pt idx="2730">
                  <c:v>2.625</c:v>
                </c:pt>
                <c:pt idx="2731">
                  <c:v>2.6520000000000001</c:v>
                </c:pt>
                <c:pt idx="2732">
                  <c:v>2.6429999999999998</c:v>
                </c:pt>
                <c:pt idx="2733">
                  <c:v>2.637</c:v>
                </c:pt>
                <c:pt idx="2734">
                  <c:v>2.5869999999999997</c:v>
                </c:pt>
                <c:pt idx="2735">
                  <c:v>2.6019999999999999</c:v>
                </c:pt>
                <c:pt idx="2736">
                  <c:v>2.6139999999999999</c:v>
                </c:pt>
                <c:pt idx="2737">
                  <c:v>2.605</c:v>
                </c:pt>
                <c:pt idx="2738">
                  <c:v>2.5990000000000002</c:v>
                </c:pt>
                <c:pt idx="2739">
                  <c:v>2.5579999999999998</c:v>
                </c:pt>
                <c:pt idx="2740">
                  <c:v>2.4950000000000001</c:v>
                </c:pt>
                <c:pt idx="2741">
                  <c:v>2.5179999999999998</c:v>
                </c:pt>
                <c:pt idx="2742">
                  <c:v>2.5300000000000002</c:v>
                </c:pt>
                <c:pt idx="2743">
                  <c:v>2.54</c:v>
                </c:pt>
                <c:pt idx="2744">
                  <c:v>2.508</c:v>
                </c:pt>
                <c:pt idx="2745">
                  <c:v>2.5129999999999999</c:v>
                </c:pt>
                <c:pt idx="2746">
                  <c:v>2.4939999999999998</c:v>
                </c:pt>
                <c:pt idx="2747">
                  <c:v>2.4900000000000002</c:v>
                </c:pt>
                <c:pt idx="2748">
                  <c:v>2.4980000000000002</c:v>
                </c:pt>
                <c:pt idx="2749">
                  <c:v>2.5019999999999998</c:v>
                </c:pt>
                <c:pt idx="2750">
                  <c:v>2.5009999999999999</c:v>
                </c:pt>
                <c:pt idx="2751">
                  <c:v>2.4990000000000001</c:v>
                </c:pt>
                <c:pt idx="2752">
                  <c:v>2.4939999999999998</c:v>
                </c:pt>
                <c:pt idx="2753">
                  <c:v>2.4620000000000002</c:v>
                </c:pt>
                <c:pt idx="2754">
                  <c:v>2.448</c:v>
                </c:pt>
                <c:pt idx="2755">
                  <c:v>2.4369999999999998</c:v>
                </c:pt>
                <c:pt idx="2756">
                  <c:v>2.4340000000000002</c:v>
                </c:pt>
                <c:pt idx="2757">
                  <c:v>2.448</c:v>
                </c:pt>
                <c:pt idx="2758">
                  <c:v>2.4279999999999999</c:v>
                </c:pt>
                <c:pt idx="2759">
                  <c:v>2.4169999999999998</c:v>
                </c:pt>
                <c:pt idx="2760">
                  <c:v>2.403</c:v>
                </c:pt>
                <c:pt idx="2761">
                  <c:v>2.444</c:v>
                </c:pt>
                <c:pt idx="2762">
                  <c:v>2.4009999999999998</c:v>
                </c:pt>
                <c:pt idx="2763">
                  <c:v>2.371</c:v>
                </c:pt>
                <c:pt idx="2764">
                  <c:v>2.3780000000000001</c:v>
                </c:pt>
                <c:pt idx="2765">
                  <c:v>2.3639999999999999</c:v>
                </c:pt>
                <c:pt idx="2766">
                  <c:v>2.3559999999999999</c:v>
                </c:pt>
                <c:pt idx="2767">
                  <c:v>2.3570000000000002</c:v>
                </c:pt>
                <c:pt idx="2768">
                  <c:v>2.3359999999999999</c:v>
                </c:pt>
                <c:pt idx="2769">
                  <c:v>2.3090000000000002</c:v>
                </c:pt>
                <c:pt idx="2770">
                  <c:v>2.3140000000000001</c:v>
                </c:pt>
                <c:pt idx="2771">
                  <c:v>2.2989999999999999</c:v>
                </c:pt>
                <c:pt idx="2772">
                  <c:v>2.2509999999999999</c:v>
                </c:pt>
                <c:pt idx="2773">
                  <c:v>2.2080000000000002</c:v>
                </c:pt>
                <c:pt idx="2774">
                  <c:v>2.149</c:v>
                </c:pt>
                <c:pt idx="2775">
                  <c:v>2.1739999999999999</c:v>
                </c:pt>
                <c:pt idx="2776">
                  <c:v>2.125</c:v>
                </c:pt>
                <c:pt idx="2777">
                  <c:v>2.1509999999999998</c:v>
                </c:pt>
                <c:pt idx="2778">
                  <c:v>2.2309999999999999</c:v>
                </c:pt>
                <c:pt idx="2779">
                  <c:v>2.2320000000000002</c:v>
                </c:pt>
                <c:pt idx="2780">
                  <c:v>2.278</c:v>
                </c:pt>
                <c:pt idx="2781">
                  <c:v>2.27</c:v>
                </c:pt>
                <c:pt idx="2782">
                  <c:v>2.2989999999999999</c:v>
                </c:pt>
                <c:pt idx="2783">
                  <c:v>2.2810000000000001</c:v>
                </c:pt>
                <c:pt idx="2784">
                  <c:v>2.2720000000000002</c:v>
                </c:pt>
                <c:pt idx="2785">
                  <c:v>2.2709999999999999</c:v>
                </c:pt>
                <c:pt idx="2786">
                  <c:v>2.2599999999999998</c:v>
                </c:pt>
                <c:pt idx="2787">
                  <c:v>2.2709999999999999</c:v>
                </c:pt>
                <c:pt idx="2788">
                  <c:v>2.2530000000000001</c:v>
                </c:pt>
                <c:pt idx="2789">
                  <c:v>2.2429999999999999</c:v>
                </c:pt>
                <c:pt idx="2790">
                  <c:v>2.3050000000000002</c:v>
                </c:pt>
                <c:pt idx="2791">
                  <c:v>2.343</c:v>
                </c:pt>
                <c:pt idx="2792">
                  <c:v>2.3660000000000001</c:v>
                </c:pt>
                <c:pt idx="2793">
                  <c:v>2.3319999999999999</c:v>
                </c:pt>
                <c:pt idx="2794">
                  <c:v>2.3149999999999999</c:v>
                </c:pt>
                <c:pt idx="2795">
                  <c:v>2.25</c:v>
                </c:pt>
                <c:pt idx="2796">
                  <c:v>2.2909999999999999</c:v>
                </c:pt>
                <c:pt idx="2797">
                  <c:v>2.2730000000000001</c:v>
                </c:pt>
                <c:pt idx="2798">
                  <c:v>2.3119999999999998</c:v>
                </c:pt>
                <c:pt idx="2799">
                  <c:v>2.2879999999999998</c:v>
                </c:pt>
                <c:pt idx="2800">
                  <c:v>2.2570000000000001</c:v>
                </c:pt>
                <c:pt idx="2801">
                  <c:v>2.2650000000000001</c:v>
                </c:pt>
                <c:pt idx="2802">
                  <c:v>2.298</c:v>
                </c:pt>
                <c:pt idx="2803">
                  <c:v>2.2879999999999998</c:v>
                </c:pt>
                <c:pt idx="2804">
                  <c:v>2.319</c:v>
                </c:pt>
                <c:pt idx="2805">
                  <c:v>2.327</c:v>
                </c:pt>
                <c:pt idx="2806">
                  <c:v>2.3639999999999999</c:v>
                </c:pt>
                <c:pt idx="2807">
                  <c:v>2.335</c:v>
                </c:pt>
                <c:pt idx="2808">
                  <c:v>2.3540000000000001</c:v>
                </c:pt>
                <c:pt idx="2809">
                  <c:v>2.3449999999999998</c:v>
                </c:pt>
                <c:pt idx="2810">
                  <c:v>2.2970000000000002</c:v>
                </c:pt>
                <c:pt idx="2811">
                  <c:v>2.2560000000000002</c:v>
                </c:pt>
                <c:pt idx="2812">
                  <c:v>2.2509999999999999</c:v>
                </c:pt>
                <c:pt idx="2813">
                  <c:v>2.2530000000000001</c:v>
                </c:pt>
                <c:pt idx="2814">
                  <c:v>2.2589999999999999</c:v>
                </c:pt>
                <c:pt idx="2815">
                  <c:v>2.2599999999999998</c:v>
                </c:pt>
                <c:pt idx="2816">
                  <c:v>2.2389999999999999</c:v>
                </c:pt>
                <c:pt idx="2817">
                  <c:v>2.246</c:v>
                </c:pt>
                <c:pt idx="2818">
                  <c:v>2.2720000000000002</c:v>
                </c:pt>
                <c:pt idx="2819">
                  <c:v>2.2480000000000002</c:v>
                </c:pt>
                <c:pt idx="2820">
                  <c:v>2.2250000000000001</c:v>
                </c:pt>
                <c:pt idx="2821">
                  <c:v>2.2359999999999998</c:v>
                </c:pt>
                <c:pt idx="2822">
                  <c:v>2.2629999999999999</c:v>
                </c:pt>
                <c:pt idx="2823">
                  <c:v>2.25</c:v>
                </c:pt>
                <c:pt idx="2824">
                  <c:v>2.2450000000000001</c:v>
                </c:pt>
                <c:pt idx="2825">
                  <c:v>2.2359999999999998</c:v>
                </c:pt>
                <c:pt idx="2826">
                  <c:v>2.2490000000000001</c:v>
                </c:pt>
                <c:pt idx="2827">
                  <c:v>2.2410000000000001</c:v>
                </c:pt>
                <c:pt idx="2828">
                  <c:v>2.2359999999999998</c:v>
                </c:pt>
                <c:pt idx="2829">
                  <c:v>2.2509999999999999</c:v>
                </c:pt>
                <c:pt idx="2830">
                  <c:v>2.2789999999999999</c:v>
                </c:pt>
                <c:pt idx="2831">
                  <c:v>2.2989999999999999</c:v>
                </c:pt>
                <c:pt idx="2832">
                  <c:v>2.2879999999999998</c:v>
                </c:pt>
                <c:pt idx="2833">
                  <c:v>2.2669999999999999</c:v>
                </c:pt>
                <c:pt idx="2834">
                  <c:v>2.2389999999999999</c:v>
                </c:pt>
                <c:pt idx="2835">
                  <c:v>2.2330000000000001</c:v>
                </c:pt>
                <c:pt idx="2836">
                  <c:v>2.2010000000000001</c:v>
                </c:pt>
                <c:pt idx="2837">
                  <c:v>2.194</c:v>
                </c:pt>
                <c:pt idx="2838">
                  <c:v>2.2069999999999999</c:v>
                </c:pt>
                <c:pt idx="2839">
                  <c:v>2.2250000000000001</c:v>
                </c:pt>
                <c:pt idx="2840">
                  <c:v>2.2330000000000001</c:v>
                </c:pt>
                <c:pt idx="2841">
                  <c:v>2.2439999999999998</c:v>
                </c:pt>
                <c:pt idx="2842">
                  <c:v>2.2690000000000001</c:v>
                </c:pt>
                <c:pt idx="2843">
                  <c:v>2.282</c:v>
                </c:pt>
                <c:pt idx="2844">
                  <c:v>2.2800000000000002</c:v>
                </c:pt>
                <c:pt idx="2845">
                  <c:v>2.2599999999999998</c:v>
                </c:pt>
                <c:pt idx="2846">
                  <c:v>2.2450000000000001</c:v>
                </c:pt>
                <c:pt idx="2847">
                  <c:v>2.2629999999999999</c:v>
                </c:pt>
                <c:pt idx="2848">
                  <c:v>2.2429999999999999</c:v>
                </c:pt>
                <c:pt idx="2849">
                  <c:v>2.1850000000000001</c:v>
                </c:pt>
                <c:pt idx="2850">
                  <c:v>2.1680000000000001</c:v>
                </c:pt>
                <c:pt idx="2851">
                  <c:v>2.2010000000000001</c:v>
                </c:pt>
                <c:pt idx="2852">
                  <c:v>2.1819999999999999</c:v>
                </c:pt>
                <c:pt idx="2853">
                  <c:v>2.1429999999999998</c:v>
                </c:pt>
                <c:pt idx="2854">
                  <c:v>2.1320000000000001</c:v>
                </c:pt>
                <c:pt idx="2855">
                  <c:v>2.2189999999999999</c:v>
                </c:pt>
                <c:pt idx="2856">
                  <c:v>2.2240000000000002</c:v>
                </c:pt>
                <c:pt idx="2857">
                  <c:v>2.1840000000000002</c:v>
                </c:pt>
                <c:pt idx="2858">
                  <c:v>2.1840000000000002</c:v>
                </c:pt>
                <c:pt idx="2859">
                  <c:v>2.1829999999999998</c:v>
                </c:pt>
                <c:pt idx="2860">
                  <c:v>2.1859999999999999</c:v>
                </c:pt>
                <c:pt idx="2861">
                  <c:v>2.1859999999999999</c:v>
                </c:pt>
                <c:pt idx="2862">
                  <c:v>2.1840000000000002</c:v>
                </c:pt>
                <c:pt idx="2863">
                  <c:v>2.1840000000000002</c:v>
                </c:pt>
                <c:pt idx="2864">
                  <c:v>2.1840000000000002</c:v>
                </c:pt>
                <c:pt idx="2865">
                  <c:v>2.1739999999999999</c:v>
                </c:pt>
                <c:pt idx="2866">
                  <c:v>2.1869999999999998</c:v>
                </c:pt>
                <c:pt idx="2867">
                  <c:v>2.1920000000000002</c:v>
                </c:pt>
                <c:pt idx="2868">
                  <c:v>2.1920000000000002</c:v>
                </c:pt>
                <c:pt idx="2869">
                  <c:v>2.1640000000000001</c:v>
                </c:pt>
                <c:pt idx="2870">
                  <c:v>2.1749999999999998</c:v>
                </c:pt>
                <c:pt idx="2871">
                  <c:v>2.1390000000000002</c:v>
                </c:pt>
                <c:pt idx="2872">
                  <c:v>2.1360000000000001</c:v>
                </c:pt>
                <c:pt idx="2873">
                  <c:v>2.1310000000000002</c:v>
                </c:pt>
                <c:pt idx="2874">
                  <c:v>2.145</c:v>
                </c:pt>
                <c:pt idx="2875">
                  <c:v>2.1240000000000001</c:v>
                </c:pt>
                <c:pt idx="2876">
                  <c:v>2.1320000000000001</c:v>
                </c:pt>
                <c:pt idx="2877">
                  <c:v>2.1019999999999999</c:v>
                </c:pt>
                <c:pt idx="2878">
                  <c:v>2.0710000000000002</c:v>
                </c:pt>
                <c:pt idx="2879">
                  <c:v>2.0739999999999998</c:v>
                </c:pt>
                <c:pt idx="2880">
                  <c:v>2.101</c:v>
                </c:pt>
                <c:pt idx="2881">
                  <c:v>2.0579999999999998</c:v>
                </c:pt>
                <c:pt idx="2882">
                  <c:v>2.09</c:v>
                </c:pt>
                <c:pt idx="2883">
                  <c:v>2.1579999999999999</c:v>
                </c:pt>
                <c:pt idx="2884">
                  <c:v>2.1640000000000001</c:v>
                </c:pt>
                <c:pt idx="2885">
                  <c:v>2.1739999999999999</c:v>
                </c:pt>
                <c:pt idx="2886">
                  <c:v>2.17</c:v>
                </c:pt>
                <c:pt idx="2887">
                  <c:v>2.1680000000000001</c:v>
                </c:pt>
                <c:pt idx="2888">
                  <c:v>2.15</c:v>
                </c:pt>
                <c:pt idx="2889">
                  <c:v>2.1419999999999999</c:v>
                </c:pt>
                <c:pt idx="2890">
                  <c:v>2.097</c:v>
                </c:pt>
                <c:pt idx="2891">
                  <c:v>2.093</c:v>
                </c:pt>
                <c:pt idx="2892">
                  <c:v>2.137</c:v>
                </c:pt>
                <c:pt idx="2893">
                  <c:v>2.1509999999999998</c:v>
                </c:pt>
                <c:pt idx="2894">
                  <c:v>2.09</c:v>
                </c:pt>
                <c:pt idx="2895">
                  <c:v>2.0510000000000002</c:v>
                </c:pt>
                <c:pt idx="2896">
                  <c:v>2.024</c:v>
                </c:pt>
                <c:pt idx="2897">
                  <c:v>1.9529999999999998</c:v>
                </c:pt>
                <c:pt idx="2898">
                  <c:v>1.976</c:v>
                </c:pt>
                <c:pt idx="2899">
                  <c:v>1.9870000000000001</c:v>
                </c:pt>
                <c:pt idx="2900">
                  <c:v>1.958</c:v>
                </c:pt>
                <c:pt idx="2901">
                  <c:v>1.9630000000000001</c:v>
                </c:pt>
                <c:pt idx="2902">
                  <c:v>1.944</c:v>
                </c:pt>
                <c:pt idx="2903">
                  <c:v>1.905</c:v>
                </c:pt>
                <c:pt idx="2904">
                  <c:v>1.8980000000000001</c:v>
                </c:pt>
                <c:pt idx="2905">
                  <c:v>1.913</c:v>
                </c:pt>
                <c:pt idx="2906">
                  <c:v>1.857</c:v>
                </c:pt>
                <c:pt idx="2907">
                  <c:v>1.8620000000000001</c:v>
                </c:pt>
                <c:pt idx="2908">
                  <c:v>1.903</c:v>
                </c:pt>
                <c:pt idx="2909">
                  <c:v>2.097</c:v>
                </c:pt>
                <c:pt idx="2910">
                  <c:v>2.1120000000000001</c:v>
                </c:pt>
                <c:pt idx="2911">
                  <c:v>2.1589999999999998</c:v>
                </c:pt>
                <c:pt idx="2912">
                  <c:v>2.1880000000000002</c:v>
                </c:pt>
                <c:pt idx="2913">
                  <c:v>2.2610000000000001</c:v>
                </c:pt>
                <c:pt idx="2914">
                  <c:v>2.2709999999999999</c:v>
                </c:pt>
                <c:pt idx="2915">
                  <c:v>2.2210000000000001</c:v>
                </c:pt>
                <c:pt idx="2916">
                  <c:v>2.266</c:v>
                </c:pt>
                <c:pt idx="2917">
                  <c:v>2.3290000000000002</c:v>
                </c:pt>
                <c:pt idx="2918">
                  <c:v>2.3639999999999999</c:v>
                </c:pt>
                <c:pt idx="2919">
                  <c:v>2.3719999999999999</c:v>
                </c:pt>
                <c:pt idx="2920">
                  <c:v>2.335</c:v>
                </c:pt>
                <c:pt idx="2921">
                  <c:v>2.3370000000000002</c:v>
                </c:pt>
                <c:pt idx="2922">
                  <c:v>2.35</c:v>
                </c:pt>
                <c:pt idx="2923">
                  <c:v>2.351</c:v>
                </c:pt>
                <c:pt idx="2924">
                  <c:v>2.3239999999999998</c:v>
                </c:pt>
                <c:pt idx="2925">
                  <c:v>2.3330000000000002</c:v>
                </c:pt>
                <c:pt idx="2926">
                  <c:v>2.33</c:v>
                </c:pt>
                <c:pt idx="2927">
                  <c:v>2.3250000000000002</c:v>
                </c:pt>
                <c:pt idx="2928">
                  <c:v>2.3250000000000002</c:v>
                </c:pt>
                <c:pt idx="2929">
                  <c:v>2.3250000000000002</c:v>
                </c:pt>
                <c:pt idx="2930">
                  <c:v>2.302</c:v>
                </c:pt>
                <c:pt idx="2931">
                  <c:v>2.3210000000000002</c:v>
                </c:pt>
                <c:pt idx="2932">
                  <c:v>2.3159999999999998</c:v>
                </c:pt>
                <c:pt idx="2933">
                  <c:v>2.3130000000000002</c:v>
                </c:pt>
                <c:pt idx="2934">
                  <c:v>2.3180000000000001</c:v>
                </c:pt>
                <c:pt idx="2935">
                  <c:v>2.286</c:v>
                </c:pt>
                <c:pt idx="2936">
                  <c:v>2.3069999999999999</c:v>
                </c:pt>
                <c:pt idx="2937">
                  <c:v>2.33</c:v>
                </c:pt>
                <c:pt idx="2938">
                  <c:v>2.3730000000000002</c:v>
                </c:pt>
                <c:pt idx="2939">
                  <c:v>2.4</c:v>
                </c:pt>
                <c:pt idx="2940">
                  <c:v>2.444</c:v>
                </c:pt>
                <c:pt idx="2941">
                  <c:v>2.4340000000000002</c:v>
                </c:pt>
                <c:pt idx="2942">
                  <c:v>2.411</c:v>
                </c:pt>
                <c:pt idx="2943">
                  <c:v>2.3849999999999998</c:v>
                </c:pt>
                <c:pt idx="2944">
                  <c:v>2.3780000000000001</c:v>
                </c:pt>
                <c:pt idx="2945">
                  <c:v>2.4039999999999999</c:v>
                </c:pt>
                <c:pt idx="2946">
                  <c:v>2.3820000000000001</c:v>
                </c:pt>
                <c:pt idx="2947">
                  <c:v>2.423</c:v>
                </c:pt>
                <c:pt idx="2948">
                  <c:v>2.4500000000000002</c:v>
                </c:pt>
                <c:pt idx="2949">
                  <c:v>2.4340000000000002</c:v>
                </c:pt>
                <c:pt idx="2950">
                  <c:v>2.4220000000000002</c:v>
                </c:pt>
                <c:pt idx="2951">
                  <c:v>2.3940000000000001</c:v>
                </c:pt>
                <c:pt idx="2952">
                  <c:v>2.37</c:v>
                </c:pt>
                <c:pt idx="2953">
                  <c:v>2.375</c:v>
                </c:pt>
                <c:pt idx="2954">
                  <c:v>2.3740000000000001</c:v>
                </c:pt>
                <c:pt idx="2955">
                  <c:v>2.335</c:v>
                </c:pt>
                <c:pt idx="2956">
                  <c:v>2.3069999999999999</c:v>
                </c:pt>
                <c:pt idx="2957">
                  <c:v>2.2919999999999998</c:v>
                </c:pt>
                <c:pt idx="2958">
                  <c:v>2.2759999999999998</c:v>
                </c:pt>
                <c:pt idx="2959">
                  <c:v>2.2589999999999999</c:v>
                </c:pt>
                <c:pt idx="2960">
                  <c:v>2.2490000000000001</c:v>
                </c:pt>
                <c:pt idx="2961">
                  <c:v>2.246</c:v>
                </c:pt>
                <c:pt idx="2962">
                  <c:v>2.2789999999999999</c:v>
                </c:pt>
                <c:pt idx="2963">
                  <c:v>2.2810000000000001</c:v>
                </c:pt>
                <c:pt idx="2964">
                  <c:v>2.2890000000000001</c:v>
                </c:pt>
                <c:pt idx="2965">
                  <c:v>2.2789999999999999</c:v>
                </c:pt>
                <c:pt idx="2966">
                  <c:v>2.327</c:v>
                </c:pt>
                <c:pt idx="2967">
                  <c:v>2.302</c:v>
                </c:pt>
                <c:pt idx="2968">
                  <c:v>2.3130000000000002</c:v>
                </c:pt>
                <c:pt idx="2969">
                  <c:v>2.3029999999999999</c:v>
                </c:pt>
                <c:pt idx="2970">
                  <c:v>2.3250000000000002</c:v>
                </c:pt>
                <c:pt idx="2971">
                  <c:v>2.35</c:v>
                </c:pt>
                <c:pt idx="2972">
                  <c:v>2.34</c:v>
                </c:pt>
                <c:pt idx="2973">
                  <c:v>2.3410000000000002</c:v>
                </c:pt>
                <c:pt idx="2974">
                  <c:v>2.34</c:v>
                </c:pt>
                <c:pt idx="2975">
                  <c:v>2.3279999999999998</c:v>
                </c:pt>
                <c:pt idx="2976">
                  <c:v>2.2810000000000001</c:v>
                </c:pt>
                <c:pt idx="2977">
                  <c:v>2.2800000000000002</c:v>
                </c:pt>
                <c:pt idx="2978">
                  <c:v>2.2909999999999999</c:v>
                </c:pt>
                <c:pt idx="2979">
                  <c:v>2.3290000000000002</c:v>
                </c:pt>
                <c:pt idx="2980">
                  <c:v>2.302</c:v>
                </c:pt>
                <c:pt idx="2981">
                  <c:v>2.3050000000000002</c:v>
                </c:pt>
                <c:pt idx="2982">
                  <c:v>2.2839999999999998</c:v>
                </c:pt>
                <c:pt idx="2983">
                  <c:v>2.2410000000000001</c:v>
                </c:pt>
                <c:pt idx="2984">
                  <c:v>2.1829999999999998</c:v>
                </c:pt>
                <c:pt idx="2985">
                  <c:v>2.1739999999999999</c:v>
                </c:pt>
                <c:pt idx="2986">
                  <c:v>2.1960000000000002</c:v>
                </c:pt>
                <c:pt idx="2987">
                  <c:v>2.2410000000000001</c:v>
                </c:pt>
                <c:pt idx="2988">
                  <c:v>2.2789999999999999</c:v>
                </c:pt>
                <c:pt idx="2989">
                  <c:v>2.3090000000000002</c:v>
                </c:pt>
                <c:pt idx="2990">
                  <c:v>2.3029999999999999</c:v>
                </c:pt>
                <c:pt idx="2991">
                  <c:v>2.286</c:v>
                </c:pt>
                <c:pt idx="2992">
                  <c:v>2.3010000000000002</c:v>
                </c:pt>
                <c:pt idx="2993">
                  <c:v>2.3210000000000002</c:v>
                </c:pt>
                <c:pt idx="2994">
                  <c:v>2.423</c:v>
                </c:pt>
                <c:pt idx="2995">
                  <c:v>2.4849999999999999</c:v>
                </c:pt>
                <c:pt idx="2996">
                  <c:v>2.4900000000000002</c:v>
                </c:pt>
                <c:pt idx="2997">
                  <c:v>2.4159999999999999</c:v>
                </c:pt>
                <c:pt idx="2998">
                  <c:v>2.4420000000000002</c:v>
                </c:pt>
                <c:pt idx="2999">
                  <c:v>2.4119999999999999</c:v>
                </c:pt>
                <c:pt idx="3000">
                  <c:v>2.4180000000000001</c:v>
                </c:pt>
                <c:pt idx="3001">
                  <c:v>2.4900000000000002</c:v>
                </c:pt>
                <c:pt idx="3002">
                  <c:v>2.548</c:v>
                </c:pt>
                <c:pt idx="3003">
                  <c:v>2.504</c:v>
                </c:pt>
                <c:pt idx="3004">
                  <c:v>2.4950000000000001</c:v>
                </c:pt>
                <c:pt idx="3005">
                  <c:v>2.4670000000000001</c:v>
                </c:pt>
                <c:pt idx="3006">
                  <c:v>2.4300000000000002</c:v>
                </c:pt>
                <c:pt idx="3007">
                  <c:v>2.4460000000000002</c:v>
                </c:pt>
                <c:pt idx="3008">
                  <c:v>2.448</c:v>
                </c:pt>
                <c:pt idx="3009">
                  <c:v>2.4340000000000002</c:v>
                </c:pt>
                <c:pt idx="3010">
                  <c:v>2.4630000000000001</c:v>
                </c:pt>
                <c:pt idx="3011">
                  <c:v>2.4350000000000001</c:v>
                </c:pt>
                <c:pt idx="3012">
                  <c:v>2.4300000000000002</c:v>
                </c:pt>
                <c:pt idx="3013">
                  <c:v>2.4140000000000001</c:v>
                </c:pt>
                <c:pt idx="3014">
                  <c:v>2.419</c:v>
                </c:pt>
                <c:pt idx="3015">
                  <c:v>2.4660000000000002</c:v>
                </c:pt>
                <c:pt idx="3016">
                  <c:v>2.4620000000000002</c:v>
                </c:pt>
                <c:pt idx="3017">
                  <c:v>2.4489999999999998</c:v>
                </c:pt>
                <c:pt idx="3018">
                  <c:v>2.4369999999999998</c:v>
                </c:pt>
                <c:pt idx="3019">
                  <c:v>2.4529999999999998</c:v>
                </c:pt>
                <c:pt idx="3020">
                  <c:v>2.476</c:v>
                </c:pt>
                <c:pt idx="3021">
                  <c:v>2.4740000000000002</c:v>
                </c:pt>
                <c:pt idx="3022">
                  <c:v>2.4859999999999998</c:v>
                </c:pt>
                <c:pt idx="3023">
                  <c:v>2.5270000000000001</c:v>
                </c:pt>
                <c:pt idx="3024">
                  <c:v>2.54</c:v>
                </c:pt>
                <c:pt idx="3025">
                  <c:v>2.5640000000000001</c:v>
                </c:pt>
                <c:pt idx="3026">
                  <c:v>2.5779999999999998</c:v>
                </c:pt>
                <c:pt idx="3027">
                  <c:v>2.5529999999999999</c:v>
                </c:pt>
                <c:pt idx="3028">
                  <c:v>2.5380000000000003</c:v>
                </c:pt>
                <c:pt idx="3029">
                  <c:v>2.56</c:v>
                </c:pt>
                <c:pt idx="3030">
                  <c:v>2.6509999999999998</c:v>
                </c:pt>
                <c:pt idx="3031">
                  <c:v>2.6579999999999999</c:v>
                </c:pt>
                <c:pt idx="3032">
                  <c:v>2.6459999999999999</c:v>
                </c:pt>
                <c:pt idx="3033">
                  <c:v>2.66</c:v>
                </c:pt>
                <c:pt idx="3034">
                  <c:v>2.641</c:v>
                </c:pt>
                <c:pt idx="3035">
                  <c:v>2.657</c:v>
                </c:pt>
                <c:pt idx="3036">
                  <c:v>2.661</c:v>
                </c:pt>
                <c:pt idx="3037">
                  <c:v>2.6720000000000002</c:v>
                </c:pt>
                <c:pt idx="3038">
                  <c:v>2.6879999999999997</c:v>
                </c:pt>
                <c:pt idx="3039">
                  <c:v>2.6879999999999997</c:v>
                </c:pt>
                <c:pt idx="3040">
                  <c:v>2.702</c:v>
                </c:pt>
                <c:pt idx="3041">
                  <c:v>2.718</c:v>
                </c:pt>
                <c:pt idx="3042">
                  <c:v>2.726</c:v>
                </c:pt>
                <c:pt idx="3043">
                  <c:v>2.6640000000000001</c:v>
                </c:pt>
                <c:pt idx="3044">
                  <c:v>2.6459999999999999</c:v>
                </c:pt>
                <c:pt idx="3045">
                  <c:v>2.6349999999999998</c:v>
                </c:pt>
                <c:pt idx="3046">
                  <c:v>2.6219999999999999</c:v>
                </c:pt>
                <c:pt idx="3047">
                  <c:v>2.653</c:v>
                </c:pt>
                <c:pt idx="3048">
                  <c:v>2.6640000000000001</c:v>
                </c:pt>
                <c:pt idx="3049">
                  <c:v>2.6589999999999998</c:v>
                </c:pt>
                <c:pt idx="3050">
                  <c:v>2.6509999999999998</c:v>
                </c:pt>
                <c:pt idx="3051">
                  <c:v>2.645</c:v>
                </c:pt>
                <c:pt idx="3052">
                  <c:v>2.6320000000000001</c:v>
                </c:pt>
                <c:pt idx="3053">
                  <c:v>2.6080000000000001</c:v>
                </c:pt>
                <c:pt idx="3054">
                  <c:v>2.5949999999999998</c:v>
                </c:pt>
                <c:pt idx="3055">
                  <c:v>2.5579999999999998</c:v>
                </c:pt>
                <c:pt idx="3056">
                  <c:v>2.581</c:v>
                </c:pt>
                <c:pt idx="3057">
                  <c:v>2.5869999999999997</c:v>
                </c:pt>
                <c:pt idx="3058">
                  <c:v>2.5979999999999999</c:v>
                </c:pt>
                <c:pt idx="3059">
                  <c:v>2.6230000000000002</c:v>
                </c:pt>
                <c:pt idx="3060">
                  <c:v>2.629</c:v>
                </c:pt>
                <c:pt idx="3061">
                  <c:v>2.64</c:v>
                </c:pt>
                <c:pt idx="3062">
                  <c:v>2.702</c:v>
                </c:pt>
                <c:pt idx="3063">
                  <c:v>2.669</c:v>
                </c:pt>
                <c:pt idx="3064">
                  <c:v>2.7349999999999999</c:v>
                </c:pt>
                <c:pt idx="3065">
                  <c:v>2.7909999999999999</c:v>
                </c:pt>
                <c:pt idx="3066">
                  <c:v>2.831</c:v>
                </c:pt>
                <c:pt idx="3067">
                  <c:v>2.919</c:v>
                </c:pt>
                <c:pt idx="3068">
                  <c:v>3.0169999999999999</c:v>
                </c:pt>
                <c:pt idx="3069">
                  <c:v>3.036</c:v>
                </c:pt>
                <c:pt idx="3070">
                  <c:v>3.0990000000000002</c:v>
                </c:pt>
                <c:pt idx="3071">
                  <c:v>3.097</c:v>
                </c:pt>
                <c:pt idx="3072">
                  <c:v>3.02</c:v>
                </c:pt>
                <c:pt idx="3073">
                  <c:v>2.988</c:v>
                </c:pt>
                <c:pt idx="3074">
                  <c:v>2.9889999999999999</c:v>
                </c:pt>
                <c:pt idx="3075">
                  <c:v>3.0110000000000001</c:v>
                </c:pt>
                <c:pt idx="3076">
                  <c:v>3.012</c:v>
                </c:pt>
                <c:pt idx="3077">
                  <c:v>3.052</c:v>
                </c:pt>
                <c:pt idx="3078">
                  <c:v>3.036</c:v>
                </c:pt>
                <c:pt idx="3079">
                  <c:v>3.052</c:v>
                </c:pt>
                <c:pt idx="3080">
                  <c:v>3.0640000000000001</c:v>
                </c:pt>
                <c:pt idx="3081">
                  <c:v>3.069</c:v>
                </c:pt>
                <c:pt idx="3082">
                  <c:v>3.125</c:v>
                </c:pt>
                <c:pt idx="3083">
                  <c:v>3.129</c:v>
                </c:pt>
                <c:pt idx="3084">
                  <c:v>3.1429999999999998</c:v>
                </c:pt>
                <c:pt idx="3085">
                  <c:v>3.1509999999999998</c:v>
                </c:pt>
                <c:pt idx="3086">
                  <c:v>3.1310000000000002</c:v>
                </c:pt>
                <c:pt idx="3087">
                  <c:v>3.0539999999999998</c:v>
                </c:pt>
                <c:pt idx="3088">
                  <c:v>3.032</c:v>
                </c:pt>
                <c:pt idx="3089">
                  <c:v>3.044</c:v>
                </c:pt>
                <c:pt idx="3090">
                  <c:v>3.0710000000000002</c:v>
                </c:pt>
                <c:pt idx="3091">
                  <c:v>3.12</c:v>
                </c:pt>
                <c:pt idx="3092">
                  <c:v>3.1619999999999999</c:v>
                </c:pt>
                <c:pt idx="3093">
                  <c:v>3.1310000000000002</c:v>
                </c:pt>
                <c:pt idx="3094">
                  <c:v>3.1310000000000002</c:v>
                </c:pt>
                <c:pt idx="3095">
                  <c:v>3.1160000000000001</c:v>
                </c:pt>
                <c:pt idx="3096">
                  <c:v>3.1110000000000002</c:v>
                </c:pt>
                <c:pt idx="3097">
                  <c:v>3.093</c:v>
                </c:pt>
                <c:pt idx="3098">
                  <c:v>3.089</c:v>
                </c:pt>
                <c:pt idx="3099">
                  <c:v>3.0779999999999998</c:v>
                </c:pt>
                <c:pt idx="3100">
                  <c:v>3.0680000000000001</c:v>
                </c:pt>
                <c:pt idx="3101">
                  <c:v>3.089</c:v>
                </c:pt>
                <c:pt idx="3102">
                  <c:v>3.0859999999999999</c:v>
                </c:pt>
                <c:pt idx="3103">
                  <c:v>3.048</c:v>
                </c:pt>
                <c:pt idx="3104">
                  <c:v>3.0310000000000001</c:v>
                </c:pt>
                <c:pt idx="3105">
                  <c:v>3.02</c:v>
                </c:pt>
                <c:pt idx="3106">
                  <c:v>3.0350000000000001</c:v>
                </c:pt>
                <c:pt idx="3107">
                  <c:v>3.0710000000000002</c:v>
                </c:pt>
                <c:pt idx="3108">
                  <c:v>3.0870000000000002</c:v>
                </c:pt>
                <c:pt idx="3109">
                  <c:v>3.0990000000000002</c:v>
                </c:pt>
                <c:pt idx="3110">
                  <c:v>3.085</c:v>
                </c:pt>
                <c:pt idx="3111">
                  <c:v>3.0670000000000002</c:v>
                </c:pt>
                <c:pt idx="3112">
                  <c:v>3.0630000000000002</c:v>
                </c:pt>
                <c:pt idx="3113">
                  <c:v>3.0670000000000002</c:v>
                </c:pt>
                <c:pt idx="3114">
                  <c:v>3.1059999999999999</c:v>
                </c:pt>
                <c:pt idx="3115">
                  <c:v>3.1179999999999999</c:v>
                </c:pt>
                <c:pt idx="3116">
                  <c:v>3.085</c:v>
                </c:pt>
                <c:pt idx="3117">
                  <c:v>3.0790000000000002</c:v>
                </c:pt>
                <c:pt idx="3118">
                  <c:v>3.044</c:v>
                </c:pt>
                <c:pt idx="3119">
                  <c:v>3.0409999999999999</c:v>
                </c:pt>
                <c:pt idx="3120">
                  <c:v>3.08</c:v>
                </c:pt>
                <c:pt idx="3121">
                  <c:v>3.08</c:v>
                </c:pt>
                <c:pt idx="3122">
                  <c:v>3.08</c:v>
                </c:pt>
                <c:pt idx="3123">
                  <c:v>3.0790000000000002</c:v>
                </c:pt>
                <c:pt idx="3124">
                  <c:v>3.0790000000000002</c:v>
                </c:pt>
                <c:pt idx="3125">
                  <c:v>3.0790000000000002</c:v>
                </c:pt>
                <c:pt idx="3126">
                  <c:v>3.085</c:v>
                </c:pt>
                <c:pt idx="3127">
                  <c:v>3.07</c:v>
                </c:pt>
                <c:pt idx="3128">
                  <c:v>3.1219999999999999</c:v>
                </c:pt>
                <c:pt idx="3129">
                  <c:v>3.1219999999999999</c:v>
                </c:pt>
                <c:pt idx="3130">
                  <c:v>3.1960000000000002</c:v>
                </c:pt>
                <c:pt idx="3131">
                  <c:v>3.1989999999999998</c:v>
                </c:pt>
                <c:pt idx="3132">
                  <c:v>3.2210000000000001</c:v>
                </c:pt>
                <c:pt idx="3133">
                  <c:v>3.25</c:v>
                </c:pt>
                <c:pt idx="3134">
                  <c:v>3.26</c:v>
                </c:pt>
                <c:pt idx="3135">
                  <c:v>3.3029999999999999</c:v>
                </c:pt>
                <c:pt idx="3136">
                  <c:v>3.3479999999999999</c:v>
                </c:pt>
                <c:pt idx="3137">
                  <c:v>3.3079999999999998</c:v>
                </c:pt>
                <c:pt idx="3138">
                  <c:v>3.3149999999999999</c:v>
                </c:pt>
                <c:pt idx="3139">
                  <c:v>3.2909999999999999</c:v>
                </c:pt>
                <c:pt idx="3140">
                  <c:v>3.2240000000000002</c:v>
                </c:pt>
                <c:pt idx="3141">
                  <c:v>3.24</c:v>
                </c:pt>
                <c:pt idx="3142">
                  <c:v>3.2170000000000001</c:v>
                </c:pt>
                <c:pt idx="3143">
                  <c:v>3.194</c:v>
                </c:pt>
                <c:pt idx="3144">
                  <c:v>3.1840000000000002</c:v>
                </c:pt>
                <c:pt idx="3145">
                  <c:v>3.2050000000000001</c:v>
                </c:pt>
                <c:pt idx="3146">
                  <c:v>3.1949999999999998</c:v>
                </c:pt>
                <c:pt idx="3147">
                  <c:v>3.222</c:v>
                </c:pt>
                <c:pt idx="3148">
                  <c:v>3.2320000000000002</c:v>
                </c:pt>
                <c:pt idx="3149">
                  <c:v>3.2490000000000001</c:v>
                </c:pt>
                <c:pt idx="3150">
                  <c:v>3.2759999999999998</c:v>
                </c:pt>
                <c:pt idx="3151">
                  <c:v>3.3050000000000002</c:v>
                </c:pt>
                <c:pt idx="3152">
                  <c:v>3.262</c:v>
                </c:pt>
                <c:pt idx="3153">
                  <c:v>3.2210000000000001</c:v>
                </c:pt>
                <c:pt idx="3154">
                  <c:v>3.2130000000000001</c:v>
                </c:pt>
                <c:pt idx="3155">
                  <c:v>3.2160000000000002</c:v>
                </c:pt>
                <c:pt idx="3156">
                  <c:v>3.19</c:v>
                </c:pt>
                <c:pt idx="3157">
                  <c:v>3.1960000000000002</c:v>
                </c:pt>
                <c:pt idx="3158">
                  <c:v>3.2090000000000001</c:v>
                </c:pt>
                <c:pt idx="3159">
                  <c:v>3.2109999999999999</c:v>
                </c:pt>
                <c:pt idx="3160">
                  <c:v>3.1440000000000001</c:v>
                </c:pt>
                <c:pt idx="3161">
                  <c:v>3.1150000000000002</c:v>
                </c:pt>
                <c:pt idx="3162">
                  <c:v>3.09</c:v>
                </c:pt>
                <c:pt idx="3163">
                  <c:v>3.052</c:v>
                </c:pt>
                <c:pt idx="3164">
                  <c:v>3.0470000000000002</c:v>
                </c:pt>
                <c:pt idx="3165">
                  <c:v>3.01</c:v>
                </c:pt>
                <c:pt idx="3166">
                  <c:v>2.95</c:v>
                </c:pt>
                <c:pt idx="3167">
                  <c:v>2.9550000000000001</c:v>
                </c:pt>
                <c:pt idx="3168">
                  <c:v>2.9670000000000001</c:v>
                </c:pt>
                <c:pt idx="3169">
                  <c:v>2.9859999999999998</c:v>
                </c:pt>
                <c:pt idx="3170">
                  <c:v>2.9859999999999998</c:v>
                </c:pt>
                <c:pt idx="3171">
                  <c:v>2.996</c:v>
                </c:pt>
                <c:pt idx="3172">
                  <c:v>3.012</c:v>
                </c:pt>
                <c:pt idx="3173">
                  <c:v>2.9950000000000001</c:v>
                </c:pt>
                <c:pt idx="3174">
                  <c:v>2.984</c:v>
                </c:pt>
                <c:pt idx="3175">
                  <c:v>3.0129999999999999</c:v>
                </c:pt>
                <c:pt idx="3176">
                  <c:v>3.07</c:v>
                </c:pt>
                <c:pt idx="3177">
                  <c:v>3.0459999999999998</c:v>
                </c:pt>
                <c:pt idx="3178">
                  <c:v>3.056</c:v>
                </c:pt>
                <c:pt idx="3179">
                  <c:v>3.073</c:v>
                </c:pt>
                <c:pt idx="3180">
                  <c:v>3.0670000000000002</c:v>
                </c:pt>
                <c:pt idx="3181">
                  <c:v>3.0510000000000002</c:v>
                </c:pt>
                <c:pt idx="3182">
                  <c:v>3.044</c:v>
                </c:pt>
                <c:pt idx="3183">
                  <c:v>2.9939999999999998</c:v>
                </c:pt>
                <c:pt idx="3184">
                  <c:v>3.0150000000000001</c:v>
                </c:pt>
                <c:pt idx="3185">
                  <c:v>3.093</c:v>
                </c:pt>
                <c:pt idx="3186">
                  <c:v>3.1179999999999999</c:v>
                </c:pt>
                <c:pt idx="3187">
                  <c:v>3.1669999999999998</c:v>
                </c:pt>
                <c:pt idx="3188">
                  <c:v>3.1840000000000002</c:v>
                </c:pt>
                <c:pt idx="3189">
                  <c:v>3.1680000000000001</c:v>
                </c:pt>
                <c:pt idx="3190">
                  <c:v>3.1520000000000001</c:v>
                </c:pt>
                <c:pt idx="3191">
                  <c:v>3.1360000000000001</c:v>
                </c:pt>
                <c:pt idx="3192">
                  <c:v>3.121</c:v>
                </c:pt>
                <c:pt idx="3193">
                  <c:v>3.1520000000000001</c:v>
                </c:pt>
                <c:pt idx="3194">
                  <c:v>3.1789999999999998</c:v>
                </c:pt>
                <c:pt idx="3195">
                  <c:v>3.2229999999999999</c:v>
                </c:pt>
                <c:pt idx="3196">
                  <c:v>3.2640000000000002</c:v>
                </c:pt>
                <c:pt idx="3197">
                  <c:v>3.2930000000000001</c:v>
                </c:pt>
                <c:pt idx="3198">
                  <c:v>3.2759999999999998</c:v>
                </c:pt>
                <c:pt idx="3199">
                  <c:v>3.2949999999999999</c:v>
                </c:pt>
                <c:pt idx="3200">
                  <c:v>3.3079999999999998</c:v>
                </c:pt>
                <c:pt idx="3201">
                  <c:v>3.3319999999999999</c:v>
                </c:pt>
                <c:pt idx="3202">
                  <c:v>3.29</c:v>
                </c:pt>
                <c:pt idx="3203">
                  <c:v>3.29</c:v>
                </c:pt>
                <c:pt idx="3204">
                  <c:v>3.29</c:v>
                </c:pt>
                <c:pt idx="3205">
                  <c:v>3.1949999999999998</c:v>
                </c:pt>
                <c:pt idx="3206">
                  <c:v>3.1589999999999998</c:v>
                </c:pt>
                <c:pt idx="3207">
                  <c:v>3.1230000000000002</c:v>
                </c:pt>
                <c:pt idx="3208">
                  <c:v>3.117</c:v>
                </c:pt>
                <c:pt idx="3209">
                  <c:v>3.1150000000000002</c:v>
                </c:pt>
                <c:pt idx="3210">
                  <c:v>3.097</c:v>
                </c:pt>
                <c:pt idx="3211">
                  <c:v>3.0779999999999998</c:v>
                </c:pt>
                <c:pt idx="3212">
                  <c:v>3.0249999999999999</c:v>
                </c:pt>
                <c:pt idx="3213">
                  <c:v>3.069</c:v>
                </c:pt>
                <c:pt idx="3214">
                  <c:v>3.07</c:v>
                </c:pt>
                <c:pt idx="3215">
                  <c:v>3.0649999999999999</c:v>
                </c:pt>
                <c:pt idx="3216">
                  <c:v>3.0289999999999999</c:v>
                </c:pt>
                <c:pt idx="3217">
                  <c:v>2.9980000000000002</c:v>
                </c:pt>
                <c:pt idx="3218">
                  <c:v>2.96</c:v>
                </c:pt>
                <c:pt idx="3219">
                  <c:v>2.9350000000000001</c:v>
                </c:pt>
                <c:pt idx="3220">
                  <c:v>2.9769999999999999</c:v>
                </c:pt>
                <c:pt idx="3221">
                  <c:v>3.0059999999999998</c:v>
                </c:pt>
                <c:pt idx="3222">
                  <c:v>3.0569999999999999</c:v>
                </c:pt>
                <c:pt idx="3223">
                  <c:v>3.02</c:v>
                </c:pt>
                <c:pt idx="3224">
                  <c:v>3.0659999999999998</c:v>
                </c:pt>
                <c:pt idx="3225">
                  <c:v>3.0419999999999998</c:v>
                </c:pt>
                <c:pt idx="3226">
                  <c:v>3.0129999999999999</c:v>
                </c:pt>
                <c:pt idx="3227">
                  <c:v>3.0009999999999999</c:v>
                </c:pt>
                <c:pt idx="3228">
                  <c:v>3.0219999999999998</c:v>
                </c:pt>
                <c:pt idx="3229">
                  <c:v>3.0329999999999999</c:v>
                </c:pt>
                <c:pt idx="3230">
                  <c:v>3.0390000000000001</c:v>
                </c:pt>
                <c:pt idx="3231">
                  <c:v>3.0510000000000002</c:v>
                </c:pt>
                <c:pt idx="3232">
                  <c:v>3.016</c:v>
                </c:pt>
                <c:pt idx="3233">
                  <c:v>3.0449999999999999</c:v>
                </c:pt>
                <c:pt idx="3234">
                  <c:v>3.0449999999999999</c:v>
                </c:pt>
                <c:pt idx="3235">
                  <c:v>3.048</c:v>
                </c:pt>
                <c:pt idx="3236">
                  <c:v>3.0150000000000001</c:v>
                </c:pt>
                <c:pt idx="3237">
                  <c:v>3.0270000000000001</c:v>
                </c:pt>
                <c:pt idx="3238">
                  <c:v>3.0259999999999998</c:v>
                </c:pt>
                <c:pt idx="3239">
                  <c:v>3.0179999999999998</c:v>
                </c:pt>
                <c:pt idx="3240">
                  <c:v>3.0329999999999999</c:v>
                </c:pt>
                <c:pt idx="3241">
                  <c:v>3</c:v>
                </c:pt>
                <c:pt idx="3242">
                  <c:v>2.9489999999999998</c:v>
                </c:pt>
                <c:pt idx="3243">
                  <c:v>2.9689999999999999</c:v>
                </c:pt>
                <c:pt idx="3244">
                  <c:v>2.9779999999999998</c:v>
                </c:pt>
                <c:pt idx="3245">
                  <c:v>2.99</c:v>
                </c:pt>
                <c:pt idx="3246">
                  <c:v>2.94</c:v>
                </c:pt>
                <c:pt idx="3247">
                  <c:v>2.927</c:v>
                </c:pt>
                <c:pt idx="3248">
                  <c:v>2.9089999999999998</c:v>
                </c:pt>
                <c:pt idx="3249">
                  <c:v>2.9340000000000002</c:v>
                </c:pt>
                <c:pt idx="3250">
                  <c:v>2.9249999999999998</c:v>
                </c:pt>
                <c:pt idx="3251">
                  <c:v>2.9119999999999999</c:v>
                </c:pt>
                <c:pt idx="3252">
                  <c:v>2.9329999999999998</c:v>
                </c:pt>
                <c:pt idx="3253">
                  <c:v>2.9079999999999999</c:v>
                </c:pt>
                <c:pt idx="3254">
                  <c:v>2.919</c:v>
                </c:pt>
                <c:pt idx="3255">
                  <c:v>2.9319999999999999</c:v>
                </c:pt>
                <c:pt idx="3256">
                  <c:v>2.9319999999999999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60096"/>
        <c:axId val="401861632"/>
      </c:lineChart>
      <c:dateAx>
        <c:axId val="401860096"/>
        <c:scaling>
          <c:orientation val="minMax"/>
          <c:min val="40182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01861632"/>
        <c:crosses val="autoZero"/>
        <c:auto val="1"/>
        <c:lblOffset val="100"/>
        <c:baseTimeUnit val="days"/>
      </c:dateAx>
      <c:valAx>
        <c:axId val="401861632"/>
        <c:scaling>
          <c:orientation val="minMax"/>
          <c:max val="4"/>
          <c:min val="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</a:t>
                </a:r>
                <a:r>
                  <a:rPr lang="es-ES" baseline="0"/>
                  <a:t> (%)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8600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080180564154097"/>
          <c:y val="0.88871515763617437"/>
          <c:w val="0.37839618131494923"/>
          <c:h val="9.5449529616398895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Líderes!$A$14</c:f>
              <c:strCache>
                <c:ptCount val="1"/>
                <c:pt idx="0">
                  <c:v>Indicador líder Conference Board UK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Líderes!$A$19:$A$217</c:f>
              <c:numCache>
                <c:formatCode>m/d/yyyy</c:formatCode>
                <c:ptCount val="19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36585</c:v>
                </c:pt>
                <c:pt idx="9">
                  <c:v>36585</c:v>
                </c:pt>
                <c:pt idx="10">
                  <c:v>36616</c:v>
                </c:pt>
                <c:pt idx="11">
                  <c:v>36585</c:v>
                </c:pt>
                <c:pt idx="12">
                  <c:v>36616</c:v>
                </c:pt>
                <c:pt idx="13">
                  <c:v>36646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</c:numCache>
            </c:numRef>
          </c:cat>
          <c:val>
            <c:numRef>
              <c:f>Líderes!$B$19:$B$218</c:f>
              <c:numCache>
                <c:formatCode>General</c:formatCode>
                <c:ptCount val="200"/>
                <c:pt idx="0">
                  <c:v>2.71</c:v>
                </c:pt>
                <c:pt idx="1">
                  <c:v>2.4699999999999998</c:v>
                </c:pt>
                <c:pt idx="2">
                  <c:v>2.58</c:v>
                </c:pt>
                <c:pt idx="3">
                  <c:v>2.12</c:v>
                </c:pt>
                <c:pt idx="4">
                  <c:v>2.46</c:v>
                </c:pt>
                <c:pt idx="5">
                  <c:v>2.4500000000000002</c:v>
                </c:pt>
                <c:pt idx="6">
                  <c:v>2.56</c:v>
                </c:pt>
                <c:pt idx="7">
                  <c:v>2.6</c:v>
                </c:pt>
                <c:pt idx="8">
                  <c:v>2.6</c:v>
                </c:pt>
                <c:pt idx="9">
                  <c:v>2.71</c:v>
                </c:pt>
                <c:pt idx="10">
                  <c:v>2.6</c:v>
                </c:pt>
                <c:pt idx="11">
                  <c:v>2.71</c:v>
                </c:pt>
                <c:pt idx="12">
                  <c:v>2.4699999999999998</c:v>
                </c:pt>
                <c:pt idx="13">
                  <c:v>2.6</c:v>
                </c:pt>
                <c:pt idx="14">
                  <c:v>2.71</c:v>
                </c:pt>
                <c:pt idx="15">
                  <c:v>2.4699999999999998</c:v>
                </c:pt>
                <c:pt idx="16">
                  <c:v>2.58</c:v>
                </c:pt>
                <c:pt idx="17">
                  <c:v>2.12</c:v>
                </c:pt>
                <c:pt idx="18">
                  <c:v>2.46</c:v>
                </c:pt>
                <c:pt idx="19">
                  <c:v>2.4500000000000002</c:v>
                </c:pt>
                <c:pt idx="20">
                  <c:v>2.56</c:v>
                </c:pt>
                <c:pt idx="21">
                  <c:v>2.33</c:v>
                </c:pt>
                <c:pt idx="22">
                  <c:v>1.99</c:v>
                </c:pt>
                <c:pt idx="23">
                  <c:v>1.88</c:v>
                </c:pt>
                <c:pt idx="24">
                  <c:v>2.21</c:v>
                </c:pt>
                <c:pt idx="25">
                  <c:v>2.2000000000000002</c:v>
                </c:pt>
                <c:pt idx="26">
                  <c:v>2.09</c:v>
                </c:pt>
                <c:pt idx="27">
                  <c:v>1.98</c:v>
                </c:pt>
                <c:pt idx="28">
                  <c:v>1.6400000000000001</c:v>
                </c:pt>
                <c:pt idx="29">
                  <c:v>1.75</c:v>
                </c:pt>
                <c:pt idx="30">
                  <c:v>1.42</c:v>
                </c:pt>
                <c:pt idx="31">
                  <c:v>1.41</c:v>
                </c:pt>
                <c:pt idx="32">
                  <c:v>1.3</c:v>
                </c:pt>
                <c:pt idx="33">
                  <c:v>1.52</c:v>
                </c:pt>
                <c:pt idx="34">
                  <c:v>1.63</c:v>
                </c:pt>
                <c:pt idx="35">
                  <c:v>1.63</c:v>
                </c:pt>
                <c:pt idx="36">
                  <c:v>1.3</c:v>
                </c:pt>
                <c:pt idx="37">
                  <c:v>1.08</c:v>
                </c:pt>
                <c:pt idx="38">
                  <c:v>1.19</c:v>
                </c:pt>
                <c:pt idx="39">
                  <c:v>1.4</c:v>
                </c:pt>
                <c:pt idx="40">
                  <c:v>1.72</c:v>
                </c:pt>
                <c:pt idx="41">
                  <c:v>1.72</c:v>
                </c:pt>
                <c:pt idx="42">
                  <c:v>1.18</c:v>
                </c:pt>
                <c:pt idx="43">
                  <c:v>1.3900000000000001</c:v>
                </c:pt>
                <c:pt idx="44">
                  <c:v>1.18</c:v>
                </c:pt>
                <c:pt idx="45">
                  <c:v>1.3900000000000001</c:v>
                </c:pt>
                <c:pt idx="46">
                  <c:v>1.3900000000000001</c:v>
                </c:pt>
                <c:pt idx="47">
                  <c:v>1.28</c:v>
                </c:pt>
                <c:pt idx="48">
                  <c:v>1.28</c:v>
                </c:pt>
                <c:pt idx="49">
                  <c:v>1.07</c:v>
                </c:pt>
                <c:pt idx="50">
                  <c:v>1.17</c:v>
                </c:pt>
                <c:pt idx="51">
                  <c:v>1.06</c:v>
                </c:pt>
                <c:pt idx="52">
                  <c:v>0.95</c:v>
                </c:pt>
                <c:pt idx="53">
                  <c:v>0.84</c:v>
                </c:pt>
                <c:pt idx="54">
                  <c:v>1.5899999999999999</c:v>
                </c:pt>
                <c:pt idx="55">
                  <c:v>1.27</c:v>
                </c:pt>
                <c:pt idx="56">
                  <c:v>1.38</c:v>
                </c:pt>
                <c:pt idx="57">
                  <c:v>1.27</c:v>
                </c:pt>
                <c:pt idx="58">
                  <c:v>1.26</c:v>
                </c:pt>
                <c:pt idx="59">
                  <c:v>1.1599999999999999</c:v>
                </c:pt>
                <c:pt idx="60">
                  <c:v>1.37</c:v>
                </c:pt>
                <c:pt idx="61">
                  <c:v>1.69</c:v>
                </c:pt>
                <c:pt idx="62">
                  <c:v>1.47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1.3599999999999999</c:v>
                </c:pt>
                <c:pt idx="67">
                  <c:v>1.3599999999999999</c:v>
                </c:pt>
                <c:pt idx="68">
                  <c:v>1.46</c:v>
                </c:pt>
                <c:pt idx="69">
                  <c:v>1.25</c:v>
                </c:pt>
                <c:pt idx="70">
                  <c:v>1.25</c:v>
                </c:pt>
                <c:pt idx="71">
                  <c:v>1.35</c:v>
                </c:pt>
                <c:pt idx="72">
                  <c:v>1.25</c:v>
                </c:pt>
                <c:pt idx="73">
                  <c:v>1.24</c:v>
                </c:pt>
                <c:pt idx="74">
                  <c:v>1.24</c:v>
                </c:pt>
                <c:pt idx="75">
                  <c:v>0.93</c:v>
                </c:pt>
                <c:pt idx="76">
                  <c:v>1.03</c:v>
                </c:pt>
                <c:pt idx="77">
                  <c:v>1.1400000000000001</c:v>
                </c:pt>
                <c:pt idx="78">
                  <c:v>1.24</c:v>
                </c:pt>
                <c:pt idx="79">
                  <c:v>1.34</c:v>
                </c:pt>
                <c:pt idx="80">
                  <c:v>1.1299999999999999</c:v>
                </c:pt>
                <c:pt idx="81">
                  <c:v>1.1299999999999999</c:v>
                </c:pt>
                <c:pt idx="82">
                  <c:v>0.92</c:v>
                </c:pt>
                <c:pt idx="83">
                  <c:v>1.03</c:v>
                </c:pt>
                <c:pt idx="84">
                  <c:v>1.03</c:v>
                </c:pt>
                <c:pt idx="85">
                  <c:v>1.02</c:v>
                </c:pt>
                <c:pt idx="86">
                  <c:v>1.02</c:v>
                </c:pt>
                <c:pt idx="87">
                  <c:v>1.44</c:v>
                </c:pt>
                <c:pt idx="88">
                  <c:v>1.23</c:v>
                </c:pt>
                <c:pt idx="89">
                  <c:v>1.22</c:v>
                </c:pt>
                <c:pt idx="90">
                  <c:v>1.22</c:v>
                </c:pt>
                <c:pt idx="91">
                  <c:v>1.42</c:v>
                </c:pt>
                <c:pt idx="92">
                  <c:v>1.42</c:v>
                </c:pt>
                <c:pt idx="93">
                  <c:v>1.32</c:v>
                </c:pt>
                <c:pt idx="94">
                  <c:v>1.43</c:v>
                </c:pt>
                <c:pt idx="95">
                  <c:v>1.32</c:v>
                </c:pt>
                <c:pt idx="96">
                  <c:v>1.1200000000000001</c:v>
                </c:pt>
                <c:pt idx="97">
                  <c:v>1.1200000000000001</c:v>
                </c:pt>
                <c:pt idx="98">
                  <c:v>1.22</c:v>
                </c:pt>
                <c:pt idx="99">
                  <c:v>1.1100000000000001</c:v>
                </c:pt>
                <c:pt idx="100">
                  <c:v>1.21</c:v>
                </c:pt>
                <c:pt idx="101">
                  <c:v>1.21</c:v>
                </c:pt>
                <c:pt idx="102">
                  <c:v>1.1100000000000001</c:v>
                </c:pt>
                <c:pt idx="103">
                  <c:v>0.9</c:v>
                </c:pt>
                <c:pt idx="104">
                  <c:v>1.2</c:v>
                </c:pt>
                <c:pt idx="105">
                  <c:v>1.41</c:v>
                </c:pt>
                <c:pt idx="106">
                  <c:v>1.51</c:v>
                </c:pt>
                <c:pt idx="107">
                  <c:v>1.6</c:v>
                </c:pt>
                <c:pt idx="108">
                  <c:v>1.51</c:v>
                </c:pt>
                <c:pt idx="109">
                  <c:v>1.5</c:v>
                </c:pt>
                <c:pt idx="110">
                  <c:v>1.4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1.2</c:v>
                </c:pt>
                <c:pt idx="114">
                  <c:v>0.6</c:v>
                </c:pt>
                <c:pt idx="115">
                  <c:v>0.2</c:v>
                </c:pt>
                <c:pt idx="116">
                  <c:v>-0.2</c:v>
                </c:pt>
                <c:pt idx="117">
                  <c:v>-0.5</c:v>
                </c:pt>
                <c:pt idx="118">
                  <c:v>-0.59</c:v>
                </c:pt>
                <c:pt idx="119">
                  <c:v>-1.0900000000000001</c:v>
                </c:pt>
                <c:pt idx="120">
                  <c:v>-0.99</c:v>
                </c:pt>
                <c:pt idx="121">
                  <c:v>-1.48</c:v>
                </c:pt>
                <c:pt idx="122">
                  <c:v>-1.88</c:v>
                </c:pt>
                <c:pt idx="123">
                  <c:v>-1.78</c:v>
                </c:pt>
                <c:pt idx="124">
                  <c:v>-1.87</c:v>
                </c:pt>
                <c:pt idx="125">
                  <c:v>-2.0699999999999998</c:v>
                </c:pt>
                <c:pt idx="126">
                  <c:v>-1.6800000000000002</c:v>
                </c:pt>
                <c:pt idx="127">
                  <c:v>-1.19</c:v>
                </c:pt>
                <c:pt idx="128">
                  <c:v>-1.29</c:v>
                </c:pt>
                <c:pt idx="129">
                  <c:v>-0.9</c:v>
                </c:pt>
                <c:pt idx="130">
                  <c:v>-0.8</c:v>
                </c:pt>
                <c:pt idx="131">
                  <c:v>-0.4</c:v>
                </c:pt>
                <c:pt idx="132">
                  <c:v>-0.5</c:v>
                </c:pt>
                <c:pt idx="133">
                  <c:v>-0.5</c:v>
                </c:pt>
                <c:pt idx="134">
                  <c:v>0.1</c:v>
                </c:pt>
                <c:pt idx="135">
                  <c:v>0.3</c:v>
                </c:pt>
                <c:pt idx="136">
                  <c:v>0.3</c:v>
                </c:pt>
                <c:pt idx="137">
                  <c:v>0.4</c:v>
                </c:pt>
                <c:pt idx="138">
                  <c:v>0.8</c:v>
                </c:pt>
                <c:pt idx="139">
                  <c:v>0.8</c:v>
                </c:pt>
                <c:pt idx="140">
                  <c:v>1.21</c:v>
                </c:pt>
                <c:pt idx="141">
                  <c:v>0.7</c:v>
                </c:pt>
                <c:pt idx="142">
                  <c:v>0.5</c:v>
                </c:pt>
                <c:pt idx="143">
                  <c:v>0.5</c:v>
                </c:pt>
                <c:pt idx="144">
                  <c:v>0.6</c:v>
                </c:pt>
                <c:pt idx="145">
                  <c:v>1.31</c:v>
                </c:pt>
                <c:pt idx="146">
                  <c:v>0.8</c:v>
                </c:pt>
                <c:pt idx="147">
                  <c:v>0.5</c:v>
                </c:pt>
                <c:pt idx="148">
                  <c:v>0.5</c:v>
                </c:pt>
                <c:pt idx="149">
                  <c:v>0.2</c:v>
                </c:pt>
                <c:pt idx="150">
                  <c:v>-0.3</c:v>
                </c:pt>
                <c:pt idx="151">
                  <c:v>-0.7</c:v>
                </c:pt>
                <c:pt idx="152">
                  <c:v>-0.99</c:v>
                </c:pt>
                <c:pt idx="153">
                  <c:v>-0.7</c:v>
                </c:pt>
                <c:pt idx="154">
                  <c:v>-0.5</c:v>
                </c:pt>
                <c:pt idx="155">
                  <c:v>-0.6</c:v>
                </c:pt>
                <c:pt idx="156">
                  <c:v>-0.4</c:v>
                </c:pt>
                <c:pt idx="157">
                  <c:v>-0.5</c:v>
                </c:pt>
                <c:pt idx="158">
                  <c:v>0</c:v>
                </c:pt>
                <c:pt idx="159">
                  <c:v>0.3</c:v>
                </c:pt>
                <c:pt idx="160">
                  <c:v>0.3</c:v>
                </c:pt>
                <c:pt idx="161">
                  <c:v>1</c:v>
                </c:pt>
                <c:pt idx="162">
                  <c:v>1.3</c:v>
                </c:pt>
                <c:pt idx="163">
                  <c:v>1.81</c:v>
                </c:pt>
                <c:pt idx="164">
                  <c:v>1.81</c:v>
                </c:pt>
                <c:pt idx="165">
                  <c:v>1.51</c:v>
                </c:pt>
                <c:pt idx="166">
                  <c:v>1.5</c:v>
                </c:pt>
                <c:pt idx="167">
                  <c:v>1.71</c:v>
                </c:pt>
                <c:pt idx="168">
                  <c:v>1.4</c:v>
                </c:pt>
                <c:pt idx="169">
                  <c:v>0.9</c:v>
                </c:pt>
                <c:pt idx="170">
                  <c:v>0.8</c:v>
                </c:pt>
                <c:pt idx="171">
                  <c:v>0.7</c:v>
                </c:pt>
                <c:pt idx="172">
                  <c:v>0.5</c:v>
                </c:pt>
                <c:pt idx="173">
                  <c:v>0.4</c:v>
                </c:pt>
                <c:pt idx="174">
                  <c:v>0.59</c:v>
                </c:pt>
                <c:pt idx="175">
                  <c:v>0.39</c:v>
                </c:pt>
                <c:pt idx="176">
                  <c:v>0.59</c:v>
                </c:pt>
                <c:pt idx="177">
                  <c:v>1.19</c:v>
                </c:pt>
                <c:pt idx="178">
                  <c:v>1.19</c:v>
                </c:pt>
                <c:pt idx="179">
                  <c:v>0.79</c:v>
                </c:pt>
                <c:pt idx="180">
                  <c:v>1.28</c:v>
                </c:pt>
                <c:pt idx="181">
                  <c:v>1.78</c:v>
                </c:pt>
                <c:pt idx="182">
                  <c:v>1.88</c:v>
                </c:pt>
                <c:pt idx="183">
                  <c:v>2.08</c:v>
                </c:pt>
                <c:pt idx="184">
                  <c:v>2.4699999999999998</c:v>
                </c:pt>
                <c:pt idx="185">
                  <c:v>2.0699999999999998</c:v>
                </c:pt>
                <c:pt idx="186">
                  <c:v>1.77</c:v>
                </c:pt>
                <c:pt idx="187">
                  <c:v>1.8599999999999999</c:v>
                </c:pt>
                <c:pt idx="188">
                  <c:v>1.8599999999999999</c:v>
                </c:pt>
                <c:pt idx="189">
                  <c:v>1.6600000000000001</c:v>
                </c:pt>
                <c:pt idx="190">
                  <c:v>1.8599999999999999</c:v>
                </c:pt>
                <c:pt idx="191">
                  <c:v>2.4500000000000002</c:v>
                </c:pt>
                <c:pt idx="192">
                  <c:v>2.2400000000000002</c:v>
                </c:pt>
                <c:pt idx="193">
                  <c:v>2.2400000000000002</c:v>
                </c:pt>
                <c:pt idx="194">
                  <c:v>2.2400000000000002</c:v>
                </c:pt>
                <c:pt idx="195">
                  <c:v>1.94</c:v>
                </c:pt>
                <c:pt idx="196">
                  <c:v>1.54</c:v>
                </c:pt>
                <c:pt idx="197">
                  <c:v>1.83</c:v>
                </c:pt>
                <c:pt idx="198">
                  <c:v>1.9300000000000002</c:v>
                </c:pt>
                <c:pt idx="199">
                  <c:v>1.83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Líderes!$D$14</c:f>
              <c:strCache>
                <c:ptCount val="1"/>
                <c:pt idx="0">
                  <c:v>Indicador líder OCDE UK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Líderes!$A$19:$A$217</c:f>
              <c:numCache>
                <c:formatCode>m/d/yyyy</c:formatCode>
                <c:ptCount val="19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36585</c:v>
                </c:pt>
                <c:pt idx="9">
                  <c:v>36585</c:v>
                </c:pt>
                <c:pt idx="10">
                  <c:v>36616</c:v>
                </c:pt>
                <c:pt idx="11">
                  <c:v>36585</c:v>
                </c:pt>
                <c:pt idx="12">
                  <c:v>36616</c:v>
                </c:pt>
                <c:pt idx="13">
                  <c:v>36646</c:v>
                </c:pt>
                <c:pt idx="14">
                  <c:v>36585</c:v>
                </c:pt>
                <c:pt idx="15">
                  <c:v>36616</c:v>
                </c:pt>
                <c:pt idx="16">
                  <c:v>36646</c:v>
                </c:pt>
                <c:pt idx="17">
                  <c:v>36677</c:v>
                </c:pt>
                <c:pt idx="18">
                  <c:v>36707</c:v>
                </c:pt>
                <c:pt idx="19">
                  <c:v>36738</c:v>
                </c:pt>
                <c:pt idx="20">
                  <c:v>36769</c:v>
                </c:pt>
                <c:pt idx="21">
                  <c:v>36799</c:v>
                </c:pt>
                <c:pt idx="22">
                  <c:v>36830</c:v>
                </c:pt>
                <c:pt idx="23">
                  <c:v>36860</c:v>
                </c:pt>
                <c:pt idx="24">
                  <c:v>36891</c:v>
                </c:pt>
                <c:pt idx="25">
                  <c:v>36922</c:v>
                </c:pt>
                <c:pt idx="26">
                  <c:v>36950</c:v>
                </c:pt>
                <c:pt idx="27">
                  <c:v>36981</c:v>
                </c:pt>
                <c:pt idx="28">
                  <c:v>37011</c:v>
                </c:pt>
                <c:pt idx="29">
                  <c:v>37042</c:v>
                </c:pt>
                <c:pt idx="30">
                  <c:v>37072</c:v>
                </c:pt>
                <c:pt idx="31">
                  <c:v>37103</c:v>
                </c:pt>
                <c:pt idx="32">
                  <c:v>37134</c:v>
                </c:pt>
                <c:pt idx="33">
                  <c:v>37164</c:v>
                </c:pt>
                <c:pt idx="34">
                  <c:v>37195</c:v>
                </c:pt>
                <c:pt idx="35">
                  <c:v>37225</c:v>
                </c:pt>
                <c:pt idx="36">
                  <c:v>37256</c:v>
                </c:pt>
                <c:pt idx="37">
                  <c:v>37287</c:v>
                </c:pt>
                <c:pt idx="38">
                  <c:v>37315</c:v>
                </c:pt>
                <c:pt idx="39">
                  <c:v>37346</c:v>
                </c:pt>
                <c:pt idx="40">
                  <c:v>37376</c:v>
                </c:pt>
                <c:pt idx="41">
                  <c:v>37407</c:v>
                </c:pt>
                <c:pt idx="42">
                  <c:v>37437</c:v>
                </c:pt>
                <c:pt idx="43">
                  <c:v>37468</c:v>
                </c:pt>
                <c:pt idx="44">
                  <c:v>37499</c:v>
                </c:pt>
                <c:pt idx="45">
                  <c:v>37529</c:v>
                </c:pt>
                <c:pt idx="46">
                  <c:v>37560</c:v>
                </c:pt>
                <c:pt idx="47">
                  <c:v>37590</c:v>
                </c:pt>
                <c:pt idx="48">
                  <c:v>37621</c:v>
                </c:pt>
                <c:pt idx="49">
                  <c:v>37652</c:v>
                </c:pt>
                <c:pt idx="50">
                  <c:v>37680</c:v>
                </c:pt>
                <c:pt idx="51">
                  <c:v>37711</c:v>
                </c:pt>
                <c:pt idx="52">
                  <c:v>37741</c:v>
                </c:pt>
                <c:pt idx="53">
                  <c:v>37772</c:v>
                </c:pt>
                <c:pt idx="54">
                  <c:v>37802</c:v>
                </c:pt>
                <c:pt idx="55">
                  <c:v>37833</c:v>
                </c:pt>
                <c:pt idx="56">
                  <c:v>37864</c:v>
                </c:pt>
                <c:pt idx="57">
                  <c:v>37894</c:v>
                </c:pt>
                <c:pt idx="58">
                  <c:v>37925</c:v>
                </c:pt>
                <c:pt idx="59">
                  <c:v>37955</c:v>
                </c:pt>
                <c:pt idx="60">
                  <c:v>37986</c:v>
                </c:pt>
                <c:pt idx="61">
                  <c:v>38017</c:v>
                </c:pt>
                <c:pt idx="62">
                  <c:v>38046</c:v>
                </c:pt>
                <c:pt idx="63">
                  <c:v>38077</c:v>
                </c:pt>
                <c:pt idx="64">
                  <c:v>38107</c:v>
                </c:pt>
                <c:pt idx="65">
                  <c:v>38138</c:v>
                </c:pt>
                <c:pt idx="66">
                  <c:v>38168</c:v>
                </c:pt>
                <c:pt idx="67">
                  <c:v>38199</c:v>
                </c:pt>
                <c:pt idx="68">
                  <c:v>38230</c:v>
                </c:pt>
                <c:pt idx="69">
                  <c:v>38260</c:v>
                </c:pt>
                <c:pt idx="70">
                  <c:v>38291</c:v>
                </c:pt>
                <c:pt idx="71">
                  <c:v>38321</c:v>
                </c:pt>
                <c:pt idx="72">
                  <c:v>38352</c:v>
                </c:pt>
                <c:pt idx="73">
                  <c:v>38383</c:v>
                </c:pt>
                <c:pt idx="74">
                  <c:v>38411</c:v>
                </c:pt>
                <c:pt idx="75">
                  <c:v>38442</c:v>
                </c:pt>
                <c:pt idx="76">
                  <c:v>38472</c:v>
                </c:pt>
                <c:pt idx="77">
                  <c:v>38503</c:v>
                </c:pt>
                <c:pt idx="78">
                  <c:v>38533</c:v>
                </c:pt>
                <c:pt idx="79">
                  <c:v>38564</c:v>
                </c:pt>
                <c:pt idx="80">
                  <c:v>38595</c:v>
                </c:pt>
                <c:pt idx="81">
                  <c:v>38625</c:v>
                </c:pt>
                <c:pt idx="82">
                  <c:v>38656</c:v>
                </c:pt>
                <c:pt idx="83">
                  <c:v>38686</c:v>
                </c:pt>
                <c:pt idx="84">
                  <c:v>38717</c:v>
                </c:pt>
                <c:pt idx="85">
                  <c:v>38748</c:v>
                </c:pt>
                <c:pt idx="86">
                  <c:v>38776</c:v>
                </c:pt>
                <c:pt idx="87">
                  <c:v>38807</c:v>
                </c:pt>
                <c:pt idx="88">
                  <c:v>38837</c:v>
                </c:pt>
                <c:pt idx="89">
                  <c:v>38868</c:v>
                </c:pt>
                <c:pt idx="90">
                  <c:v>38898</c:v>
                </c:pt>
                <c:pt idx="91">
                  <c:v>38929</c:v>
                </c:pt>
                <c:pt idx="92">
                  <c:v>38960</c:v>
                </c:pt>
                <c:pt idx="93">
                  <c:v>38990</c:v>
                </c:pt>
                <c:pt idx="94">
                  <c:v>39021</c:v>
                </c:pt>
                <c:pt idx="95">
                  <c:v>39051</c:v>
                </c:pt>
                <c:pt idx="96">
                  <c:v>39082</c:v>
                </c:pt>
                <c:pt idx="97">
                  <c:v>39113</c:v>
                </c:pt>
                <c:pt idx="98">
                  <c:v>39141</c:v>
                </c:pt>
                <c:pt idx="99">
                  <c:v>39172</c:v>
                </c:pt>
                <c:pt idx="100">
                  <c:v>39202</c:v>
                </c:pt>
                <c:pt idx="101">
                  <c:v>39233</c:v>
                </c:pt>
                <c:pt idx="102">
                  <c:v>39263</c:v>
                </c:pt>
                <c:pt idx="103">
                  <c:v>39294</c:v>
                </c:pt>
                <c:pt idx="104">
                  <c:v>39325</c:v>
                </c:pt>
                <c:pt idx="105">
                  <c:v>39355</c:v>
                </c:pt>
                <c:pt idx="106">
                  <c:v>39386</c:v>
                </c:pt>
                <c:pt idx="107">
                  <c:v>39416</c:v>
                </c:pt>
                <c:pt idx="108">
                  <c:v>39447</c:v>
                </c:pt>
                <c:pt idx="109">
                  <c:v>39478</c:v>
                </c:pt>
                <c:pt idx="110">
                  <c:v>39507</c:v>
                </c:pt>
                <c:pt idx="111">
                  <c:v>39538</c:v>
                </c:pt>
                <c:pt idx="112">
                  <c:v>39568</c:v>
                </c:pt>
                <c:pt idx="113">
                  <c:v>39599</c:v>
                </c:pt>
                <c:pt idx="114">
                  <c:v>39629</c:v>
                </c:pt>
                <c:pt idx="115">
                  <c:v>39660</c:v>
                </c:pt>
                <c:pt idx="116">
                  <c:v>39691</c:v>
                </c:pt>
                <c:pt idx="117">
                  <c:v>39721</c:v>
                </c:pt>
                <c:pt idx="118">
                  <c:v>39752</c:v>
                </c:pt>
                <c:pt idx="119">
                  <c:v>39782</c:v>
                </c:pt>
                <c:pt idx="120">
                  <c:v>39813</c:v>
                </c:pt>
                <c:pt idx="121">
                  <c:v>39844</c:v>
                </c:pt>
                <c:pt idx="122">
                  <c:v>39872</c:v>
                </c:pt>
                <c:pt idx="123">
                  <c:v>39903</c:v>
                </c:pt>
                <c:pt idx="124">
                  <c:v>39933</c:v>
                </c:pt>
                <c:pt idx="125">
                  <c:v>39964</c:v>
                </c:pt>
                <c:pt idx="126">
                  <c:v>39994</c:v>
                </c:pt>
                <c:pt idx="127">
                  <c:v>40025</c:v>
                </c:pt>
                <c:pt idx="128">
                  <c:v>40056</c:v>
                </c:pt>
                <c:pt idx="129">
                  <c:v>40086</c:v>
                </c:pt>
                <c:pt idx="130">
                  <c:v>40117</c:v>
                </c:pt>
                <c:pt idx="131">
                  <c:v>40147</c:v>
                </c:pt>
                <c:pt idx="132">
                  <c:v>40178</c:v>
                </c:pt>
                <c:pt idx="133">
                  <c:v>40209</c:v>
                </c:pt>
                <c:pt idx="134">
                  <c:v>40237</c:v>
                </c:pt>
                <c:pt idx="135">
                  <c:v>40268</c:v>
                </c:pt>
                <c:pt idx="136">
                  <c:v>40298</c:v>
                </c:pt>
                <c:pt idx="137">
                  <c:v>40329</c:v>
                </c:pt>
                <c:pt idx="138">
                  <c:v>40359</c:v>
                </c:pt>
                <c:pt idx="139">
                  <c:v>40390</c:v>
                </c:pt>
                <c:pt idx="140">
                  <c:v>40421</c:v>
                </c:pt>
                <c:pt idx="141">
                  <c:v>40451</c:v>
                </c:pt>
                <c:pt idx="142">
                  <c:v>40482</c:v>
                </c:pt>
                <c:pt idx="143">
                  <c:v>40512</c:v>
                </c:pt>
                <c:pt idx="144">
                  <c:v>40543</c:v>
                </c:pt>
                <c:pt idx="145">
                  <c:v>40574</c:v>
                </c:pt>
                <c:pt idx="146">
                  <c:v>40602</c:v>
                </c:pt>
                <c:pt idx="147">
                  <c:v>40633</c:v>
                </c:pt>
                <c:pt idx="148">
                  <c:v>40663</c:v>
                </c:pt>
                <c:pt idx="149">
                  <c:v>40694</c:v>
                </c:pt>
                <c:pt idx="150">
                  <c:v>40724</c:v>
                </c:pt>
                <c:pt idx="151">
                  <c:v>40755</c:v>
                </c:pt>
                <c:pt idx="152">
                  <c:v>40786</c:v>
                </c:pt>
                <c:pt idx="153">
                  <c:v>40816</c:v>
                </c:pt>
                <c:pt idx="154">
                  <c:v>40847</c:v>
                </c:pt>
                <c:pt idx="155">
                  <c:v>40877</c:v>
                </c:pt>
                <c:pt idx="156">
                  <c:v>40908</c:v>
                </c:pt>
                <c:pt idx="157">
                  <c:v>40939</c:v>
                </c:pt>
                <c:pt idx="158">
                  <c:v>40968</c:v>
                </c:pt>
                <c:pt idx="159">
                  <c:v>40999</c:v>
                </c:pt>
                <c:pt idx="160">
                  <c:v>41029</c:v>
                </c:pt>
                <c:pt idx="161">
                  <c:v>41060</c:v>
                </c:pt>
                <c:pt idx="162">
                  <c:v>41090</c:v>
                </c:pt>
                <c:pt idx="163">
                  <c:v>41121</c:v>
                </c:pt>
                <c:pt idx="164">
                  <c:v>41152</c:v>
                </c:pt>
                <c:pt idx="165">
                  <c:v>41182</c:v>
                </c:pt>
                <c:pt idx="166">
                  <c:v>41213</c:v>
                </c:pt>
                <c:pt idx="167">
                  <c:v>41243</c:v>
                </c:pt>
                <c:pt idx="168">
                  <c:v>41274</c:v>
                </c:pt>
                <c:pt idx="169">
                  <c:v>41305</c:v>
                </c:pt>
                <c:pt idx="170">
                  <c:v>41333</c:v>
                </c:pt>
                <c:pt idx="171">
                  <c:v>41364</c:v>
                </c:pt>
                <c:pt idx="172">
                  <c:v>41394</c:v>
                </c:pt>
                <c:pt idx="173">
                  <c:v>41425</c:v>
                </c:pt>
                <c:pt idx="174">
                  <c:v>41455</c:v>
                </c:pt>
                <c:pt idx="175">
                  <c:v>41486</c:v>
                </c:pt>
                <c:pt idx="176">
                  <c:v>41517</c:v>
                </c:pt>
                <c:pt idx="177">
                  <c:v>41547</c:v>
                </c:pt>
                <c:pt idx="178">
                  <c:v>41578</c:v>
                </c:pt>
                <c:pt idx="179">
                  <c:v>41608</c:v>
                </c:pt>
                <c:pt idx="180">
                  <c:v>41639</c:v>
                </c:pt>
                <c:pt idx="181">
                  <c:v>41670</c:v>
                </c:pt>
                <c:pt idx="182">
                  <c:v>41698</c:v>
                </c:pt>
                <c:pt idx="183">
                  <c:v>41729</c:v>
                </c:pt>
                <c:pt idx="184">
                  <c:v>41759</c:v>
                </c:pt>
                <c:pt idx="185">
                  <c:v>41790</c:v>
                </c:pt>
                <c:pt idx="186">
                  <c:v>41820</c:v>
                </c:pt>
                <c:pt idx="187">
                  <c:v>41851</c:v>
                </c:pt>
                <c:pt idx="188">
                  <c:v>41882</c:v>
                </c:pt>
                <c:pt idx="189">
                  <c:v>41912</c:v>
                </c:pt>
                <c:pt idx="190">
                  <c:v>41943</c:v>
                </c:pt>
                <c:pt idx="191">
                  <c:v>41973</c:v>
                </c:pt>
                <c:pt idx="192">
                  <c:v>42004</c:v>
                </c:pt>
                <c:pt idx="193">
                  <c:v>42035</c:v>
                </c:pt>
                <c:pt idx="194">
                  <c:v>42063</c:v>
                </c:pt>
                <c:pt idx="195">
                  <c:v>42094</c:v>
                </c:pt>
                <c:pt idx="196">
                  <c:v>42124</c:v>
                </c:pt>
                <c:pt idx="197">
                  <c:v>42155</c:v>
                </c:pt>
                <c:pt idx="198">
                  <c:v>42185</c:v>
                </c:pt>
              </c:numCache>
            </c:numRef>
          </c:cat>
          <c:val>
            <c:numRef>
              <c:f>Líderes!$E$19:$E$219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24192"/>
        <c:axId val="402425728"/>
      </c:lineChart>
      <c:dateAx>
        <c:axId val="402424192"/>
        <c:scaling>
          <c:orientation val="minMax"/>
          <c:max val="198"/>
          <c:min val="8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402425728"/>
        <c:crosses val="autoZero"/>
        <c:auto val="1"/>
        <c:lblOffset val="100"/>
        <c:baseTimeUnit val="days"/>
      </c:dateAx>
      <c:valAx>
        <c:axId val="40242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var anual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424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Líderes!$K$14</c:f>
              <c:strCache>
                <c:ptCount val="1"/>
                <c:pt idx="0">
                  <c:v>Ventas Minoristas</c:v>
                </c:pt>
              </c:strCache>
            </c:strRef>
          </c:tx>
          <c:marker>
            <c:symbol val="none"/>
          </c:marker>
          <c:val>
            <c:numRef>
              <c:f>Líderes!$L$19:$L$348</c:f>
              <c:numCache>
                <c:formatCode>General</c:formatCode>
                <c:ptCount val="330"/>
                <c:pt idx="0">
                  <c:v>5.0999999999999996</c:v>
                </c:pt>
                <c:pt idx="1">
                  <c:v>5</c:v>
                </c:pt>
                <c:pt idx="2">
                  <c:v>3.9</c:v>
                </c:pt>
                <c:pt idx="3">
                  <c:v>5.4</c:v>
                </c:pt>
                <c:pt idx="4">
                  <c:v>2.7</c:v>
                </c:pt>
                <c:pt idx="5">
                  <c:v>0.8</c:v>
                </c:pt>
                <c:pt idx="6">
                  <c:v>1.8</c:v>
                </c:pt>
                <c:pt idx="7">
                  <c:v>2.9</c:v>
                </c:pt>
                <c:pt idx="8">
                  <c:v>1.2</c:v>
                </c:pt>
                <c:pt idx="9">
                  <c:v>0.7</c:v>
                </c:pt>
                <c:pt idx="10">
                  <c:v>1.5</c:v>
                </c:pt>
                <c:pt idx="11">
                  <c:v>2.2999999999999998</c:v>
                </c:pt>
                <c:pt idx="12">
                  <c:v>3</c:v>
                </c:pt>
                <c:pt idx="13">
                  <c:v>2.9</c:v>
                </c:pt>
                <c:pt idx="14">
                  <c:v>1.3</c:v>
                </c:pt>
                <c:pt idx="15">
                  <c:v>2.2000000000000002</c:v>
                </c:pt>
                <c:pt idx="16">
                  <c:v>1.4</c:v>
                </c:pt>
                <c:pt idx="17">
                  <c:v>3.7</c:v>
                </c:pt>
                <c:pt idx="18">
                  <c:v>1.1000000000000001</c:v>
                </c:pt>
                <c:pt idx="19">
                  <c:v>0.6</c:v>
                </c:pt>
                <c:pt idx="20">
                  <c:v>0</c:v>
                </c:pt>
                <c:pt idx="21">
                  <c:v>-0.9</c:v>
                </c:pt>
                <c:pt idx="22">
                  <c:v>-0.5</c:v>
                </c:pt>
                <c:pt idx="23">
                  <c:v>-1.1000000000000001</c:v>
                </c:pt>
                <c:pt idx="24">
                  <c:v>-3.4</c:v>
                </c:pt>
                <c:pt idx="25">
                  <c:v>-0.1</c:v>
                </c:pt>
                <c:pt idx="26">
                  <c:v>-1.2</c:v>
                </c:pt>
                <c:pt idx="27">
                  <c:v>-3.7</c:v>
                </c:pt>
                <c:pt idx="28">
                  <c:v>-2.2000000000000002</c:v>
                </c:pt>
                <c:pt idx="29">
                  <c:v>-2</c:v>
                </c:pt>
                <c:pt idx="30">
                  <c:v>-1.8</c:v>
                </c:pt>
                <c:pt idx="31">
                  <c:v>-2</c:v>
                </c:pt>
                <c:pt idx="32">
                  <c:v>-1.9</c:v>
                </c:pt>
                <c:pt idx="33">
                  <c:v>-1</c:v>
                </c:pt>
                <c:pt idx="34">
                  <c:v>-1.6</c:v>
                </c:pt>
                <c:pt idx="35">
                  <c:v>0.2</c:v>
                </c:pt>
                <c:pt idx="36">
                  <c:v>0.8</c:v>
                </c:pt>
                <c:pt idx="37">
                  <c:v>-4</c:v>
                </c:pt>
                <c:pt idx="38">
                  <c:v>-0.5</c:v>
                </c:pt>
                <c:pt idx="39">
                  <c:v>1.1000000000000001</c:v>
                </c:pt>
                <c:pt idx="40">
                  <c:v>0.5</c:v>
                </c:pt>
                <c:pt idx="41">
                  <c:v>-2.6</c:v>
                </c:pt>
                <c:pt idx="42">
                  <c:v>0.8</c:v>
                </c:pt>
                <c:pt idx="43">
                  <c:v>0.8</c:v>
                </c:pt>
                <c:pt idx="44">
                  <c:v>1.6</c:v>
                </c:pt>
                <c:pt idx="45">
                  <c:v>1.4</c:v>
                </c:pt>
                <c:pt idx="46">
                  <c:v>0.4</c:v>
                </c:pt>
                <c:pt idx="47">
                  <c:v>1.7</c:v>
                </c:pt>
                <c:pt idx="48">
                  <c:v>1.8</c:v>
                </c:pt>
                <c:pt idx="49">
                  <c:v>3.3</c:v>
                </c:pt>
                <c:pt idx="50">
                  <c:v>1.9</c:v>
                </c:pt>
                <c:pt idx="51">
                  <c:v>0.4</c:v>
                </c:pt>
                <c:pt idx="52">
                  <c:v>3</c:v>
                </c:pt>
                <c:pt idx="53">
                  <c:v>2.9</c:v>
                </c:pt>
                <c:pt idx="54">
                  <c:v>2.1</c:v>
                </c:pt>
                <c:pt idx="55">
                  <c:v>2.7</c:v>
                </c:pt>
                <c:pt idx="56">
                  <c:v>2.6</c:v>
                </c:pt>
                <c:pt idx="57">
                  <c:v>2.8</c:v>
                </c:pt>
                <c:pt idx="58">
                  <c:v>3.7</c:v>
                </c:pt>
                <c:pt idx="59">
                  <c:v>3.1</c:v>
                </c:pt>
                <c:pt idx="60">
                  <c:v>1.4</c:v>
                </c:pt>
                <c:pt idx="61">
                  <c:v>2.7</c:v>
                </c:pt>
                <c:pt idx="62">
                  <c:v>2.2000000000000002</c:v>
                </c:pt>
                <c:pt idx="63">
                  <c:v>3.9</c:v>
                </c:pt>
                <c:pt idx="64">
                  <c:v>2.4</c:v>
                </c:pt>
                <c:pt idx="65">
                  <c:v>3.4</c:v>
                </c:pt>
                <c:pt idx="66">
                  <c:v>3.3</c:v>
                </c:pt>
                <c:pt idx="67">
                  <c:v>3.5</c:v>
                </c:pt>
                <c:pt idx="68">
                  <c:v>3</c:v>
                </c:pt>
                <c:pt idx="69">
                  <c:v>2.4</c:v>
                </c:pt>
                <c:pt idx="70">
                  <c:v>2.2000000000000002</c:v>
                </c:pt>
                <c:pt idx="71">
                  <c:v>-1</c:v>
                </c:pt>
                <c:pt idx="72">
                  <c:v>2.2999999999999998</c:v>
                </c:pt>
                <c:pt idx="73">
                  <c:v>0.9</c:v>
                </c:pt>
                <c:pt idx="74">
                  <c:v>1</c:v>
                </c:pt>
                <c:pt idx="75">
                  <c:v>0</c:v>
                </c:pt>
                <c:pt idx="76">
                  <c:v>0.2</c:v>
                </c:pt>
                <c:pt idx="77">
                  <c:v>1.3</c:v>
                </c:pt>
                <c:pt idx="78">
                  <c:v>-0.6</c:v>
                </c:pt>
                <c:pt idx="79">
                  <c:v>-0.7</c:v>
                </c:pt>
                <c:pt idx="80">
                  <c:v>0.1</c:v>
                </c:pt>
                <c:pt idx="81">
                  <c:v>1</c:v>
                </c:pt>
                <c:pt idx="82">
                  <c:v>0.7</c:v>
                </c:pt>
                <c:pt idx="83">
                  <c:v>1.4</c:v>
                </c:pt>
                <c:pt idx="84">
                  <c:v>2.1</c:v>
                </c:pt>
                <c:pt idx="85">
                  <c:v>1.8</c:v>
                </c:pt>
                <c:pt idx="86">
                  <c:v>3.8</c:v>
                </c:pt>
                <c:pt idx="87">
                  <c:v>3.6</c:v>
                </c:pt>
                <c:pt idx="88">
                  <c:v>3.7</c:v>
                </c:pt>
                <c:pt idx="89">
                  <c:v>2.6</c:v>
                </c:pt>
                <c:pt idx="90">
                  <c:v>3.9</c:v>
                </c:pt>
                <c:pt idx="91">
                  <c:v>4.8</c:v>
                </c:pt>
                <c:pt idx="92">
                  <c:v>4.2</c:v>
                </c:pt>
                <c:pt idx="93">
                  <c:v>4.2</c:v>
                </c:pt>
                <c:pt idx="94">
                  <c:v>3.6</c:v>
                </c:pt>
                <c:pt idx="95">
                  <c:v>5.4</c:v>
                </c:pt>
                <c:pt idx="96">
                  <c:v>3.7</c:v>
                </c:pt>
                <c:pt idx="97">
                  <c:v>4.8</c:v>
                </c:pt>
                <c:pt idx="98">
                  <c:v>4.2</c:v>
                </c:pt>
                <c:pt idx="99">
                  <c:v>3.7</c:v>
                </c:pt>
                <c:pt idx="100">
                  <c:v>4.4000000000000004</c:v>
                </c:pt>
                <c:pt idx="101">
                  <c:v>5.3</c:v>
                </c:pt>
                <c:pt idx="102">
                  <c:v>3.9</c:v>
                </c:pt>
                <c:pt idx="103">
                  <c:v>2.5</c:v>
                </c:pt>
                <c:pt idx="104">
                  <c:v>4.2</c:v>
                </c:pt>
                <c:pt idx="105">
                  <c:v>3.2</c:v>
                </c:pt>
                <c:pt idx="106">
                  <c:v>5</c:v>
                </c:pt>
                <c:pt idx="107">
                  <c:v>4.5</c:v>
                </c:pt>
                <c:pt idx="108">
                  <c:v>3.6</c:v>
                </c:pt>
                <c:pt idx="109">
                  <c:v>2.9</c:v>
                </c:pt>
                <c:pt idx="110">
                  <c:v>2.4</c:v>
                </c:pt>
                <c:pt idx="111">
                  <c:v>4</c:v>
                </c:pt>
                <c:pt idx="112">
                  <c:v>1.3</c:v>
                </c:pt>
                <c:pt idx="113">
                  <c:v>1.5</c:v>
                </c:pt>
                <c:pt idx="114">
                  <c:v>2.7</c:v>
                </c:pt>
                <c:pt idx="115">
                  <c:v>2.6</c:v>
                </c:pt>
                <c:pt idx="116">
                  <c:v>0.5</c:v>
                </c:pt>
                <c:pt idx="117">
                  <c:v>1.6</c:v>
                </c:pt>
                <c:pt idx="118">
                  <c:v>-0.2</c:v>
                </c:pt>
                <c:pt idx="119">
                  <c:v>1.3</c:v>
                </c:pt>
                <c:pt idx="120">
                  <c:v>1</c:v>
                </c:pt>
                <c:pt idx="121">
                  <c:v>1.7</c:v>
                </c:pt>
                <c:pt idx="122">
                  <c:v>1.2</c:v>
                </c:pt>
                <c:pt idx="123">
                  <c:v>1.4</c:v>
                </c:pt>
                <c:pt idx="124">
                  <c:v>3.4</c:v>
                </c:pt>
                <c:pt idx="125">
                  <c:v>2.6</c:v>
                </c:pt>
                <c:pt idx="126">
                  <c:v>2.8</c:v>
                </c:pt>
                <c:pt idx="127">
                  <c:v>2.9</c:v>
                </c:pt>
                <c:pt idx="128">
                  <c:v>3.8</c:v>
                </c:pt>
                <c:pt idx="129">
                  <c:v>3.7</c:v>
                </c:pt>
                <c:pt idx="130">
                  <c:v>4.5</c:v>
                </c:pt>
                <c:pt idx="131">
                  <c:v>5.5</c:v>
                </c:pt>
                <c:pt idx="132">
                  <c:v>4.2</c:v>
                </c:pt>
                <c:pt idx="133">
                  <c:v>4</c:v>
                </c:pt>
                <c:pt idx="134">
                  <c:v>3.9</c:v>
                </c:pt>
                <c:pt idx="135">
                  <c:v>2.6</c:v>
                </c:pt>
                <c:pt idx="136">
                  <c:v>2.6</c:v>
                </c:pt>
                <c:pt idx="137">
                  <c:v>2.9</c:v>
                </c:pt>
                <c:pt idx="138">
                  <c:v>3.5</c:v>
                </c:pt>
                <c:pt idx="139">
                  <c:v>3.7</c:v>
                </c:pt>
                <c:pt idx="140">
                  <c:v>4</c:v>
                </c:pt>
                <c:pt idx="141">
                  <c:v>3.5</c:v>
                </c:pt>
                <c:pt idx="142">
                  <c:v>3.6</c:v>
                </c:pt>
                <c:pt idx="143">
                  <c:v>2.6</c:v>
                </c:pt>
                <c:pt idx="144">
                  <c:v>6.6</c:v>
                </c:pt>
                <c:pt idx="145">
                  <c:v>5.7</c:v>
                </c:pt>
                <c:pt idx="146">
                  <c:v>6.5</c:v>
                </c:pt>
                <c:pt idx="147">
                  <c:v>8.5</c:v>
                </c:pt>
                <c:pt idx="148">
                  <c:v>7.5</c:v>
                </c:pt>
                <c:pt idx="149">
                  <c:v>8.3000000000000007</c:v>
                </c:pt>
                <c:pt idx="150">
                  <c:v>6.8</c:v>
                </c:pt>
                <c:pt idx="151">
                  <c:v>8.1</c:v>
                </c:pt>
                <c:pt idx="152">
                  <c:v>7.8</c:v>
                </c:pt>
                <c:pt idx="153">
                  <c:v>8.9</c:v>
                </c:pt>
                <c:pt idx="154">
                  <c:v>9.1999999999999993</c:v>
                </c:pt>
                <c:pt idx="155">
                  <c:v>7.6</c:v>
                </c:pt>
                <c:pt idx="156">
                  <c:v>6.8</c:v>
                </c:pt>
                <c:pt idx="157">
                  <c:v>8</c:v>
                </c:pt>
                <c:pt idx="158">
                  <c:v>9.1</c:v>
                </c:pt>
                <c:pt idx="159">
                  <c:v>6.4</c:v>
                </c:pt>
                <c:pt idx="160">
                  <c:v>5.8</c:v>
                </c:pt>
                <c:pt idx="161">
                  <c:v>6.7</c:v>
                </c:pt>
                <c:pt idx="162">
                  <c:v>6.9</c:v>
                </c:pt>
                <c:pt idx="163">
                  <c:v>5.4</c:v>
                </c:pt>
                <c:pt idx="164">
                  <c:v>5.6</c:v>
                </c:pt>
                <c:pt idx="165">
                  <c:v>5.3</c:v>
                </c:pt>
                <c:pt idx="166">
                  <c:v>4.2</c:v>
                </c:pt>
                <c:pt idx="167">
                  <c:v>3.3</c:v>
                </c:pt>
                <c:pt idx="168">
                  <c:v>2</c:v>
                </c:pt>
                <c:pt idx="169">
                  <c:v>2.1</c:v>
                </c:pt>
                <c:pt idx="170">
                  <c:v>1.4</c:v>
                </c:pt>
                <c:pt idx="171">
                  <c:v>1.2</c:v>
                </c:pt>
                <c:pt idx="172">
                  <c:v>3.7</c:v>
                </c:pt>
                <c:pt idx="173">
                  <c:v>2</c:v>
                </c:pt>
                <c:pt idx="174">
                  <c:v>2.1</c:v>
                </c:pt>
                <c:pt idx="175">
                  <c:v>3.2</c:v>
                </c:pt>
                <c:pt idx="176">
                  <c:v>2.9</c:v>
                </c:pt>
                <c:pt idx="177">
                  <c:v>2.2000000000000002</c:v>
                </c:pt>
                <c:pt idx="178">
                  <c:v>3.8</c:v>
                </c:pt>
                <c:pt idx="179">
                  <c:v>6.5</c:v>
                </c:pt>
                <c:pt idx="180">
                  <c:v>5.8</c:v>
                </c:pt>
                <c:pt idx="181">
                  <c:v>6</c:v>
                </c:pt>
                <c:pt idx="182">
                  <c:v>5.4</c:v>
                </c:pt>
                <c:pt idx="183">
                  <c:v>7</c:v>
                </c:pt>
                <c:pt idx="184">
                  <c:v>6.2</c:v>
                </c:pt>
                <c:pt idx="185">
                  <c:v>5.9</c:v>
                </c:pt>
                <c:pt idx="186">
                  <c:v>5.9</c:v>
                </c:pt>
                <c:pt idx="187">
                  <c:v>6.1</c:v>
                </c:pt>
                <c:pt idx="188">
                  <c:v>4.8</c:v>
                </c:pt>
                <c:pt idx="189">
                  <c:v>5.4</c:v>
                </c:pt>
                <c:pt idx="190">
                  <c:v>3.4</c:v>
                </c:pt>
                <c:pt idx="191">
                  <c:v>2.7</c:v>
                </c:pt>
                <c:pt idx="192">
                  <c:v>2.9</c:v>
                </c:pt>
                <c:pt idx="193">
                  <c:v>1.8</c:v>
                </c:pt>
                <c:pt idx="194">
                  <c:v>1.2</c:v>
                </c:pt>
                <c:pt idx="195">
                  <c:v>0.3</c:v>
                </c:pt>
                <c:pt idx="196">
                  <c:v>0.5</c:v>
                </c:pt>
                <c:pt idx="197">
                  <c:v>0.6</c:v>
                </c:pt>
                <c:pt idx="198">
                  <c:v>0.3</c:v>
                </c:pt>
                <c:pt idx="199">
                  <c:v>-0.1</c:v>
                </c:pt>
                <c:pt idx="200">
                  <c:v>1.3</c:v>
                </c:pt>
                <c:pt idx="201">
                  <c:v>1.6</c:v>
                </c:pt>
                <c:pt idx="202">
                  <c:v>1.9</c:v>
                </c:pt>
                <c:pt idx="203">
                  <c:v>0.6</c:v>
                </c:pt>
                <c:pt idx="204">
                  <c:v>1.1000000000000001</c:v>
                </c:pt>
                <c:pt idx="205">
                  <c:v>1.6</c:v>
                </c:pt>
                <c:pt idx="206">
                  <c:v>2.5</c:v>
                </c:pt>
                <c:pt idx="207">
                  <c:v>3.1</c:v>
                </c:pt>
                <c:pt idx="208">
                  <c:v>2.8</c:v>
                </c:pt>
                <c:pt idx="209">
                  <c:v>2.9</c:v>
                </c:pt>
                <c:pt idx="210">
                  <c:v>3</c:v>
                </c:pt>
                <c:pt idx="211">
                  <c:v>1.9</c:v>
                </c:pt>
                <c:pt idx="212">
                  <c:v>2.5</c:v>
                </c:pt>
                <c:pt idx="213">
                  <c:v>2</c:v>
                </c:pt>
                <c:pt idx="214">
                  <c:v>3.4</c:v>
                </c:pt>
                <c:pt idx="215">
                  <c:v>2.2999999999999998</c:v>
                </c:pt>
                <c:pt idx="216">
                  <c:v>3.8</c:v>
                </c:pt>
                <c:pt idx="217">
                  <c:v>3.8</c:v>
                </c:pt>
                <c:pt idx="218">
                  <c:v>3.5</c:v>
                </c:pt>
                <c:pt idx="219">
                  <c:v>2.8</c:v>
                </c:pt>
                <c:pt idx="220">
                  <c:v>2.4</c:v>
                </c:pt>
                <c:pt idx="221">
                  <c:v>3</c:v>
                </c:pt>
                <c:pt idx="222">
                  <c:v>3.3</c:v>
                </c:pt>
                <c:pt idx="223">
                  <c:v>4.0999999999999996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0.6</c:v>
                </c:pt>
                <c:pt idx="227">
                  <c:v>2.8</c:v>
                </c:pt>
                <c:pt idx="228">
                  <c:v>2.8</c:v>
                </c:pt>
                <c:pt idx="229">
                  <c:v>1.3</c:v>
                </c:pt>
                <c:pt idx="230">
                  <c:v>0</c:v>
                </c:pt>
                <c:pt idx="231">
                  <c:v>3.6</c:v>
                </c:pt>
                <c:pt idx="232">
                  <c:v>-0.2</c:v>
                </c:pt>
                <c:pt idx="233">
                  <c:v>-1</c:v>
                </c:pt>
                <c:pt idx="234">
                  <c:v>-0.8</c:v>
                </c:pt>
                <c:pt idx="235">
                  <c:v>-1.2</c:v>
                </c:pt>
                <c:pt idx="236">
                  <c:v>-0.9</c:v>
                </c:pt>
                <c:pt idx="237">
                  <c:v>-1</c:v>
                </c:pt>
                <c:pt idx="238">
                  <c:v>0.5</c:v>
                </c:pt>
                <c:pt idx="239">
                  <c:v>-0.2</c:v>
                </c:pt>
                <c:pt idx="240">
                  <c:v>-3.7</c:v>
                </c:pt>
                <c:pt idx="241">
                  <c:v>-1.3</c:v>
                </c:pt>
                <c:pt idx="242">
                  <c:v>0.8</c:v>
                </c:pt>
                <c:pt idx="243">
                  <c:v>-3.1</c:v>
                </c:pt>
                <c:pt idx="244">
                  <c:v>1.5</c:v>
                </c:pt>
                <c:pt idx="245">
                  <c:v>2.1</c:v>
                </c:pt>
                <c:pt idx="246">
                  <c:v>1.7</c:v>
                </c:pt>
                <c:pt idx="247">
                  <c:v>2</c:v>
                </c:pt>
                <c:pt idx="248">
                  <c:v>2.6</c:v>
                </c:pt>
                <c:pt idx="249">
                  <c:v>2.6</c:v>
                </c:pt>
                <c:pt idx="250">
                  <c:v>1.1000000000000001</c:v>
                </c:pt>
                <c:pt idx="251">
                  <c:v>-1.7</c:v>
                </c:pt>
                <c:pt idx="252">
                  <c:v>2.8</c:v>
                </c:pt>
                <c:pt idx="253">
                  <c:v>1.1000000000000001</c:v>
                </c:pt>
                <c:pt idx="254">
                  <c:v>0.3</c:v>
                </c:pt>
                <c:pt idx="255">
                  <c:v>1.2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-0.5</c:v>
                </c:pt>
                <c:pt idx="260">
                  <c:v>-0.2</c:v>
                </c:pt>
                <c:pt idx="261">
                  <c:v>-0.4</c:v>
                </c:pt>
                <c:pt idx="262">
                  <c:v>-1.7</c:v>
                </c:pt>
                <c:pt idx="263">
                  <c:v>2.7</c:v>
                </c:pt>
                <c:pt idx="264">
                  <c:v>-0.7</c:v>
                </c:pt>
                <c:pt idx="265">
                  <c:v>-0.6</c:v>
                </c:pt>
                <c:pt idx="266">
                  <c:v>1</c:v>
                </c:pt>
                <c:pt idx="267">
                  <c:v>-1.7</c:v>
                </c:pt>
                <c:pt idx="268">
                  <c:v>-1.8</c:v>
                </c:pt>
                <c:pt idx="269">
                  <c:v>-1.9</c:v>
                </c:pt>
                <c:pt idx="270">
                  <c:v>-2.1</c:v>
                </c:pt>
                <c:pt idx="271">
                  <c:v>-0.8</c:v>
                </c:pt>
                <c:pt idx="272">
                  <c:v>-0.3</c:v>
                </c:pt>
                <c:pt idx="273">
                  <c:v>-1</c:v>
                </c:pt>
                <c:pt idx="274">
                  <c:v>1.4</c:v>
                </c:pt>
                <c:pt idx="275">
                  <c:v>-0.1</c:v>
                </c:pt>
                <c:pt idx="276">
                  <c:v>0.1</c:v>
                </c:pt>
                <c:pt idx="277">
                  <c:v>1.5</c:v>
                </c:pt>
                <c:pt idx="278">
                  <c:v>-1.7</c:v>
                </c:pt>
                <c:pt idx="279">
                  <c:v>1.5</c:v>
                </c:pt>
                <c:pt idx="280">
                  <c:v>2.4</c:v>
                </c:pt>
                <c:pt idx="281">
                  <c:v>1.9</c:v>
                </c:pt>
                <c:pt idx="282">
                  <c:v>2.1</c:v>
                </c:pt>
                <c:pt idx="283">
                  <c:v>2</c:v>
                </c:pt>
                <c:pt idx="284">
                  <c:v>0.6</c:v>
                </c:pt>
                <c:pt idx="285">
                  <c:v>1.3</c:v>
                </c:pt>
                <c:pt idx="286">
                  <c:v>0.9</c:v>
                </c:pt>
                <c:pt idx="287">
                  <c:v>-0.5</c:v>
                </c:pt>
                <c:pt idx="288">
                  <c:v>1</c:v>
                </c:pt>
                <c:pt idx="289">
                  <c:v>0.1</c:v>
                </c:pt>
                <c:pt idx="290">
                  <c:v>-0.2</c:v>
                </c:pt>
                <c:pt idx="291">
                  <c:v>1.7</c:v>
                </c:pt>
                <c:pt idx="292">
                  <c:v>1.5</c:v>
                </c:pt>
                <c:pt idx="293">
                  <c:v>2.2000000000000002</c:v>
                </c:pt>
                <c:pt idx="294">
                  <c:v>1.5</c:v>
                </c:pt>
                <c:pt idx="295">
                  <c:v>2.5</c:v>
                </c:pt>
                <c:pt idx="296">
                  <c:v>1.4</c:v>
                </c:pt>
                <c:pt idx="297">
                  <c:v>1</c:v>
                </c:pt>
                <c:pt idx="298">
                  <c:v>4.0999999999999996</c:v>
                </c:pt>
                <c:pt idx="299">
                  <c:v>3.6</c:v>
                </c:pt>
                <c:pt idx="300">
                  <c:v>3.5</c:v>
                </c:pt>
                <c:pt idx="301">
                  <c:v>4</c:v>
                </c:pt>
                <c:pt idx="302">
                  <c:v>7</c:v>
                </c:pt>
                <c:pt idx="303">
                  <c:v>4.3</c:v>
                </c:pt>
                <c:pt idx="304">
                  <c:v>3.8</c:v>
                </c:pt>
                <c:pt idx="305">
                  <c:v>3.2</c:v>
                </c:pt>
                <c:pt idx="306">
                  <c:v>4.3</c:v>
                </c:pt>
                <c:pt idx="307">
                  <c:v>2.5</c:v>
                </c:pt>
                <c:pt idx="308">
                  <c:v>5.2</c:v>
                </c:pt>
                <c:pt idx="309">
                  <c:v>7.1</c:v>
                </c:pt>
                <c:pt idx="310">
                  <c:v>4.5</c:v>
                </c:pt>
                <c:pt idx="311">
                  <c:v>5.3</c:v>
                </c:pt>
                <c:pt idx="312">
                  <c:v>4.8</c:v>
                </c:pt>
                <c:pt idx="313">
                  <c:v>5</c:v>
                </c:pt>
                <c:pt idx="314">
                  <c:v>3.8</c:v>
                </c:pt>
                <c:pt idx="315">
                  <c:v>4.0999999999999996</c:v>
                </c:pt>
                <c:pt idx="316">
                  <c:v>4</c:v>
                </c:pt>
                <c:pt idx="317">
                  <c:v>4.3</c:v>
                </c:pt>
                <c:pt idx="318">
                  <c:v>3.1</c:v>
                </c:pt>
                <c:pt idx="319">
                  <c:v>5.6</c:v>
                </c:pt>
                <c:pt idx="320">
                  <c:v>3.1</c:v>
                </c:pt>
                <c:pt idx="321">
                  <c:v>3.1</c:v>
                </c:pt>
                <c:pt idx="322">
                  <c:v>1.7</c:v>
                </c:pt>
                <c:pt idx="323">
                  <c:v>4.8</c:v>
                </c:pt>
                <c:pt idx="324">
                  <c:v>3.9</c:v>
                </c:pt>
                <c:pt idx="325">
                  <c:v>3</c:v>
                </c:pt>
                <c:pt idx="326">
                  <c:v>3.1</c:v>
                </c:pt>
                <c:pt idx="327">
                  <c:v>5.0999999999999996</c:v>
                </c:pt>
                <c:pt idx="328">
                  <c:v>3.6</c:v>
                </c:pt>
                <c:pt idx="329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60672"/>
        <c:axId val="402462208"/>
      </c:lineChart>
      <c:lineChart>
        <c:grouping val="standard"/>
        <c:varyColors val="0"/>
        <c:ser>
          <c:idx val="0"/>
          <c:order val="0"/>
          <c:tx>
            <c:strRef>
              <c:f>Líderes!$H$14</c:f>
              <c:strCache>
                <c:ptCount val="1"/>
                <c:pt idx="0">
                  <c:v>Confianza del consumidor</c:v>
                </c:pt>
              </c:strCache>
            </c:strRef>
          </c:tx>
          <c:marker>
            <c:symbol val="none"/>
          </c:marker>
          <c:val>
            <c:numRef>
              <c:f>Líderes!$I$19:$I$348</c:f>
              <c:numCache>
                <c:formatCode>General</c:formatCode>
                <c:ptCount val="330"/>
                <c:pt idx="0">
                  <c:v>-11</c:v>
                </c:pt>
                <c:pt idx="1">
                  <c:v>-16</c:v>
                </c:pt>
                <c:pt idx="2">
                  <c:v>-17</c:v>
                </c:pt>
                <c:pt idx="3">
                  <c:v>-12</c:v>
                </c:pt>
                <c:pt idx="4">
                  <c:v>-17</c:v>
                </c:pt>
                <c:pt idx="5">
                  <c:v>-18</c:v>
                </c:pt>
                <c:pt idx="6">
                  <c:v>-15</c:v>
                </c:pt>
                <c:pt idx="7">
                  <c:v>-15</c:v>
                </c:pt>
                <c:pt idx="8">
                  <c:v>-29</c:v>
                </c:pt>
                <c:pt idx="9">
                  <c:v>-26</c:v>
                </c:pt>
                <c:pt idx="10">
                  <c:v>-25</c:v>
                </c:pt>
                <c:pt idx="11">
                  <c:v>-19</c:v>
                </c:pt>
                <c:pt idx="12">
                  <c:v>-24</c:v>
                </c:pt>
                <c:pt idx="13">
                  <c:v>-35</c:v>
                </c:pt>
                <c:pt idx="14">
                  <c:v>-31</c:v>
                </c:pt>
                <c:pt idx="15">
                  <c:v>-30</c:v>
                </c:pt>
                <c:pt idx="16">
                  <c:v>-27</c:v>
                </c:pt>
                <c:pt idx="17">
                  <c:v>-24</c:v>
                </c:pt>
                <c:pt idx="18">
                  <c:v>-26</c:v>
                </c:pt>
                <c:pt idx="19">
                  <c:v>-29</c:v>
                </c:pt>
                <c:pt idx="20">
                  <c:v>-27</c:v>
                </c:pt>
                <c:pt idx="21">
                  <c:v>-29</c:v>
                </c:pt>
                <c:pt idx="22">
                  <c:v>-19</c:v>
                </c:pt>
                <c:pt idx="23">
                  <c:v>-24</c:v>
                </c:pt>
                <c:pt idx="24">
                  <c:v>-27</c:v>
                </c:pt>
                <c:pt idx="25">
                  <c:v>-21</c:v>
                </c:pt>
                <c:pt idx="26">
                  <c:v>-20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-15</c:v>
                </c:pt>
                <c:pt idx="31">
                  <c:v>-11</c:v>
                </c:pt>
                <c:pt idx="32">
                  <c:v>-10</c:v>
                </c:pt>
                <c:pt idx="33">
                  <c:v>-13</c:v>
                </c:pt>
                <c:pt idx="34">
                  <c:v>-15</c:v>
                </c:pt>
                <c:pt idx="35">
                  <c:v>-17</c:v>
                </c:pt>
                <c:pt idx="36">
                  <c:v>-17</c:v>
                </c:pt>
                <c:pt idx="37">
                  <c:v>-15</c:v>
                </c:pt>
                <c:pt idx="38">
                  <c:v>-9</c:v>
                </c:pt>
                <c:pt idx="39">
                  <c:v>-2</c:v>
                </c:pt>
                <c:pt idx="40">
                  <c:v>-7</c:v>
                </c:pt>
                <c:pt idx="41">
                  <c:v>-12</c:v>
                </c:pt>
                <c:pt idx="42">
                  <c:v>-19</c:v>
                </c:pt>
                <c:pt idx="43">
                  <c:v>-21</c:v>
                </c:pt>
                <c:pt idx="44">
                  <c:v>-28</c:v>
                </c:pt>
                <c:pt idx="45">
                  <c:v>-28</c:v>
                </c:pt>
                <c:pt idx="46">
                  <c:v>-23</c:v>
                </c:pt>
                <c:pt idx="47">
                  <c:v>-13</c:v>
                </c:pt>
                <c:pt idx="48">
                  <c:v>-19</c:v>
                </c:pt>
                <c:pt idx="49">
                  <c:v>-17</c:v>
                </c:pt>
                <c:pt idx="50">
                  <c:v>-18</c:v>
                </c:pt>
                <c:pt idx="51">
                  <c:v>-6</c:v>
                </c:pt>
                <c:pt idx="52">
                  <c:v>-13</c:v>
                </c:pt>
                <c:pt idx="53">
                  <c:v>-12</c:v>
                </c:pt>
                <c:pt idx="54">
                  <c:v>-7</c:v>
                </c:pt>
                <c:pt idx="55">
                  <c:v>-7</c:v>
                </c:pt>
                <c:pt idx="56">
                  <c:v>-11</c:v>
                </c:pt>
                <c:pt idx="57">
                  <c:v>-15</c:v>
                </c:pt>
                <c:pt idx="58">
                  <c:v>-15</c:v>
                </c:pt>
                <c:pt idx="59">
                  <c:v>-7</c:v>
                </c:pt>
                <c:pt idx="60">
                  <c:v>-13</c:v>
                </c:pt>
                <c:pt idx="61">
                  <c:v>-17</c:v>
                </c:pt>
                <c:pt idx="62">
                  <c:v>-18</c:v>
                </c:pt>
                <c:pt idx="63">
                  <c:v>-15</c:v>
                </c:pt>
                <c:pt idx="64">
                  <c:v>-12</c:v>
                </c:pt>
                <c:pt idx="65">
                  <c:v>-11</c:v>
                </c:pt>
                <c:pt idx="66">
                  <c:v>-8</c:v>
                </c:pt>
                <c:pt idx="67">
                  <c:v>-9</c:v>
                </c:pt>
                <c:pt idx="68">
                  <c:v>-11</c:v>
                </c:pt>
                <c:pt idx="69">
                  <c:v>-8</c:v>
                </c:pt>
                <c:pt idx="70">
                  <c:v>-18</c:v>
                </c:pt>
                <c:pt idx="71">
                  <c:v>-9</c:v>
                </c:pt>
                <c:pt idx="72">
                  <c:v>-12</c:v>
                </c:pt>
                <c:pt idx="73">
                  <c:v>-14</c:v>
                </c:pt>
                <c:pt idx="74">
                  <c:v>-12</c:v>
                </c:pt>
                <c:pt idx="75">
                  <c:v>-10</c:v>
                </c:pt>
                <c:pt idx="76">
                  <c:v>-7</c:v>
                </c:pt>
                <c:pt idx="77">
                  <c:v>-7</c:v>
                </c:pt>
                <c:pt idx="78">
                  <c:v>-8</c:v>
                </c:pt>
                <c:pt idx="79">
                  <c:v>-8</c:v>
                </c:pt>
                <c:pt idx="80">
                  <c:v>-10</c:v>
                </c:pt>
                <c:pt idx="81">
                  <c:v>-11</c:v>
                </c:pt>
                <c:pt idx="82">
                  <c:v>-5</c:v>
                </c:pt>
                <c:pt idx="83">
                  <c:v>-9</c:v>
                </c:pt>
                <c:pt idx="84">
                  <c:v>-8</c:v>
                </c:pt>
                <c:pt idx="85">
                  <c:v>-8</c:v>
                </c:pt>
                <c:pt idx="86">
                  <c:v>-6</c:v>
                </c:pt>
                <c:pt idx="87">
                  <c:v>-7</c:v>
                </c:pt>
                <c:pt idx="88">
                  <c:v>-4</c:v>
                </c:pt>
                <c:pt idx="89">
                  <c:v>-3</c:v>
                </c:pt>
                <c:pt idx="90">
                  <c:v>-1</c:v>
                </c:pt>
                <c:pt idx="91">
                  <c:v>-3</c:v>
                </c:pt>
                <c:pt idx="92">
                  <c:v>1</c:v>
                </c:pt>
                <c:pt idx="93">
                  <c:v>-4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-1</c:v>
                </c:pt>
                <c:pt idx="98">
                  <c:v>6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2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7</c:v>
                </c:pt>
                <c:pt idx="111">
                  <c:v>2</c:v>
                </c:pt>
                <c:pt idx="112">
                  <c:v>-1</c:v>
                </c:pt>
                <c:pt idx="113">
                  <c:v>-5</c:v>
                </c:pt>
                <c:pt idx="114">
                  <c:v>-3</c:v>
                </c:pt>
                <c:pt idx="115">
                  <c:v>-9</c:v>
                </c:pt>
                <c:pt idx="116">
                  <c:v>-7</c:v>
                </c:pt>
                <c:pt idx="117">
                  <c:v>-8</c:v>
                </c:pt>
                <c:pt idx="118">
                  <c:v>-3</c:v>
                </c:pt>
                <c:pt idx="119">
                  <c:v>-1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-2</c:v>
                </c:pt>
                <c:pt idx="129">
                  <c:v>1</c:v>
                </c:pt>
                <c:pt idx="130">
                  <c:v>8</c:v>
                </c:pt>
                <c:pt idx="131">
                  <c:v>2</c:v>
                </c:pt>
                <c:pt idx="132">
                  <c:v>-2</c:v>
                </c:pt>
                <c:pt idx="133">
                  <c:v>-4</c:v>
                </c:pt>
                <c:pt idx="134">
                  <c:v>2</c:v>
                </c:pt>
                <c:pt idx="135">
                  <c:v>0</c:v>
                </c:pt>
                <c:pt idx="136">
                  <c:v>-3</c:v>
                </c:pt>
                <c:pt idx="137">
                  <c:v>1</c:v>
                </c:pt>
                <c:pt idx="138">
                  <c:v>-5</c:v>
                </c:pt>
                <c:pt idx="139">
                  <c:v>0</c:v>
                </c:pt>
                <c:pt idx="140">
                  <c:v>-2</c:v>
                </c:pt>
                <c:pt idx="141">
                  <c:v>-1</c:v>
                </c:pt>
                <c:pt idx="142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6</c:v>
                </c:pt>
                <c:pt idx="148">
                  <c:v>4</c:v>
                </c:pt>
                <c:pt idx="149">
                  <c:v>0</c:v>
                </c:pt>
                <c:pt idx="150">
                  <c:v>-1</c:v>
                </c:pt>
                <c:pt idx="151">
                  <c:v>-6</c:v>
                </c:pt>
                <c:pt idx="152">
                  <c:v>-3</c:v>
                </c:pt>
                <c:pt idx="153">
                  <c:v>-1</c:v>
                </c:pt>
                <c:pt idx="154">
                  <c:v>6</c:v>
                </c:pt>
                <c:pt idx="155">
                  <c:v>5</c:v>
                </c:pt>
                <c:pt idx="156">
                  <c:v>3</c:v>
                </c:pt>
                <c:pt idx="157">
                  <c:v>4</c:v>
                </c:pt>
                <c:pt idx="158">
                  <c:v>6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-4</c:v>
                </c:pt>
                <c:pt idx="166">
                  <c:v>-3</c:v>
                </c:pt>
                <c:pt idx="167">
                  <c:v>-9</c:v>
                </c:pt>
                <c:pt idx="168">
                  <c:v>-10</c:v>
                </c:pt>
                <c:pt idx="169">
                  <c:v>-5</c:v>
                </c:pt>
                <c:pt idx="170">
                  <c:v>-3</c:v>
                </c:pt>
                <c:pt idx="171">
                  <c:v>-2</c:v>
                </c:pt>
                <c:pt idx="172">
                  <c:v>-1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-6</c:v>
                </c:pt>
                <c:pt idx="177">
                  <c:v>-5</c:v>
                </c:pt>
                <c:pt idx="178">
                  <c:v>0</c:v>
                </c:pt>
                <c:pt idx="179">
                  <c:v>-2</c:v>
                </c:pt>
                <c:pt idx="180">
                  <c:v>-3</c:v>
                </c:pt>
                <c:pt idx="181">
                  <c:v>-2</c:v>
                </c:pt>
                <c:pt idx="182">
                  <c:v>-2</c:v>
                </c:pt>
                <c:pt idx="183">
                  <c:v>-4</c:v>
                </c:pt>
                <c:pt idx="184">
                  <c:v>-3</c:v>
                </c:pt>
                <c:pt idx="185">
                  <c:v>-5</c:v>
                </c:pt>
                <c:pt idx="186">
                  <c:v>-7</c:v>
                </c:pt>
                <c:pt idx="187">
                  <c:v>-6</c:v>
                </c:pt>
                <c:pt idx="188">
                  <c:v>-4</c:v>
                </c:pt>
                <c:pt idx="189">
                  <c:v>-3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-3</c:v>
                </c:pt>
                <c:pt idx="196">
                  <c:v>-1</c:v>
                </c:pt>
                <c:pt idx="197">
                  <c:v>-4</c:v>
                </c:pt>
                <c:pt idx="198">
                  <c:v>-5</c:v>
                </c:pt>
                <c:pt idx="199">
                  <c:v>-8</c:v>
                </c:pt>
                <c:pt idx="200">
                  <c:v>-8</c:v>
                </c:pt>
                <c:pt idx="201">
                  <c:v>-9</c:v>
                </c:pt>
                <c:pt idx="202">
                  <c:v>-3</c:v>
                </c:pt>
                <c:pt idx="203">
                  <c:v>-4</c:v>
                </c:pt>
                <c:pt idx="204">
                  <c:v>-7</c:v>
                </c:pt>
                <c:pt idx="205">
                  <c:v>-4</c:v>
                </c:pt>
                <c:pt idx="206">
                  <c:v>-5</c:v>
                </c:pt>
                <c:pt idx="207">
                  <c:v>-4</c:v>
                </c:pt>
                <c:pt idx="208">
                  <c:v>-4</c:v>
                </c:pt>
                <c:pt idx="209">
                  <c:v>-8</c:v>
                </c:pt>
                <c:pt idx="210">
                  <c:v>-7</c:v>
                </c:pt>
                <c:pt idx="211">
                  <c:v>-5</c:v>
                </c:pt>
                <c:pt idx="212">
                  <c:v>-7</c:v>
                </c:pt>
                <c:pt idx="213">
                  <c:v>-8</c:v>
                </c:pt>
                <c:pt idx="214">
                  <c:v>-7</c:v>
                </c:pt>
                <c:pt idx="215">
                  <c:v>-8</c:v>
                </c:pt>
                <c:pt idx="216">
                  <c:v>-8</c:v>
                </c:pt>
                <c:pt idx="217">
                  <c:v>-6</c:v>
                </c:pt>
                <c:pt idx="218">
                  <c:v>-2</c:v>
                </c:pt>
                <c:pt idx="219">
                  <c:v>-3</c:v>
                </c:pt>
                <c:pt idx="220">
                  <c:v>-6</c:v>
                </c:pt>
                <c:pt idx="221">
                  <c:v>-4</c:v>
                </c:pt>
                <c:pt idx="222">
                  <c:v>-7</c:v>
                </c:pt>
                <c:pt idx="223">
                  <c:v>-8</c:v>
                </c:pt>
                <c:pt idx="224">
                  <c:v>-10</c:v>
                </c:pt>
                <c:pt idx="225">
                  <c:v>-14</c:v>
                </c:pt>
                <c:pt idx="226">
                  <c:v>-13</c:v>
                </c:pt>
                <c:pt idx="227">
                  <c:v>-17</c:v>
                </c:pt>
                <c:pt idx="228">
                  <c:v>-19</c:v>
                </c:pt>
                <c:pt idx="229">
                  <c:v>-24</c:v>
                </c:pt>
                <c:pt idx="230">
                  <c:v>-29</c:v>
                </c:pt>
                <c:pt idx="231">
                  <c:v>-34</c:v>
                </c:pt>
                <c:pt idx="232">
                  <c:v>-39</c:v>
                </c:pt>
                <c:pt idx="233">
                  <c:v>-36</c:v>
                </c:pt>
                <c:pt idx="234">
                  <c:v>-32</c:v>
                </c:pt>
                <c:pt idx="235">
                  <c:v>-36</c:v>
                </c:pt>
                <c:pt idx="236">
                  <c:v>-35</c:v>
                </c:pt>
                <c:pt idx="237">
                  <c:v>-33</c:v>
                </c:pt>
                <c:pt idx="238">
                  <c:v>-37</c:v>
                </c:pt>
                <c:pt idx="239">
                  <c:v>-35</c:v>
                </c:pt>
                <c:pt idx="240">
                  <c:v>-30</c:v>
                </c:pt>
                <c:pt idx="241">
                  <c:v>-27</c:v>
                </c:pt>
                <c:pt idx="242">
                  <c:v>-27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-16</c:v>
                </c:pt>
                <c:pt idx="247">
                  <c:v>-13</c:v>
                </c:pt>
                <c:pt idx="248">
                  <c:v>-17</c:v>
                </c:pt>
                <c:pt idx="249">
                  <c:v>-19</c:v>
                </c:pt>
                <c:pt idx="250">
                  <c:v>-17</c:v>
                </c:pt>
                <c:pt idx="251">
                  <c:v>-14</c:v>
                </c:pt>
                <c:pt idx="252">
                  <c:v>-15</c:v>
                </c:pt>
                <c:pt idx="253">
                  <c:v>-16</c:v>
                </c:pt>
                <c:pt idx="254">
                  <c:v>-18</c:v>
                </c:pt>
                <c:pt idx="255">
                  <c:v>-19</c:v>
                </c:pt>
                <c:pt idx="256">
                  <c:v>-22</c:v>
                </c:pt>
                <c:pt idx="257">
                  <c:v>-18</c:v>
                </c:pt>
                <c:pt idx="258">
                  <c:v>-20</c:v>
                </c:pt>
                <c:pt idx="259">
                  <c:v>-19</c:v>
                </c:pt>
                <c:pt idx="260">
                  <c:v>-21</c:v>
                </c:pt>
                <c:pt idx="261">
                  <c:v>-21</c:v>
                </c:pt>
                <c:pt idx="262">
                  <c:v>-29</c:v>
                </c:pt>
                <c:pt idx="263">
                  <c:v>-28</c:v>
                </c:pt>
                <c:pt idx="264">
                  <c:v>-28</c:v>
                </c:pt>
                <c:pt idx="265">
                  <c:v>-31</c:v>
                </c:pt>
                <c:pt idx="266">
                  <c:v>-21</c:v>
                </c:pt>
                <c:pt idx="267">
                  <c:v>-25</c:v>
                </c:pt>
                <c:pt idx="268">
                  <c:v>-30</c:v>
                </c:pt>
                <c:pt idx="269">
                  <c:v>-31</c:v>
                </c:pt>
                <c:pt idx="270">
                  <c:v>-30</c:v>
                </c:pt>
                <c:pt idx="271">
                  <c:v>-32</c:v>
                </c:pt>
                <c:pt idx="272">
                  <c:v>-31</c:v>
                </c:pt>
                <c:pt idx="273">
                  <c:v>-33</c:v>
                </c:pt>
                <c:pt idx="274">
                  <c:v>-29</c:v>
                </c:pt>
                <c:pt idx="275">
                  <c:v>-29</c:v>
                </c:pt>
                <c:pt idx="276">
                  <c:v>-31</c:v>
                </c:pt>
                <c:pt idx="277">
                  <c:v>-31</c:v>
                </c:pt>
                <c:pt idx="278">
                  <c:v>-29</c:v>
                </c:pt>
                <c:pt idx="279">
                  <c:v>-29</c:v>
                </c:pt>
                <c:pt idx="280">
                  <c:v>-29</c:v>
                </c:pt>
                <c:pt idx="281">
                  <c:v>-29</c:v>
                </c:pt>
                <c:pt idx="282">
                  <c:v>-28</c:v>
                </c:pt>
                <c:pt idx="283">
                  <c:v>-30</c:v>
                </c:pt>
                <c:pt idx="284">
                  <c:v>-22</c:v>
                </c:pt>
                <c:pt idx="285">
                  <c:v>-29</c:v>
                </c:pt>
                <c:pt idx="286">
                  <c:v>-26</c:v>
                </c:pt>
                <c:pt idx="287">
                  <c:v>-26</c:v>
                </c:pt>
                <c:pt idx="288">
                  <c:v>-26</c:v>
                </c:pt>
                <c:pt idx="289">
                  <c:v>-27</c:v>
                </c:pt>
                <c:pt idx="290">
                  <c:v>-22</c:v>
                </c:pt>
                <c:pt idx="291">
                  <c:v>-21</c:v>
                </c:pt>
                <c:pt idx="292">
                  <c:v>-16</c:v>
                </c:pt>
                <c:pt idx="293">
                  <c:v>-13</c:v>
                </c:pt>
                <c:pt idx="294">
                  <c:v>-10</c:v>
                </c:pt>
                <c:pt idx="295">
                  <c:v>-11</c:v>
                </c:pt>
                <c:pt idx="296">
                  <c:v>-12</c:v>
                </c:pt>
                <c:pt idx="297">
                  <c:v>-13</c:v>
                </c:pt>
                <c:pt idx="298">
                  <c:v>-7</c:v>
                </c:pt>
                <c:pt idx="299">
                  <c:v>-7</c:v>
                </c:pt>
                <c:pt idx="300">
                  <c:v>-5</c:v>
                </c:pt>
                <c:pt idx="301">
                  <c:v>-3</c:v>
                </c:pt>
                <c:pt idx="302">
                  <c:v>0</c:v>
                </c:pt>
                <c:pt idx="303">
                  <c:v>1</c:v>
                </c:pt>
                <c:pt idx="304">
                  <c:v>-2</c:v>
                </c:pt>
                <c:pt idx="305">
                  <c:v>1</c:v>
                </c:pt>
                <c:pt idx="306">
                  <c:v>-1</c:v>
                </c:pt>
                <c:pt idx="307">
                  <c:v>-2</c:v>
                </c:pt>
                <c:pt idx="308">
                  <c:v>-2</c:v>
                </c:pt>
                <c:pt idx="309">
                  <c:v>-4</c:v>
                </c:pt>
                <c:pt idx="310">
                  <c:v>1</c:v>
                </c:pt>
                <c:pt idx="311">
                  <c:v>1</c:v>
                </c:pt>
                <c:pt idx="312">
                  <c:v>4</c:v>
                </c:pt>
                <c:pt idx="313">
                  <c:v>4</c:v>
                </c:pt>
                <c:pt idx="314">
                  <c:v>1</c:v>
                </c:pt>
                <c:pt idx="315">
                  <c:v>7</c:v>
                </c:pt>
                <c:pt idx="316">
                  <c:v>4</c:v>
                </c:pt>
                <c:pt idx="317">
                  <c:v>7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0</c:v>
                </c:pt>
                <c:pt idx="324">
                  <c:v>0</c:v>
                </c:pt>
                <c:pt idx="325">
                  <c:v>-3</c:v>
                </c:pt>
                <c:pt idx="326">
                  <c:v>-1</c:v>
                </c:pt>
                <c:pt idx="327">
                  <c:v>-1</c:v>
                </c:pt>
                <c:pt idx="328">
                  <c:v>-12</c:v>
                </c:pt>
                <c:pt idx="329">
                  <c:v>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65536"/>
        <c:axId val="402463744"/>
      </c:lineChart>
      <c:catAx>
        <c:axId val="4024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02462208"/>
        <c:crosses val="autoZero"/>
        <c:auto val="1"/>
        <c:lblAlgn val="ctr"/>
        <c:lblOffset val="100"/>
        <c:noMultiLvlLbl val="0"/>
      </c:catAx>
      <c:valAx>
        <c:axId val="4024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460672"/>
        <c:crosses val="autoZero"/>
        <c:crossBetween val="between"/>
      </c:valAx>
      <c:valAx>
        <c:axId val="40246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02465536"/>
        <c:crosses val="max"/>
        <c:crossBetween val="between"/>
      </c:valAx>
      <c:catAx>
        <c:axId val="40246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024637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10978419369367"/>
          <c:y val="0.17234261661909317"/>
          <c:w val="0.49715966121816962"/>
          <c:h val="0.75209880953524444"/>
        </c:manualLayout>
      </c:layout>
      <c:radarChart>
        <c:radarStyle val="marker"/>
        <c:varyColors val="0"/>
        <c:ser>
          <c:idx val="1"/>
          <c:order val="0"/>
          <c:tx>
            <c:strRef>
              <c:f>Líderes!$T$50</c:f>
              <c:strCache>
                <c:ptCount val="1"/>
                <c:pt idx="0">
                  <c:v>31/08/2016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Líderes!$R$51:$R$56</c:f>
              <c:strCache>
                <c:ptCount val="6"/>
                <c:pt idx="0">
                  <c:v>    Future Household Financial Situation</c:v>
                </c:pt>
                <c:pt idx="1">
                  <c:v>    Future General Economic Situation</c:v>
                </c:pt>
                <c:pt idx="2">
                  <c:v>    Future Price Evolution</c:v>
                </c:pt>
                <c:pt idx="3">
                  <c:v>    Future Unemployment Situation</c:v>
                </c:pt>
                <c:pt idx="4">
                  <c:v>    Future Major Purchasing Intentions</c:v>
                </c:pt>
                <c:pt idx="5">
                  <c:v>    Future Saving Opportunities</c:v>
                </c:pt>
              </c:strCache>
            </c:strRef>
          </c:cat>
          <c:val>
            <c:numRef>
              <c:f>Líderes!$T$51:$T$56</c:f>
              <c:numCache>
                <c:formatCode>General</c:formatCode>
                <c:ptCount val="6"/>
                <c:pt idx="0">
                  <c:v>4</c:v>
                </c:pt>
                <c:pt idx="1">
                  <c:v>-22</c:v>
                </c:pt>
                <c:pt idx="2">
                  <c:v>73</c:v>
                </c:pt>
                <c:pt idx="3">
                  <c:v>17</c:v>
                </c:pt>
                <c:pt idx="4">
                  <c:v>-11</c:v>
                </c:pt>
                <c:pt idx="5">
                  <c:v>8</c:v>
                </c:pt>
              </c:numCache>
            </c:numRef>
          </c:val>
        </c:ser>
        <c:ser>
          <c:idx val="2"/>
          <c:order val="1"/>
          <c:tx>
            <c:strRef>
              <c:f>Líderes!$U$50</c:f>
              <c:strCache>
                <c:ptCount val="1"/>
                <c:pt idx="0">
                  <c:v>31/08/2015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Líderes!$R$51:$R$56</c:f>
              <c:strCache>
                <c:ptCount val="6"/>
                <c:pt idx="0">
                  <c:v>    Future Household Financial Situation</c:v>
                </c:pt>
                <c:pt idx="1">
                  <c:v>    Future General Economic Situation</c:v>
                </c:pt>
                <c:pt idx="2">
                  <c:v>    Future Price Evolution</c:v>
                </c:pt>
                <c:pt idx="3">
                  <c:v>    Future Unemployment Situation</c:v>
                </c:pt>
                <c:pt idx="4">
                  <c:v>    Future Major Purchasing Intentions</c:v>
                </c:pt>
                <c:pt idx="5">
                  <c:v>    Future Saving Opportunities</c:v>
                </c:pt>
              </c:strCache>
            </c:strRef>
          </c:cat>
          <c:val>
            <c:numRef>
              <c:f>Líderes!$U$51:$U$56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63</c:v>
                </c:pt>
                <c:pt idx="3">
                  <c:v>10</c:v>
                </c:pt>
                <c:pt idx="4">
                  <c:v>-6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98688"/>
        <c:axId val="402500224"/>
      </c:radarChart>
      <c:catAx>
        <c:axId val="4024986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02500224"/>
        <c:crosses val="autoZero"/>
        <c:auto val="1"/>
        <c:lblAlgn val="ctr"/>
        <c:lblOffset val="100"/>
        <c:noMultiLvlLbl val="0"/>
      </c:catAx>
      <c:valAx>
        <c:axId val="4025002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4024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71414325426E-2"/>
          <c:y val="4.4176678272374453E-2"/>
          <c:w val="0.88337270341207352"/>
          <c:h val="0.66195764267426904"/>
        </c:manualLayout>
      </c:layout>
      <c:lineChart>
        <c:grouping val="standard"/>
        <c:varyColors val="0"/>
        <c:ser>
          <c:idx val="0"/>
          <c:order val="0"/>
          <c:tx>
            <c:strRef>
              <c:f>Líderes!$R$15</c:f>
              <c:strCache>
                <c:ptCount val="1"/>
                <c:pt idx="0">
                  <c:v>    Future Household Financial Situation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Líderes!$T$13:$DG$13</c:f>
              <c:numCache>
                <c:formatCode>m/d/yyyy</c:formatCode>
                <c:ptCount val="92"/>
                <c:pt idx="0">
                  <c:v>39844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</c:numCache>
            </c:numRef>
          </c:cat>
          <c:val>
            <c:numRef>
              <c:f>Líderes!$T$15:$DG$15</c:f>
              <c:numCache>
                <c:formatCode>General</c:formatCode>
                <c:ptCount val="92"/>
                <c:pt idx="0">
                  <c:v>-14</c:v>
                </c:pt>
                <c:pt idx="1">
                  <c:v>-8</c:v>
                </c:pt>
                <c:pt idx="2">
                  <c:v>-6</c:v>
                </c:pt>
                <c:pt idx="3">
                  <c:v>-3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-3</c:v>
                </c:pt>
                <c:pt idx="17">
                  <c:v>-2</c:v>
                </c:pt>
                <c:pt idx="18">
                  <c:v>-6</c:v>
                </c:pt>
                <c:pt idx="19">
                  <c:v>-3</c:v>
                </c:pt>
                <c:pt idx="20">
                  <c:v>-5</c:v>
                </c:pt>
                <c:pt idx="21">
                  <c:v>-2</c:v>
                </c:pt>
                <c:pt idx="22">
                  <c:v>-7</c:v>
                </c:pt>
                <c:pt idx="23">
                  <c:v>-8</c:v>
                </c:pt>
                <c:pt idx="24">
                  <c:v>-12</c:v>
                </c:pt>
                <c:pt idx="25">
                  <c:v>-10</c:v>
                </c:pt>
                <c:pt idx="26">
                  <c:v>-10</c:v>
                </c:pt>
                <c:pt idx="27">
                  <c:v>-14</c:v>
                </c:pt>
                <c:pt idx="28">
                  <c:v>-3</c:v>
                </c:pt>
                <c:pt idx="29">
                  <c:v>-8</c:v>
                </c:pt>
                <c:pt idx="30">
                  <c:v>-12</c:v>
                </c:pt>
                <c:pt idx="31">
                  <c:v>-11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-9</c:v>
                </c:pt>
                <c:pt idx="37">
                  <c:v>-6</c:v>
                </c:pt>
                <c:pt idx="38">
                  <c:v>-10</c:v>
                </c:pt>
                <c:pt idx="39">
                  <c:v>-13</c:v>
                </c:pt>
                <c:pt idx="40">
                  <c:v>-9</c:v>
                </c:pt>
                <c:pt idx="41">
                  <c:v>-9</c:v>
                </c:pt>
                <c:pt idx="42">
                  <c:v>-8</c:v>
                </c:pt>
                <c:pt idx="43">
                  <c:v>-10</c:v>
                </c:pt>
                <c:pt idx="44">
                  <c:v>-8</c:v>
                </c:pt>
                <c:pt idx="45">
                  <c:v>-13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-5</c:v>
                </c:pt>
                <c:pt idx="50">
                  <c:v>-6</c:v>
                </c:pt>
                <c:pt idx="51">
                  <c:v>-7</c:v>
                </c:pt>
                <c:pt idx="52">
                  <c:v>-5</c:v>
                </c:pt>
                <c:pt idx="53">
                  <c:v>-7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-2</c:v>
                </c:pt>
                <c:pt idx="58">
                  <c:v>-4</c:v>
                </c:pt>
                <c:pt idx="59">
                  <c:v>-3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3</c:v>
                </c:pt>
                <c:pt idx="66">
                  <c:v>2</c:v>
                </c:pt>
                <c:pt idx="67">
                  <c:v>5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3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-1</c:v>
                </c:pt>
                <c:pt idx="91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Líderes!$R$18</c:f>
              <c:strCache>
                <c:ptCount val="1"/>
                <c:pt idx="0">
                  <c:v>    Future General Economic Situation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Líderes!$T$13:$DG$13</c:f>
              <c:numCache>
                <c:formatCode>m/d/yyyy</c:formatCode>
                <c:ptCount val="92"/>
                <c:pt idx="0">
                  <c:v>39844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</c:numCache>
            </c:numRef>
          </c:cat>
          <c:val>
            <c:numRef>
              <c:f>Líderes!$T$18:$DG$18</c:f>
              <c:numCache>
                <c:formatCode>General</c:formatCode>
                <c:ptCount val="92"/>
                <c:pt idx="0">
                  <c:v>-48</c:v>
                </c:pt>
                <c:pt idx="1">
                  <c:v>-40</c:v>
                </c:pt>
                <c:pt idx="2">
                  <c:v>-31</c:v>
                </c:pt>
                <c:pt idx="3">
                  <c:v>-15</c:v>
                </c:pt>
                <c:pt idx="4">
                  <c:v>-16</c:v>
                </c:pt>
                <c:pt idx="5">
                  <c:v>-8</c:v>
                </c:pt>
                <c:pt idx="6">
                  <c:v>-8</c:v>
                </c:pt>
                <c:pt idx="7">
                  <c:v>-9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-6</c:v>
                </c:pt>
                <c:pt idx="12">
                  <c:v>-2</c:v>
                </c:pt>
                <c:pt idx="13">
                  <c:v>4</c:v>
                </c:pt>
                <c:pt idx="14">
                  <c:v>0</c:v>
                </c:pt>
                <c:pt idx="15">
                  <c:v>-1</c:v>
                </c:pt>
                <c:pt idx="16">
                  <c:v>-9</c:v>
                </c:pt>
                <c:pt idx="17">
                  <c:v>-12</c:v>
                </c:pt>
                <c:pt idx="18">
                  <c:v>-25</c:v>
                </c:pt>
                <c:pt idx="19">
                  <c:v>-14</c:v>
                </c:pt>
                <c:pt idx="20">
                  <c:v>-19</c:v>
                </c:pt>
                <c:pt idx="21">
                  <c:v>-20</c:v>
                </c:pt>
                <c:pt idx="22">
                  <c:v>-22</c:v>
                </c:pt>
                <c:pt idx="23">
                  <c:v>-23</c:v>
                </c:pt>
                <c:pt idx="24">
                  <c:v>-30</c:v>
                </c:pt>
                <c:pt idx="25">
                  <c:v>-31</c:v>
                </c:pt>
                <c:pt idx="26">
                  <c:v>-29</c:v>
                </c:pt>
                <c:pt idx="27">
                  <c:v>-30</c:v>
                </c:pt>
                <c:pt idx="28">
                  <c:v>-15</c:v>
                </c:pt>
                <c:pt idx="29">
                  <c:v>-18</c:v>
                </c:pt>
                <c:pt idx="30">
                  <c:v>-27</c:v>
                </c:pt>
                <c:pt idx="31">
                  <c:v>-31</c:v>
                </c:pt>
                <c:pt idx="32">
                  <c:v>-27</c:v>
                </c:pt>
                <c:pt idx="33">
                  <c:v>-31</c:v>
                </c:pt>
                <c:pt idx="34">
                  <c:v>-33</c:v>
                </c:pt>
                <c:pt idx="35">
                  <c:v>-41</c:v>
                </c:pt>
                <c:pt idx="36">
                  <c:v>-33</c:v>
                </c:pt>
                <c:pt idx="37">
                  <c:v>-29</c:v>
                </c:pt>
                <c:pt idx="38">
                  <c:v>-30</c:v>
                </c:pt>
                <c:pt idx="39">
                  <c:v>-33</c:v>
                </c:pt>
                <c:pt idx="40">
                  <c:v>-26</c:v>
                </c:pt>
                <c:pt idx="41">
                  <c:v>-31</c:v>
                </c:pt>
                <c:pt idx="42">
                  <c:v>-30</c:v>
                </c:pt>
                <c:pt idx="43">
                  <c:v>-27</c:v>
                </c:pt>
                <c:pt idx="44">
                  <c:v>-27</c:v>
                </c:pt>
                <c:pt idx="45">
                  <c:v>-29</c:v>
                </c:pt>
                <c:pt idx="46">
                  <c:v>-15</c:v>
                </c:pt>
                <c:pt idx="47">
                  <c:v>-31</c:v>
                </c:pt>
                <c:pt idx="48">
                  <c:v>-25</c:v>
                </c:pt>
                <c:pt idx="49">
                  <c:v>-25</c:v>
                </c:pt>
                <c:pt idx="50">
                  <c:v>-27</c:v>
                </c:pt>
                <c:pt idx="51">
                  <c:v>-26</c:v>
                </c:pt>
                <c:pt idx="52">
                  <c:v>-18</c:v>
                </c:pt>
                <c:pt idx="53">
                  <c:v>-16</c:v>
                </c:pt>
                <c:pt idx="54">
                  <c:v>-9</c:v>
                </c:pt>
                <c:pt idx="55">
                  <c:v>-1</c:v>
                </c:pt>
                <c:pt idx="56">
                  <c:v>3</c:v>
                </c:pt>
                <c:pt idx="57">
                  <c:v>-2</c:v>
                </c:pt>
                <c:pt idx="58">
                  <c:v>-1</c:v>
                </c:pt>
                <c:pt idx="59">
                  <c:v>-4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12</c:v>
                </c:pt>
                <c:pt idx="65">
                  <c:v>13</c:v>
                </c:pt>
                <c:pt idx="66">
                  <c:v>9</c:v>
                </c:pt>
                <c:pt idx="67">
                  <c:v>11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-5</c:v>
                </c:pt>
                <c:pt idx="72">
                  <c:v>-1</c:v>
                </c:pt>
                <c:pt idx="73">
                  <c:v>3</c:v>
                </c:pt>
                <c:pt idx="74">
                  <c:v>6</c:v>
                </c:pt>
                <c:pt idx="75">
                  <c:v>6</c:v>
                </c:pt>
                <c:pt idx="76">
                  <c:v>0</c:v>
                </c:pt>
                <c:pt idx="77">
                  <c:v>3</c:v>
                </c:pt>
                <c:pt idx="78">
                  <c:v>-1</c:v>
                </c:pt>
                <c:pt idx="79">
                  <c:v>3</c:v>
                </c:pt>
                <c:pt idx="80">
                  <c:v>-2</c:v>
                </c:pt>
                <c:pt idx="81">
                  <c:v>-4</c:v>
                </c:pt>
                <c:pt idx="82">
                  <c:v>-6</c:v>
                </c:pt>
                <c:pt idx="83">
                  <c:v>-6</c:v>
                </c:pt>
                <c:pt idx="84">
                  <c:v>-5</c:v>
                </c:pt>
                <c:pt idx="85">
                  <c:v>-12</c:v>
                </c:pt>
                <c:pt idx="86">
                  <c:v>-12</c:v>
                </c:pt>
                <c:pt idx="87">
                  <c:v>-14</c:v>
                </c:pt>
                <c:pt idx="88">
                  <c:v>-13</c:v>
                </c:pt>
                <c:pt idx="89">
                  <c:v>-14</c:v>
                </c:pt>
                <c:pt idx="90">
                  <c:v>-33</c:v>
                </c:pt>
                <c:pt idx="91">
                  <c:v>-22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Líderes!$R$21</c:f>
              <c:strCache>
                <c:ptCount val="1"/>
                <c:pt idx="0">
                  <c:v>    Future Unemployment Situation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Líderes!$T$13:$DG$13</c:f>
              <c:numCache>
                <c:formatCode>m/d/yyyy</c:formatCode>
                <c:ptCount val="92"/>
                <c:pt idx="0">
                  <c:v>39844</c:v>
                </c:pt>
                <c:pt idx="1">
                  <c:v>39872</c:v>
                </c:pt>
                <c:pt idx="2">
                  <c:v>39903</c:v>
                </c:pt>
                <c:pt idx="3">
                  <c:v>39933</c:v>
                </c:pt>
                <c:pt idx="4">
                  <c:v>39964</c:v>
                </c:pt>
                <c:pt idx="5">
                  <c:v>39994</c:v>
                </c:pt>
                <c:pt idx="6">
                  <c:v>40025</c:v>
                </c:pt>
                <c:pt idx="7">
                  <c:v>40056</c:v>
                </c:pt>
                <c:pt idx="8">
                  <c:v>40086</c:v>
                </c:pt>
                <c:pt idx="9">
                  <c:v>40117</c:v>
                </c:pt>
                <c:pt idx="10">
                  <c:v>40147</c:v>
                </c:pt>
                <c:pt idx="11">
                  <c:v>40178</c:v>
                </c:pt>
                <c:pt idx="12">
                  <c:v>40209</c:v>
                </c:pt>
                <c:pt idx="13">
                  <c:v>40237</c:v>
                </c:pt>
                <c:pt idx="14">
                  <c:v>40268</c:v>
                </c:pt>
                <c:pt idx="15">
                  <c:v>40298</c:v>
                </c:pt>
                <c:pt idx="16">
                  <c:v>40329</c:v>
                </c:pt>
                <c:pt idx="17">
                  <c:v>40359</c:v>
                </c:pt>
                <c:pt idx="18">
                  <c:v>40390</c:v>
                </c:pt>
                <c:pt idx="19">
                  <c:v>40421</c:v>
                </c:pt>
                <c:pt idx="20">
                  <c:v>40451</c:v>
                </c:pt>
                <c:pt idx="21">
                  <c:v>40482</c:v>
                </c:pt>
                <c:pt idx="22">
                  <c:v>40512</c:v>
                </c:pt>
                <c:pt idx="23">
                  <c:v>40543</c:v>
                </c:pt>
                <c:pt idx="24">
                  <c:v>40574</c:v>
                </c:pt>
                <c:pt idx="25">
                  <c:v>40602</c:v>
                </c:pt>
                <c:pt idx="26">
                  <c:v>40633</c:v>
                </c:pt>
                <c:pt idx="27">
                  <c:v>40663</c:v>
                </c:pt>
                <c:pt idx="28">
                  <c:v>40694</c:v>
                </c:pt>
                <c:pt idx="29">
                  <c:v>40724</c:v>
                </c:pt>
                <c:pt idx="30">
                  <c:v>40755</c:v>
                </c:pt>
                <c:pt idx="31">
                  <c:v>40786</c:v>
                </c:pt>
                <c:pt idx="32">
                  <c:v>40816</c:v>
                </c:pt>
                <c:pt idx="33">
                  <c:v>40847</c:v>
                </c:pt>
                <c:pt idx="34">
                  <c:v>40877</c:v>
                </c:pt>
                <c:pt idx="35">
                  <c:v>40908</c:v>
                </c:pt>
                <c:pt idx="36">
                  <c:v>40939</c:v>
                </c:pt>
                <c:pt idx="37">
                  <c:v>40968</c:v>
                </c:pt>
                <c:pt idx="38">
                  <c:v>40999</c:v>
                </c:pt>
                <c:pt idx="39">
                  <c:v>41029</c:v>
                </c:pt>
                <c:pt idx="40">
                  <c:v>41060</c:v>
                </c:pt>
                <c:pt idx="41">
                  <c:v>41090</c:v>
                </c:pt>
                <c:pt idx="42">
                  <c:v>41121</c:v>
                </c:pt>
                <c:pt idx="43">
                  <c:v>41152</c:v>
                </c:pt>
                <c:pt idx="44">
                  <c:v>41182</c:v>
                </c:pt>
                <c:pt idx="45">
                  <c:v>41213</c:v>
                </c:pt>
                <c:pt idx="46">
                  <c:v>41243</c:v>
                </c:pt>
                <c:pt idx="47">
                  <c:v>41274</c:v>
                </c:pt>
                <c:pt idx="48">
                  <c:v>41305</c:v>
                </c:pt>
                <c:pt idx="49">
                  <c:v>41333</c:v>
                </c:pt>
                <c:pt idx="50">
                  <c:v>41364</c:v>
                </c:pt>
                <c:pt idx="51">
                  <c:v>41394</c:v>
                </c:pt>
                <c:pt idx="52">
                  <c:v>41425</c:v>
                </c:pt>
                <c:pt idx="53">
                  <c:v>41455</c:v>
                </c:pt>
                <c:pt idx="54">
                  <c:v>41486</c:v>
                </c:pt>
                <c:pt idx="55">
                  <c:v>41517</c:v>
                </c:pt>
                <c:pt idx="56">
                  <c:v>41547</c:v>
                </c:pt>
                <c:pt idx="57">
                  <c:v>41578</c:v>
                </c:pt>
                <c:pt idx="58">
                  <c:v>41608</c:v>
                </c:pt>
                <c:pt idx="59">
                  <c:v>41639</c:v>
                </c:pt>
                <c:pt idx="60">
                  <c:v>41670</c:v>
                </c:pt>
                <c:pt idx="61">
                  <c:v>41698</c:v>
                </c:pt>
                <c:pt idx="62">
                  <c:v>41729</c:v>
                </c:pt>
                <c:pt idx="63">
                  <c:v>41759</c:v>
                </c:pt>
                <c:pt idx="64">
                  <c:v>41790</c:v>
                </c:pt>
                <c:pt idx="65">
                  <c:v>41820</c:v>
                </c:pt>
                <c:pt idx="66">
                  <c:v>41851</c:v>
                </c:pt>
                <c:pt idx="67">
                  <c:v>41882</c:v>
                </c:pt>
                <c:pt idx="68">
                  <c:v>41912</c:v>
                </c:pt>
                <c:pt idx="69">
                  <c:v>41943</c:v>
                </c:pt>
                <c:pt idx="70">
                  <c:v>41973</c:v>
                </c:pt>
                <c:pt idx="71">
                  <c:v>42004</c:v>
                </c:pt>
                <c:pt idx="72">
                  <c:v>42035</c:v>
                </c:pt>
                <c:pt idx="73">
                  <c:v>42063</c:v>
                </c:pt>
                <c:pt idx="74">
                  <c:v>42094</c:v>
                </c:pt>
                <c:pt idx="75">
                  <c:v>42124</c:v>
                </c:pt>
                <c:pt idx="76">
                  <c:v>42155</c:v>
                </c:pt>
                <c:pt idx="77">
                  <c:v>42185</c:v>
                </c:pt>
                <c:pt idx="78">
                  <c:v>42216</c:v>
                </c:pt>
                <c:pt idx="79">
                  <c:v>42247</c:v>
                </c:pt>
                <c:pt idx="80">
                  <c:v>42277</c:v>
                </c:pt>
                <c:pt idx="81">
                  <c:v>42308</c:v>
                </c:pt>
                <c:pt idx="82">
                  <c:v>42338</c:v>
                </c:pt>
                <c:pt idx="83">
                  <c:v>42369</c:v>
                </c:pt>
                <c:pt idx="84">
                  <c:v>42400</c:v>
                </c:pt>
                <c:pt idx="85">
                  <c:v>42429</c:v>
                </c:pt>
                <c:pt idx="86">
                  <c:v>42460</c:v>
                </c:pt>
                <c:pt idx="87">
                  <c:v>42490</c:v>
                </c:pt>
                <c:pt idx="88">
                  <c:v>42521</c:v>
                </c:pt>
                <c:pt idx="89">
                  <c:v>42551</c:v>
                </c:pt>
                <c:pt idx="90">
                  <c:v>42582</c:v>
                </c:pt>
                <c:pt idx="91">
                  <c:v>42613</c:v>
                </c:pt>
              </c:numCache>
            </c:numRef>
          </c:cat>
          <c:val>
            <c:numRef>
              <c:f>Líderes!$T$21:$DG$21</c:f>
              <c:numCache>
                <c:formatCode>General</c:formatCode>
                <c:ptCount val="92"/>
                <c:pt idx="0">
                  <c:v>76</c:v>
                </c:pt>
                <c:pt idx="1">
                  <c:v>69</c:v>
                </c:pt>
                <c:pt idx="2">
                  <c:v>66</c:v>
                </c:pt>
                <c:pt idx="3">
                  <c:v>60</c:v>
                </c:pt>
                <c:pt idx="4">
                  <c:v>58</c:v>
                </c:pt>
                <c:pt idx="5">
                  <c:v>57</c:v>
                </c:pt>
                <c:pt idx="6">
                  <c:v>56</c:v>
                </c:pt>
                <c:pt idx="7">
                  <c:v>53</c:v>
                </c:pt>
                <c:pt idx="8">
                  <c:v>46</c:v>
                </c:pt>
                <c:pt idx="9">
                  <c:v>46</c:v>
                </c:pt>
                <c:pt idx="10">
                  <c:v>41</c:v>
                </c:pt>
                <c:pt idx="11">
                  <c:v>45</c:v>
                </c:pt>
                <c:pt idx="12">
                  <c:v>37</c:v>
                </c:pt>
                <c:pt idx="13">
                  <c:v>31</c:v>
                </c:pt>
                <c:pt idx="14">
                  <c:v>36</c:v>
                </c:pt>
                <c:pt idx="15">
                  <c:v>33</c:v>
                </c:pt>
                <c:pt idx="16">
                  <c:v>36</c:v>
                </c:pt>
                <c:pt idx="17">
                  <c:v>41</c:v>
                </c:pt>
                <c:pt idx="18">
                  <c:v>55</c:v>
                </c:pt>
                <c:pt idx="19">
                  <c:v>44</c:v>
                </c:pt>
                <c:pt idx="20">
                  <c:v>50</c:v>
                </c:pt>
                <c:pt idx="21">
                  <c:v>47</c:v>
                </c:pt>
                <c:pt idx="22">
                  <c:v>1</c:v>
                </c:pt>
                <c:pt idx="23">
                  <c:v>0</c:v>
                </c:pt>
                <c:pt idx="24">
                  <c:v>52</c:v>
                </c:pt>
                <c:pt idx="25">
                  <c:v>56</c:v>
                </c:pt>
                <c:pt idx="26">
                  <c:v>54</c:v>
                </c:pt>
                <c:pt idx="27">
                  <c:v>52</c:v>
                </c:pt>
                <c:pt idx="28">
                  <c:v>43</c:v>
                </c:pt>
                <c:pt idx="29">
                  <c:v>41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52</c:v>
                </c:pt>
                <c:pt idx="34">
                  <c:v>49</c:v>
                </c:pt>
                <c:pt idx="35">
                  <c:v>50</c:v>
                </c:pt>
                <c:pt idx="36">
                  <c:v>50</c:v>
                </c:pt>
                <c:pt idx="37">
                  <c:v>46</c:v>
                </c:pt>
                <c:pt idx="38">
                  <c:v>45</c:v>
                </c:pt>
                <c:pt idx="39">
                  <c:v>44</c:v>
                </c:pt>
                <c:pt idx="40">
                  <c:v>41</c:v>
                </c:pt>
                <c:pt idx="41">
                  <c:v>39</c:v>
                </c:pt>
                <c:pt idx="42">
                  <c:v>39</c:v>
                </c:pt>
                <c:pt idx="43">
                  <c:v>35</c:v>
                </c:pt>
                <c:pt idx="44">
                  <c:v>33</c:v>
                </c:pt>
                <c:pt idx="45">
                  <c:v>34</c:v>
                </c:pt>
                <c:pt idx="46">
                  <c:v>28</c:v>
                </c:pt>
                <c:pt idx="47">
                  <c:v>30</c:v>
                </c:pt>
                <c:pt idx="48">
                  <c:v>29</c:v>
                </c:pt>
                <c:pt idx="49">
                  <c:v>31</c:v>
                </c:pt>
                <c:pt idx="50">
                  <c:v>30</c:v>
                </c:pt>
                <c:pt idx="51">
                  <c:v>26</c:v>
                </c:pt>
                <c:pt idx="52">
                  <c:v>30</c:v>
                </c:pt>
                <c:pt idx="53">
                  <c:v>24</c:v>
                </c:pt>
                <c:pt idx="54">
                  <c:v>19</c:v>
                </c:pt>
                <c:pt idx="55">
                  <c:v>16</c:v>
                </c:pt>
                <c:pt idx="56">
                  <c:v>11</c:v>
                </c:pt>
                <c:pt idx="57">
                  <c:v>12</c:v>
                </c:pt>
                <c:pt idx="58">
                  <c:v>11</c:v>
                </c:pt>
                <c:pt idx="59">
                  <c:v>20</c:v>
                </c:pt>
                <c:pt idx="60">
                  <c:v>13</c:v>
                </c:pt>
                <c:pt idx="61">
                  <c:v>6</c:v>
                </c:pt>
                <c:pt idx="62">
                  <c:v>9</c:v>
                </c:pt>
                <c:pt idx="63">
                  <c:v>5</c:v>
                </c:pt>
                <c:pt idx="64">
                  <c:v>-1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7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10</c:v>
                </c:pt>
                <c:pt idx="78">
                  <c:v>6</c:v>
                </c:pt>
                <c:pt idx="79">
                  <c:v>10</c:v>
                </c:pt>
                <c:pt idx="80">
                  <c:v>18</c:v>
                </c:pt>
                <c:pt idx="81">
                  <c:v>19</c:v>
                </c:pt>
                <c:pt idx="82">
                  <c:v>15</c:v>
                </c:pt>
                <c:pt idx="83">
                  <c:v>12</c:v>
                </c:pt>
                <c:pt idx="84">
                  <c:v>13</c:v>
                </c:pt>
                <c:pt idx="85">
                  <c:v>12</c:v>
                </c:pt>
                <c:pt idx="86">
                  <c:v>15</c:v>
                </c:pt>
                <c:pt idx="87">
                  <c:v>16</c:v>
                </c:pt>
                <c:pt idx="88">
                  <c:v>23</c:v>
                </c:pt>
                <c:pt idx="89">
                  <c:v>23</c:v>
                </c:pt>
                <c:pt idx="90">
                  <c:v>24</c:v>
                </c:pt>
                <c:pt idx="9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66784"/>
        <c:axId val="402976768"/>
      </c:lineChart>
      <c:dateAx>
        <c:axId val="402966784"/>
        <c:scaling>
          <c:orientation val="minMax"/>
          <c:min val="25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402976768"/>
        <c:crosses val="autoZero"/>
        <c:auto val="1"/>
        <c:lblOffset val="100"/>
        <c:baseTimeUnit val="months"/>
      </c:dateAx>
      <c:valAx>
        <c:axId val="402976768"/>
        <c:scaling>
          <c:orientation val="minMax"/>
          <c:max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9667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6220909886264233E-2"/>
          <c:y val="0.88368828293733426"/>
          <c:w val="0.92144706911636043"/>
          <c:h val="8.8533955085285165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IP!$A$3</c:f>
              <c:strCache>
                <c:ptCount val="1"/>
                <c:pt idx="0">
                  <c:v>Ventas Minoristas</c:v>
                </c:pt>
              </c:strCache>
            </c:strRef>
          </c:tx>
          <c:marker>
            <c:symbol val="none"/>
          </c:marker>
          <c:cat>
            <c:numRef>
              <c:f>IP!$D$8:$D$339</c:f>
              <c:numCache>
                <c:formatCode>m/d/yyyy</c:formatCode>
                <c:ptCount val="332"/>
                <c:pt idx="0">
                  <c:v>32567</c:v>
                </c:pt>
                <c:pt idx="1">
                  <c:v>32598</c:v>
                </c:pt>
                <c:pt idx="2">
                  <c:v>32628</c:v>
                </c:pt>
                <c:pt idx="3">
                  <c:v>32659</c:v>
                </c:pt>
                <c:pt idx="4">
                  <c:v>32689</c:v>
                </c:pt>
                <c:pt idx="5">
                  <c:v>32720</c:v>
                </c:pt>
                <c:pt idx="6">
                  <c:v>32751</c:v>
                </c:pt>
                <c:pt idx="7">
                  <c:v>32781</c:v>
                </c:pt>
                <c:pt idx="8">
                  <c:v>32812</c:v>
                </c:pt>
                <c:pt idx="9">
                  <c:v>32842</c:v>
                </c:pt>
                <c:pt idx="10">
                  <c:v>32873</c:v>
                </c:pt>
                <c:pt idx="11">
                  <c:v>32904</c:v>
                </c:pt>
                <c:pt idx="12">
                  <c:v>32932</c:v>
                </c:pt>
                <c:pt idx="13">
                  <c:v>32963</c:v>
                </c:pt>
                <c:pt idx="14">
                  <c:v>32993</c:v>
                </c:pt>
                <c:pt idx="15">
                  <c:v>33024</c:v>
                </c:pt>
                <c:pt idx="16">
                  <c:v>33054</c:v>
                </c:pt>
                <c:pt idx="17">
                  <c:v>33085</c:v>
                </c:pt>
                <c:pt idx="18">
                  <c:v>33116</c:v>
                </c:pt>
                <c:pt idx="19">
                  <c:v>33146</c:v>
                </c:pt>
                <c:pt idx="20">
                  <c:v>33177</c:v>
                </c:pt>
                <c:pt idx="21">
                  <c:v>33207</c:v>
                </c:pt>
                <c:pt idx="22">
                  <c:v>33238</c:v>
                </c:pt>
                <c:pt idx="23">
                  <c:v>33269</c:v>
                </c:pt>
                <c:pt idx="24">
                  <c:v>33297</c:v>
                </c:pt>
                <c:pt idx="25">
                  <c:v>33328</c:v>
                </c:pt>
                <c:pt idx="26">
                  <c:v>33358</c:v>
                </c:pt>
                <c:pt idx="27">
                  <c:v>33389</c:v>
                </c:pt>
                <c:pt idx="28">
                  <c:v>33419</c:v>
                </c:pt>
                <c:pt idx="29">
                  <c:v>33450</c:v>
                </c:pt>
                <c:pt idx="30">
                  <c:v>33481</c:v>
                </c:pt>
                <c:pt idx="31">
                  <c:v>33511</c:v>
                </c:pt>
                <c:pt idx="32">
                  <c:v>33542</c:v>
                </c:pt>
                <c:pt idx="33">
                  <c:v>33572</c:v>
                </c:pt>
                <c:pt idx="34">
                  <c:v>33603</c:v>
                </c:pt>
                <c:pt idx="35">
                  <c:v>33634</c:v>
                </c:pt>
                <c:pt idx="36">
                  <c:v>33663</c:v>
                </c:pt>
                <c:pt idx="37">
                  <c:v>33694</c:v>
                </c:pt>
                <c:pt idx="38">
                  <c:v>33724</c:v>
                </c:pt>
                <c:pt idx="39">
                  <c:v>33755</c:v>
                </c:pt>
                <c:pt idx="40">
                  <c:v>33785</c:v>
                </c:pt>
                <c:pt idx="41">
                  <c:v>33816</c:v>
                </c:pt>
                <c:pt idx="42">
                  <c:v>33847</c:v>
                </c:pt>
                <c:pt idx="43">
                  <c:v>33877</c:v>
                </c:pt>
                <c:pt idx="44">
                  <c:v>33908</c:v>
                </c:pt>
                <c:pt idx="45">
                  <c:v>33938</c:v>
                </c:pt>
                <c:pt idx="46">
                  <c:v>33969</c:v>
                </c:pt>
                <c:pt idx="47">
                  <c:v>34000</c:v>
                </c:pt>
                <c:pt idx="48">
                  <c:v>34028</c:v>
                </c:pt>
                <c:pt idx="49">
                  <c:v>34059</c:v>
                </c:pt>
                <c:pt idx="50">
                  <c:v>34089</c:v>
                </c:pt>
                <c:pt idx="51">
                  <c:v>34120</c:v>
                </c:pt>
                <c:pt idx="52">
                  <c:v>34150</c:v>
                </c:pt>
                <c:pt idx="53">
                  <c:v>34181</c:v>
                </c:pt>
                <c:pt idx="54">
                  <c:v>34212</c:v>
                </c:pt>
                <c:pt idx="55">
                  <c:v>34242</c:v>
                </c:pt>
                <c:pt idx="56">
                  <c:v>34273</c:v>
                </c:pt>
                <c:pt idx="57">
                  <c:v>34303</c:v>
                </c:pt>
                <c:pt idx="58">
                  <c:v>34334</c:v>
                </c:pt>
                <c:pt idx="59">
                  <c:v>34365</c:v>
                </c:pt>
                <c:pt idx="60">
                  <c:v>34393</c:v>
                </c:pt>
                <c:pt idx="61">
                  <c:v>34424</c:v>
                </c:pt>
                <c:pt idx="62">
                  <c:v>34454</c:v>
                </c:pt>
                <c:pt idx="63">
                  <c:v>34485</c:v>
                </c:pt>
                <c:pt idx="64">
                  <c:v>34515</c:v>
                </c:pt>
                <c:pt idx="65">
                  <c:v>34546</c:v>
                </c:pt>
                <c:pt idx="66">
                  <c:v>34577</c:v>
                </c:pt>
                <c:pt idx="67">
                  <c:v>34607</c:v>
                </c:pt>
                <c:pt idx="68">
                  <c:v>34638</c:v>
                </c:pt>
                <c:pt idx="69">
                  <c:v>34668</c:v>
                </c:pt>
                <c:pt idx="70">
                  <c:v>34699</c:v>
                </c:pt>
                <c:pt idx="71">
                  <c:v>34730</c:v>
                </c:pt>
                <c:pt idx="72">
                  <c:v>34758</c:v>
                </c:pt>
                <c:pt idx="73">
                  <c:v>34789</c:v>
                </c:pt>
                <c:pt idx="74">
                  <c:v>34819</c:v>
                </c:pt>
                <c:pt idx="75">
                  <c:v>34850</c:v>
                </c:pt>
                <c:pt idx="76">
                  <c:v>34880</c:v>
                </c:pt>
                <c:pt idx="77">
                  <c:v>34911</c:v>
                </c:pt>
                <c:pt idx="78">
                  <c:v>34942</c:v>
                </c:pt>
                <c:pt idx="79">
                  <c:v>34972</c:v>
                </c:pt>
                <c:pt idx="80">
                  <c:v>35003</c:v>
                </c:pt>
                <c:pt idx="81">
                  <c:v>35033</c:v>
                </c:pt>
                <c:pt idx="82">
                  <c:v>35064</c:v>
                </c:pt>
                <c:pt idx="83">
                  <c:v>35095</c:v>
                </c:pt>
                <c:pt idx="84">
                  <c:v>35124</c:v>
                </c:pt>
                <c:pt idx="85">
                  <c:v>35155</c:v>
                </c:pt>
                <c:pt idx="86">
                  <c:v>35185</c:v>
                </c:pt>
                <c:pt idx="87">
                  <c:v>35216</c:v>
                </c:pt>
                <c:pt idx="88">
                  <c:v>35246</c:v>
                </c:pt>
                <c:pt idx="89">
                  <c:v>35277</c:v>
                </c:pt>
                <c:pt idx="90">
                  <c:v>35308</c:v>
                </c:pt>
                <c:pt idx="91">
                  <c:v>35338</c:v>
                </c:pt>
                <c:pt idx="92">
                  <c:v>35369</c:v>
                </c:pt>
                <c:pt idx="93">
                  <c:v>35399</c:v>
                </c:pt>
                <c:pt idx="94">
                  <c:v>35430</c:v>
                </c:pt>
                <c:pt idx="95">
                  <c:v>35461</c:v>
                </c:pt>
                <c:pt idx="96">
                  <c:v>35489</c:v>
                </c:pt>
                <c:pt idx="97">
                  <c:v>35520</c:v>
                </c:pt>
                <c:pt idx="98">
                  <c:v>35550</c:v>
                </c:pt>
                <c:pt idx="99">
                  <c:v>35581</c:v>
                </c:pt>
                <c:pt idx="100">
                  <c:v>35611</c:v>
                </c:pt>
                <c:pt idx="101">
                  <c:v>35642</c:v>
                </c:pt>
                <c:pt idx="102">
                  <c:v>35673</c:v>
                </c:pt>
                <c:pt idx="103">
                  <c:v>35703</c:v>
                </c:pt>
                <c:pt idx="104">
                  <c:v>35734</c:v>
                </c:pt>
                <c:pt idx="105">
                  <c:v>35764</c:v>
                </c:pt>
                <c:pt idx="106">
                  <c:v>35795</c:v>
                </c:pt>
                <c:pt idx="107">
                  <c:v>35826</c:v>
                </c:pt>
                <c:pt idx="108">
                  <c:v>35854</c:v>
                </c:pt>
                <c:pt idx="109">
                  <c:v>35885</c:v>
                </c:pt>
                <c:pt idx="110">
                  <c:v>35915</c:v>
                </c:pt>
                <c:pt idx="111">
                  <c:v>35946</c:v>
                </c:pt>
                <c:pt idx="112">
                  <c:v>35976</c:v>
                </c:pt>
                <c:pt idx="113">
                  <c:v>36007</c:v>
                </c:pt>
                <c:pt idx="114">
                  <c:v>36038</c:v>
                </c:pt>
                <c:pt idx="115">
                  <c:v>36068</c:v>
                </c:pt>
                <c:pt idx="116">
                  <c:v>36099</c:v>
                </c:pt>
                <c:pt idx="117">
                  <c:v>36129</c:v>
                </c:pt>
                <c:pt idx="118">
                  <c:v>36160</c:v>
                </c:pt>
                <c:pt idx="119">
                  <c:v>36191</c:v>
                </c:pt>
                <c:pt idx="120">
                  <c:v>36219</c:v>
                </c:pt>
                <c:pt idx="121">
                  <c:v>36250</c:v>
                </c:pt>
                <c:pt idx="122">
                  <c:v>36280</c:v>
                </c:pt>
                <c:pt idx="123">
                  <c:v>36311</c:v>
                </c:pt>
                <c:pt idx="124">
                  <c:v>36341</c:v>
                </c:pt>
                <c:pt idx="125">
                  <c:v>36372</c:v>
                </c:pt>
                <c:pt idx="126">
                  <c:v>36403</c:v>
                </c:pt>
                <c:pt idx="127">
                  <c:v>36433</c:v>
                </c:pt>
                <c:pt idx="128">
                  <c:v>36464</c:v>
                </c:pt>
                <c:pt idx="129">
                  <c:v>36494</c:v>
                </c:pt>
                <c:pt idx="130">
                  <c:v>36525</c:v>
                </c:pt>
                <c:pt idx="131">
                  <c:v>36556</c:v>
                </c:pt>
                <c:pt idx="132">
                  <c:v>36585</c:v>
                </c:pt>
                <c:pt idx="133">
                  <c:v>36616</c:v>
                </c:pt>
                <c:pt idx="134">
                  <c:v>36646</c:v>
                </c:pt>
                <c:pt idx="135">
                  <c:v>36677</c:v>
                </c:pt>
                <c:pt idx="136">
                  <c:v>36707</c:v>
                </c:pt>
                <c:pt idx="137">
                  <c:v>36738</c:v>
                </c:pt>
                <c:pt idx="138">
                  <c:v>36769</c:v>
                </c:pt>
                <c:pt idx="139">
                  <c:v>36799</c:v>
                </c:pt>
                <c:pt idx="140">
                  <c:v>36830</c:v>
                </c:pt>
                <c:pt idx="141">
                  <c:v>36860</c:v>
                </c:pt>
                <c:pt idx="142">
                  <c:v>36891</c:v>
                </c:pt>
                <c:pt idx="143">
                  <c:v>36922</c:v>
                </c:pt>
                <c:pt idx="144">
                  <c:v>36950</c:v>
                </c:pt>
                <c:pt idx="145">
                  <c:v>36981</c:v>
                </c:pt>
                <c:pt idx="146">
                  <c:v>37011</c:v>
                </c:pt>
                <c:pt idx="147">
                  <c:v>37042</c:v>
                </c:pt>
                <c:pt idx="148">
                  <c:v>37072</c:v>
                </c:pt>
                <c:pt idx="149">
                  <c:v>37103</c:v>
                </c:pt>
                <c:pt idx="150">
                  <c:v>37134</c:v>
                </c:pt>
                <c:pt idx="151">
                  <c:v>37164</c:v>
                </c:pt>
                <c:pt idx="152">
                  <c:v>37195</c:v>
                </c:pt>
                <c:pt idx="153">
                  <c:v>37225</c:v>
                </c:pt>
                <c:pt idx="154">
                  <c:v>37256</c:v>
                </c:pt>
                <c:pt idx="155">
                  <c:v>37287</c:v>
                </c:pt>
                <c:pt idx="156">
                  <c:v>37315</c:v>
                </c:pt>
                <c:pt idx="157">
                  <c:v>37346</c:v>
                </c:pt>
                <c:pt idx="158">
                  <c:v>37376</c:v>
                </c:pt>
                <c:pt idx="159">
                  <c:v>37407</c:v>
                </c:pt>
                <c:pt idx="160">
                  <c:v>37437</c:v>
                </c:pt>
                <c:pt idx="161">
                  <c:v>37468</c:v>
                </c:pt>
                <c:pt idx="162">
                  <c:v>37499</c:v>
                </c:pt>
                <c:pt idx="163">
                  <c:v>37529</c:v>
                </c:pt>
                <c:pt idx="164">
                  <c:v>37560</c:v>
                </c:pt>
                <c:pt idx="165">
                  <c:v>37590</c:v>
                </c:pt>
                <c:pt idx="166">
                  <c:v>37621</c:v>
                </c:pt>
                <c:pt idx="167">
                  <c:v>37652</c:v>
                </c:pt>
                <c:pt idx="168">
                  <c:v>37680</c:v>
                </c:pt>
                <c:pt idx="169">
                  <c:v>37711</c:v>
                </c:pt>
                <c:pt idx="170">
                  <c:v>37741</c:v>
                </c:pt>
                <c:pt idx="171">
                  <c:v>37772</c:v>
                </c:pt>
                <c:pt idx="172">
                  <c:v>37802</c:v>
                </c:pt>
                <c:pt idx="173">
                  <c:v>37833</c:v>
                </c:pt>
                <c:pt idx="174">
                  <c:v>37864</c:v>
                </c:pt>
                <c:pt idx="175">
                  <c:v>37894</c:v>
                </c:pt>
                <c:pt idx="176">
                  <c:v>37925</c:v>
                </c:pt>
                <c:pt idx="177">
                  <c:v>37955</c:v>
                </c:pt>
                <c:pt idx="178">
                  <c:v>37986</c:v>
                </c:pt>
                <c:pt idx="179">
                  <c:v>38017</c:v>
                </c:pt>
                <c:pt idx="180">
                  <c:v>38046</c:v>
                </c:pt>
                <c:pt idx="181">
                  <c:v>38077</c:v>
                </c:pt>
                <c:pt idx="182">
                  <c:v>38107</c:v>
                </c:pt>
                <c:pt idx="183">
                  <c:v>38138</c:v>
                </c:pt>
                <c:pt idx="184">
                  <c:v>38168</c:v>
                </c:pt>
                <c:pt idx="185">
                  <c:v>38199</c:v>
                </c:pt>
                <c:pt idx="186">
                  <c:v>38230</c:v>
                </c:pt>
                <c:pt idx="187">
                  <c:v>38260</c:v>
                </c:pt>
                <c:pt idx="188">
                  <c:v>38291</c:v>
                </c:pt>
                <c:pt idx="189">
                  <c:v>38321</c:v>
                </c:pt>
                <c:pt idx="190">
                  <c:v>38352</c:v>
                </c:pt>
                <c:pt idx="191">
                  <c:v>38383</c:v>
                </c:pt>
                <c:pt idx="192">
                  <c:v>38411</c:v>
                </c:pt>
                <c:pt idx="193">
                  <c:v>38442</c:v>
                </c:pt>
                <c:pt idx="194">
                  <c:v>38472</c:v>
                </c:pt>
                <c:pt idx="195">
                  <c:v>38503</c:v>
                </c:pt>
                <c:pt idx="196">
                  <c:v>38533</c:v>
                </c:pt>
                <c:pt idx="197">
                  <c:v>38564</c:v>
                </c:pt>
                <c:pt idx="198">
                  <c:v>38595</c:v>
                </c:pt>
                <c:pt idx="199">
                  <c:v>38625</c:v>
                </c:pt>
                <c:pt idx="200">
                  <c:v>38656</c:v>
                </c:pt>
                <c:pt idx="201">
                  <c:v>38686</c:v>
                </c:pt>
                <c:pt idx="202">
                  <c:v>38717</c:v>
                </c:pt>
                <c:pt idx="203">
                  <c:v>38748</c:v>
                </c:pt>
                <c:pt idx="204">
                  <c:v>38776</c:v>
                </c:pt>
                <c:pt idx="205">
                  <c:v>38807</c:v>
                </c:pt>
                <c:pt idx="206">
                  <c:v>38837</c:v>
                </c:pt>
                <c:pt idx="207">
                  <c:v>38868</c:v>
                </c:pt>
                <c:pt idx="208">
                  <c:v>38898</c:v>
                </c:pt>
                <c:pt idx="209">
                  <c:v>38929</c:v>
                </c:pt>
                <c:pt idx="210">
                  <c:v>38960</c:v>
                </c:pt>
                <c:pt idx="211">
                  <c:v>38990</c:v>
                </c:pt>
                <c:pt idx="212">
                  <c:v>39021</c:v>
                </c:pt>
                <c:pt idx="213">
                  <c:v>39051</c:v>
                </c:pt>
                <c:pt idx="214">
                  <c:v>39082</c:v>
                </c:pt>
                <c:pt idx="215">
                  <c:v>39113</c:v>
                </c:pt>
                <c:pt idx="216">
                  <c:v>39141</c:v>
                </c:pt>
                <c:pt idx="217">
                  <c:v>39172</c:v>
                </c:pt>
                <c:pt idx="218">
                  <c:v>39202</c:v>
                </c:pt>
                <c:pt idx="219">
                  <c:v>39233</c:v>
                </c:pt>
                <c:pt idx="220">
                  <c:v>39263</c:v>
                </c:pt>
                <c:pt idx="221">
                  <c:v>39294</c:v>
                </c:pt>
                <c:pt idx="222">
                  <c:v>39325</c:v>
                </c:pt>
                <c:pt idx="223">
                  <c:v>39355</c:v>
                </c:pt>
                <c:pt idx="224">
                  <c:v>39386</c:v>
                </c:pt>
                <c:pt idx="225">
                  <c:v>39416</c:v>
                </c:pt>
                <c:pt idx="226">
                  <c:v>39447</c:v>
                </c:pt>
                <c:pt idx="227">
                  <c:v>39478</c:v>
                </c:pt>
                <c:pt idx="228">
                  <c:v>39507</c:v>
                </c:pt>
                <c:pt idx="229">
                  <c:v>39538</c:v>
                </c:pt>
                <c:pt idx="230">
                  <c:v>39568</c:v>
                </c:pt>
                <c:pt idx="231">
                  <c:v>39599</c:v>
                </c:pt>
                <c:pt idx="232">
                  <c:v>39629</c:v>
                </c:pt>
                <c:pt idx="233">
                  <c:v>39660</c:v>
                </c:pt>
                <c:pt idx="234">
                  <c:v>39691</c:v>
                </c:pt>
                <c:pt idx="235">
                  <c:v>39721</c:v>
                </c:pt>
                <c:pt idx="236">
                  <c:v>39752</c:v>
                </c:pt>
                <c:pt idx="237">
                  <c:v>39782</c:v>
                </c:pt>
                <c:pt idx="238">
                  <c:v>39813</c:v>
                </c:pt>
                <c:pt idx="239">
                  <c:v>39844</c:v>
                </c:pt>
                <c:pt idx="240">
                  <c:v>39872</c:v>
                </c:pt>
                <c:pt idx="241">
                  <c:v>39903</c:v>
                </c:pt>
                <c:pt idx="242">
                  <c:v>39933</c:v>
                </c:pt>
                <c:pt idx="243">
                  <c:v>39964</c:v>
                </c:pt>
                <c:pt idx="244">
                  <c:v>39994</c:v>
                </c:pt>
                <c:pt idx="245">
                  <c:v>40025</c:v>
                </c:pt>
                <c:pt idx="246">
                  <c:v>40056</c:v>
                </c:pt>
                <c:pt idx="247">
                  <c:v>40086</c:v>
                </c:pt>
                <c:pt idx="248">
                  <c:v>40117</c:v>
                </c:pt>
                <c:pt idx="249">
                  <c:v>40147</c:v>
                </c:pt>
                <c:pt idx="250">
                  <c:v>40178</c:v>
                </c:pt>
                <c:pt idx="251">
                  <c:v>40209</c:v>
                </c:pt>
                <c:pt idx="252">
                  <c:v>40237</c:v>
                </c:pt>
                <c:pt idx="253">
                  <c:v>40268</c:v>
                </c:pt>
                <c:pt idx="254">
                  <c:v>40298</c:v>
                </c:pt>
                <c:pt idx="255">
                  <c:v>40329</c:v>
                </c:pt>
                <c:pt idx="256">
                  <c:v>40359</c:v>
                </c:pt>
                <c:pt idx="257">
                  <c:v>40390</c:v>
                </c:pt>
                <c:pt idx="258">
                  <c:v>40421</c:v>
                </c:pt>
                <c:pt idx="259">
                  <c:v>40451</c:v>
                </c:pt>
                <c:pt idx="260">
                  <c:v>40482</c:v>
                </c:pt>
                <c:pt idx="261">
                  <c:v>40512</c:v>
                </c:pt>
                <c:pt idx="262">
                  <c:v>40543</c:v>
                </c:pt>
                <c:pt idx="263">
                  <c:v>40574</c:v>
                </c:pt>
                <c:pt idx="264">
                  <c:v>40602</c:v>
                </c:pt>
                <c:pt idx="265">
                  <c:v>40633</c:v>
                </c:pt>
                <c:pt idx="266">
                  <c:v>40663</c:v>
                </c:pt>
                <c:pt idx="267">
                  <c:v>40694</c:v>
                </c:pt>
                <c:pt idx="268">
                  <c:v>40724</c:v>
                </c:pt>
                <c:pt idx="269">
                  <c:v>40755</c:v>
                </c:pt>
                <c:pt idx="270">
                  <c:v>40786</c:v>
                </c:pt>
                <c:pt idx="271">
                  <c:v>40816</c:v>
                </c:pt>
                <c:pt idx="272">
                  <c:v>40847</c:v>
                </c:pt>
                <c:pt idx="273">
                  <c:v>40877</c:v>
                </c:pt>
                <c:pt idx="274">
                  <c:v>40908</c:v>
                </c:pt>
                <c:pt idx="275">
                  <c:v>40939</c:v>
                </c:pt>
                <c:pt idx="276">
                  <c:v>40968</c:v>
                </c:pt>
                <c:pt idx="277">
                  <c:v>40999</c:v>
                </c:pt>
                <c:pt idx="278">
                  <c:v>41029</c:v>
                </c:pt>
                <c:pt idx="279">
                  <c:v>41060</c:v>
                </c:pt>
                <c:pt idx="280">
                  <c:v>41090</c:v>
                </c:pt>
                <c:pt idx="281">
                  <c:v>41121</c:v>
                </c:pt>
                <c:pt idx="282">
                  <c:v>41152</c:v>
                </c:pt>
                <c:pt idx="283">
                  <c:v>41182</c:v>
                </c:pt>
                <c:pt idx="284">
                  <c:v>41213</c:v>
                </c:pt>
                <c:pt idx="285">
                  <c:v>41243</c:v>
                </c:pt>
                <c:pt idx="286">
                  <c:v>41274</c:v>
                </c:pt>
                <c:pt idx="287">
                  <c:v>41305</c:v>
                </c:pt>
                <c:pt idx="288">
                  <c:v>41333</c:v>
                </c:pt>
                <c:pt idx="289">
                  <c:v>41364</c:v>
                </c:pt>
                <c:pt idx="290">
                  <c:v>41394</c:v>
                </c:pt>
                <c:pt idx="291">
                  <c:v>41425</c:v>
                </c:pt>
                <c:pt idx="292">
                  <c:v>41455</c:v>
                </c:pt>
                <c:pt idx="293">
                  <c:v>41486</c:v>
                </c:pt>
                <c:pt idx="294">
                  <c:v>41517</c:v>
                </c:pt>
                <c:pt idx="295">
                  <c:v>41547</c:v>
                </c:pt>
                <c:pt idx="296">
                  <c:v>41578</c:v>
                </c:pt>
                <c:pt idx="297">
                  <c:v>41608</c:v>
                </c:pt>
                <c:pt idx="298">
                  <c:v>41639</c:v>
                </c:pt>
                <c:pt idx="299">
                  <c:v>41670</c:v>
                </c:pt>
                <c:pt idx="300">
                  <c:v>41698</c:v>
                </c:pt>
                <c:pt idx="301">
                  <c:v>41729</c:v>
                </c:pt>
                <c:pt idx="302">
                  <c:v>41759</c:v>
                </c:pt>
                <c:pt idx="303">
                  <c:v>41790</c:v>
                </c:pt>
                <c:pt idx="304">
                  <c:v>41820</c:v>
                </c:pt>
                <c:pt idx="305">
                  <c:v>41851</c:v>
                </c:pt>
                <c:pt idx="306">
                  <c:v>41882</c:v>
                </c:pt>
                <c:pt idx="307">
                  <c:v>41912</c:v>
                </c:pt>
                <c:pt idx="308">
                  <c:v>41943</c:v>
                </c:pt>
                <c:pt idx="309">
                  <c:v>41973</c:v>
                </c:pt>
                <c:pt idx="310">
                  <c:v>42004</c:v>
                </c:pt>
                <c:pt idx="311">
                  <c:v>42035</c:v>
                </c:pt>
                <c:pt idx="312">
                  <c:v>42063</c:v>
                </c:pt>
                <c:pt idx="313">
                  <c:v>42094</c:v>
                </c:pt>
                <c:pt idx="314">
                  <c:v>42124</c:v>
                </c:pt>
                <c:pt idx="315">
                  <c:v>42155</c:v>
                </c:pt>
                <c:pt idx="316">
                  <c:v>42185</c:v>
                </c:pt>
                <c:pt idx="317">
                  <c:v>42216</c:v>
                </c:pt>
                <c:pt idx="318">
                  <c:v>42247</c:v>
                </c:pt>
                <c:pt idx="319">
                  <c:v>42277</c:v>
                </c:pt>
                <c:pt idx="320">
                  <c:v>42308</c:v>
                </c:pt>
                <c:pt idx="321">
                  <c:v>42338</c:v>
                </c:pt>
                <c:pt idx="322">
                  <c:v>42369</c:v>
                </c:pt>
                <c:pt idx="323">
                  <c:v>42400</c:v>
                </c:pt>
                <c:pt idx="324">
                  <c:v>42429</c:v>
                </c:pt>
                <c:pt idx="325">
                  <c:v>42460</c:v>
                </c:pt>
                <c:pt idx="326">
                  <c:v>42490</c:v>
                </c:pt>
                <c:pt idx="327">
                  <c:v>42521</c:v>
                </c:pt>
                <c:pt idx="328">
                  <c:v>42551</c:v>
                </c:pt>
                <c:pt idx="329">
                  <c:v>42582</c:v>
                </c:pt>
                <c:pt idx="330">
                  <c:v>42613</c:v>
                </c:pt>
                <c:pt idx="331">
                  <c:v>42643</c:v>
                </c:pt>
              </c:numCache>
            </c:numRef>
          </c:cat>
          <c:val>
            <c:numRef>
              <c:f>IP!$B$8:$B$338</c:f>
              <c:numCache>
                <c:formatCode>General</c:formatCode>
                <c:ptCount val="331"/>
                <c:pt idx="0">
                  <c:v>5.0999999999999996</c:v>
                </c:pt>
                <c:pt idx="1">
                  <c:v>5</c:v>
                </c:pt>
                <c:pt idx="2">
                  <c:v>3.9</c:v>
                </c:pt>
                <c:pt idx="3">
                  <c:v>5.4</c:v>
                </c:pt>
                <c:pt idx="4">
                  <c:v>2.7</c:v>
                </c:pt>
                <c:pt idx="5">
                  <c:v>0.8</c:v>
                </c:pt>
                <c:pt idx="6">
                  <c:v>1.8</c:v>
                </c:pt>
                <c:pt idx="7">
                  <c:v>2.9</c:v>
                </c:pt>
                <c:pt idx="8">
                  <c:v>1.2</c:v>
                </c:pt>
                <c:pt idx="9">
                  <c:v>0.7</c:v>
                </c:pt>
                <c:pt idx="10">
                  <c:v>1.5</c:v>
                </c:pt>
                <c:pt idx="11">
                  <c:v>2.2999999999999998</c:v>
                </c:pt>
                <c:pt idx="12">
                  <c:v>3</c:v>
                </c:pt>
                <c:pt idx="13">
                  <c:v>2.9</c:v>
                </c:pt>
                <c:pt idx="14">
                  <c:v>1.3</c:v>
                </c:pt>
                <c:pt idx="15">
                  <c:v>2.2000000000000002</c:v>
                </c:pt>
                <c:pt idx="16">
                  <c:v>1.4</c:v>
                </c:pt>
                <c:pt idx="17">
                  <c:v>3.7</c:v>
                </c:pt>
                <c:pt idx="18">
                  <c:v>1.1000000000000001</c:v>
                </c:pt>
                <c:pt idx="19">
                  <c:v>0.6</c:v>
                </c:pt>
                <c:pt idx="20">
                  <c:v>0</c:v>
                </c:pt>
                <c:pt idx="21">
                  <c:v>-0.9</c:v>
                </c:pt>
                <c:pt idx="22">
                  <c:v>-0.5</c:v>
                </c:pt>
                <c:pt idx="23">
                  <c:v>-1.1000000000000001</c:v>
                </c:pt>
                <c:pt idx="24">
                  <c:v>-3.4</c:v>
                </c:pt>
                <c:pt idx="25">
                  <c:v>-0.1</c:v>
                </c:pt>
                <c:pt idx="26">
                  <c:v>-1.2</c:v>
                </c:pt>
                <c:pt idx="27">
                  <c:v>-3.7</c:v>
                </c:pt>
                <c:pt idx="28">
                  <c:v>-2.2000000000000002</c:v>
                </c:pt>
                <c:pt idx="29">
                  <c:v>-2</c:v>
                </c:pt>
                <c:pt idx="30">
                  <c:v>-1.8</c:v>
                </c:pt>
                <c:pt idx="31">
                  <c:v>-2</c:v>
                </c:pt>
                <c:pt idx="32">
                  <c:v>-1.9</c:v>
                </c:pt>
                <c:pt idx="33">
                  <c:v>-1</c:v>
                </c:pt>
                <c:pt idx="34">
                  <c:v>-1.6</c:v>
                </c:pt>
                <c:pt idx="35">
                  <c:v>0.2</c:v>
                </c:pt>
                <c:pt idx="36">
                  <c:v>0.8</c:v>
                </c:pt>
                <c:pt idx="37">
                  <c:v>-4</c:v>
                </c:pt>
                <c:pt idx="38">
                  <c:v>-0.5</c:v>
                </c:pt>
                <c:pt idx="39">
                  <c:v>1.1000000000000001</c:v>
                </c:pt>
                <c:pt idx="40">
                  <c:v>0.5</c:v>
                </c:pt>
                <c:pt idx="41">
                  <c:v>-2.6</c:v>
                </c:pt>
                <c:pt idx="42">
                  <c:v>0.8</c:v>
                </c:pt>
                <c:pt idx="43">
                  <c:v>0.8</c:v>
                </c:pt>
                <c:pt idx="44">
                  <c:v>1.6</c:v>
                </c:pt>
                <c:pt idx="45">
                  <c:v>1.4</c:v>
                </c:pt>
                <c:pt idx="46">
                  <c:v>0.4</c:v>
                </c:pt>
                <c:pt idx="47">
                  <c:v>1.7</c:v>
                </c:pt>
                <c:pt idx="48">
                  <c:v>1.8</c:v>
                </c:pt>
                <c:pt idx="49">
                  <c:v>3.3</c:v>
                </c:pt>
                <c:pt idx="50">
                  <c:v>1.9</c:v>
                </c:pt>
                <c:pt idx="51">
                  <c:v>0.4</c:v>
                </c:pt>
                <c:pt idx="52">
                  <c:v>3</c:v>
                </c:pt>
                <c:pt idx="53">
                  <c:v>2.9</c:v>
                </c:pt>
                <c:pt idx="54">
                  <c:v>2.1</c:v>
                </c:pt>
                <c:pt idx="55">
                  <c:v>2.7</c:v>
                </c:pt>
                <c:pt idx="56">
                  <c:v>2.6</c:v>
                </c:pt>
                <c:pt idx="57">
                  <c:v>2.8</c:v>
                </c:pt>
                <c:pt idx="58">
                  <c:v>3.7</c:v>
                </c:pt>
                <c:pt idx="59">
                  <c:v>3.1</c:v>
                </c:pt>
                <c:pt idx="60">
                  <c:v>1.4</c:v>
                </c:pt>
                <c:pt idx="61">
                  <c:v>2.7</c:v>
                </c:pt>
                <c:pt idx="62">
                  <c:v>2.2000000000000002</c:v>
                </c:pt>
                <c:pt idx="63">
                  <c:v>3.9</c:v>
                </c:pt>
                <c:pt idx="64">
                  <c:v>2.4</c:v>
                </c:pt>
                <c:pt idx="65">
                  <c:v>3.4</c:v>
                </c:pt>
                <c:pt idx="66">
                  <c:v>3.3</c:v>
                </c:pt>
                <c:pt idx="67">
                  <c:v>3.5</c:v>
                </c:pt>
                <c:pt idx="68">
                  <c:v>3</c:v>
                </c:pt>
                <c:pt idx="69">
                  <c:v>2.4</c:v>
                </c:pt>
                <c:pt idx="70">
                  <c:v>2.2000000000000002</c:v>
                </c:pt>
                <c:pt idx="71">
                  <c:v>-1</c:v>
                </c:pt>
                <c:pt idx="72">
                  <c:v>2.2999999999999998</c:v>
                </c:pt>
                <c:pt idx="73">
                  <c:v>0.9</c:v>
                </c:pt>
                <c:pt idx="74">
                  <c:v>1</c:v>
                </c:pt>
                <c:pt idx="75">
                  <c:v>0</c:v>
                </c:pt>
                <c:pt idx="76">
                  <c:v>0.2</c:v>
                </c:pt>
                <c:pt idx="77">
                  <c:v>1.3</c:v>
                </c:pt>
                <c:pt idx="78">
                  <c:v>-0.6</c:v>
                </c:pt>
                <c:pt idx="79">
                  <c:v>-0.7</c:v>
                </c:pt>
                <c:pt idx="80">
                  <c:v>0.1</c:v>
                </c:pt>
                <c:pt idx="81">
                  <c:v>1</c:v>
                </c:pt>
                <c:pt idx="82">
                  <c:v>0.7</c:v>
                </c:pt>
                <c:pt idx="83">
                  <c:v>1.4</c:v>
                </c:pt>
                <c:pt idx="84">
                  <c:v>2.1</c:v>
                </c:pt>
                <c:pt idx="85">
                  <c:v>1.8</c:v>
                </c:pt>
                <c:pt idx="86">
                  <c:v>3.8</c:v>
                </c:pt>
                <c:pt idx="87">
                  <c:v>3.6</c:v>
                </c:pt>
                <c:pt idx="88">
                  <c:v>3.7</c:v>
                </c:pt>
                <c:pt idx="89">
                  <c:v>2.6</c:v>
                </c:pt>
                <c:pt idx="90">
                  <c:v>3.9</c:v>
                </c:pt>
                <c:pt idx="91">
                  <c:v>4.8</c:v>
                </c:pt>
                <c:pt idx="92">
                  <c:v>4.2</c:v>
                </c:pt>
                <c:pt idx="93">
                  <c:v>4.2</c:v>
                </c:pt>
                <c:pt idx="94">
                  <c:v>3.6</c:v>
                </c:pt>
                <c:pt idx="95">
                  <c:v>5.4</c:v>
                </c:pt>
                <c:pt idx="96">
                  <c:v>3.7</c:v>
                </c:pt>
                <c:pt idx="97">
                  <c:v>4.8</c:v>
                </c:pt>
                <c:pt idx="98">
                  <c:v>4.2</c:v>
                </c:pt>
                <c:pt idx="99">
                  <c:v>3.7</c:v>
                </c:pt>
                <c:pt idx="100">
                  <c:v>4.4000000000000004</c:v>
                </c:pt>
                <c:pt idx="101">
                  <c:v>5.3</c:v>
                </c:pt>
                <c:pt idx="102">
                  <c:v>3.9</c:v>
                </c:pt>
                <c:pt idx="103">
                  <c:v>2.5</c:v>
                </c:pt>
                <c:pt idx="104">
                  <c:v>4.2</c:v>
                </c:pt>
                <c:pt idx="105">
                  <c:v>3.2</c:v>
                </c:pt>
                <c:pt idx="106">
                  <c:v>5</c:v>
                </c:pt>
                <c:pt idx="107">
                  <c:v>4.5</c:v>
                </c:pt>
                <c:pt idx="108">
                  <c:v>3.6</c:v>
                </c:pt>
                <c:pt idx="109">
                  <c:v>2.9</c:v>
                </c:pt>
                <c:pt idx="110">
                  <c:v>2.4</c:v>
                </c:pt>
                <c:pt idx="111">
                  <c:v>4</c:v>
                </c:pt>
                <c:pt idx="112">
                  <c:v>1.3</c:v>
                </c:pt>
                <c:pt idx="113">
                  <c:v>1.5</c:v>
                </c:pt>
                <c:pt idx="114">
                  <c:v>2.7</c:v>
                </c:pt>
                <c:pt idx="115">
                  <c:v>2.6</c:v>
                </c:pt>
                <c:pt idx="116">
                  <c:v>0.5</c:v>
                </c:pt>
                <c:pt idx="117">
                  <c:v>1.6</c:v>
                </c:pt>
                <c:pt idx="118">
                  <c:v>-0.2</c:v>
                </c:pt>
                <c:pt idx="119">
                  <c:v>1.3</c:v>
                </c:pt>
                <c:pt idx="120">
                  <c:v>1</c:v>
                </c:pt>
                <c:pt idx="121">
                  <c:v>1.7</c:v>
                </c:pt>
                <c:pt idx="122">
                  <c:v>1.2</c:v>
                </c:pt>
                <c:pt idx="123">
                  <c:v>1.4</c:v>
                </c:pt>
                <c:pt idx="124">
                  <c:v>3.4</c:v>
                </c:pt>
                <c:pt idx="125">
                  <c:v>2.6</c:v>
                </c:pt>
                <c:pt idx="126">
                  <c:v>2.8</c:v>
                </c:pt>
                <c:pt idx="127">
                  <c:v>2.9</c:v>
                </c:pt>
                <c:pt idx="128">
                  <c:v>3.8</c:v>
                </c:pt>
                <c:pt idx="129">
                  <c:v>3.7</c:v>
                </c:pt>
                <c:pt idx="130">
                  <c:v>4.5</c:v>
                </c:pt>
                <c:pt idx="131">
                  <c:v>5.5</c:v>
                </c:pt>
                <c:pt idx="132">
                  <c:v>4.2</c:v>
                </c:pt>
                <c:pt idx="133">
                  <c:v>4</c:v>
                </c:pt>
                <c:pt idx="134">
                  <c:v>3.9</c:v>
                </c:pt>
                <c:pt idx="135">
                  <c:v>2.6</c:v>
                </c:pt>
                <c:pt idx="136">
                  <c:v>2.6</c:v>
                </c:pt>
                <c:pt idx="137">
                  <c:v>2.9</c:v>
                </c:pt>
                <c:pt idx="138">
                  <c:v>3.5</c:v>
                </c:pt>
                <c:pt idx="139">
                  <c:v>3.7</c:v>
                </c:pt>
                <c:pt idx="140">
                  <c:v>4</c:v>
                </c:pt>
                <c:pt idx="141">
                  <c:v>3.5</c:v>
                </c:pt>
                <c:pt idx="142">
                  <c:v>3.6</c:v>
                </c:pt>
                <c:pt idx="143">
                  <c:v>2.6</c:v>
                </c:pt>
                <c:pt idx="144">
                  <c:v>6.6</c:v>
                </c:pt>
                <c:pt idx="145">
                  <c:v>5.7</c:v>
                </c:pt>
                <c:pt idx="146">
                  <c:v>6.5</c:v>
                </c:pt>
                <c:pt idx="147">
                  <c:v>8.5</c:v>
                </c:pt>
                <c:pt idx="148">
                  <c:v>7.5</c:v>
                </c:pt>
                <c:pt idx="149">
                  <c:v>8.3000000000000007</c:v>
                </c:pt>
                <c:pt idx="150">
                  <c:v>6.8</c:v>
                </c:pt>
                <c:pt idx="151">
                  <c:v>8.1</c:v>
                </c:pt>
                <c:pt idx="152">
                  <c:v>7.8</c:v>
                </c:pt>
                <c:pt idx="153">
                  <c:v>8.9</c:v>
                </c:pt>
                <c:pt idx="154">
                  <c:v>9.1999999999999993</c:v>
                </c:pt>
                <c:pt idx="155">
                  <c:v>7.6</c:v>
                </c:pt>
                <c:pt idx="156">
                  <c:v>6.8</c:v>
                </c:pt>
                <c:pt idx="157">
                  <c:v>8</c:v>
                </c:pt>
                <c:pt idx="158">
                  <c:v>9.1</c:v>
                </c:pt>
                <c:pt idx="159">
                  <c:v>6.4</c:v>
                </c:pt>
                <c:pt idx="160">
                  <c:v>5.8</c:v>
                </c:pt>
                <c:pt idx="161">
                  <c:v>6.7</c:v>
                </c:pt>
                <c:pt idx="162">
                  <c:v>6.9</c:v>
                </c:pt>
                <c:pt idx="163">
                  <c:v>5.4</c:v>
                </c:pt>
                <c:pt idx="164">
                  <c:v>5.6</c:v>
                </c:pt>
                <c:pt idx="165">
                  <c:v>5.3</c:v>
                </c:pt>
                <c:pt idx="166">
                  <c:v>4.2</c:v>
                </c:pt>
                <c:pt idx="167">
                  <c:v>3.3</c:v>
                </c:pt>
                <c:pt idx="168">
                  <c:v>2</c:v>
                </c:pt>
                <c:pt idx="169">
                  <c:v>2.1</c:v>
                </c:pt>
                <c:pt idx="170">
                  <c:v>1.4</c:v>
                </c:pt>
                <c:pt idx="171">
                  <c:v>1.2</c:v>
                </c:pt>
                <c:pt idx="172">
                  <c:v>3.7</c:v>
                </c:pt>
                <c:pt idx="173">
                  <c:v>2</c:v>
                </c:pt>
                <c:pt idx="174">
                  <c:v>2.1</c:v>
                </c:pt>
                <c:pt idx="175">
                  <c:v>3.2</c:v>
                </c:pt>
                <c:pt idx="176">
                  <c:v>2.9</c:v>
                </c:pt>
                <c:pt idx="177">
                  <c:v>2.2000000000000002</c:v>
                </c:pt>
                <c:pt idx="178">
                  <c:v>3.8</c:v>
                </c:pt>
                <c:pt idx="179">
                  <c:v>6.5</c:v>
                </c:pt>
                <c:pt idx="180">
                  <c:v>5.8</c:v>
                </c:pt>
                <c:pt idx="181">
                  <c:v>6</c:v>
                </c:pt>
                <c:pt idx="182">
                  <c:v>5.4</c:v>
                </c:pt>
                <c:pt idx="183">
                  <c:v>7</c:v>
                </c:pt>
                <c:pt idx="184">
                  <c:v>6.2</c:v>
                </c:pt>
                <c:pt idx="185">
                  <c:v>5.9</c:v>
                </c:pt>
                <c:pt idx="186">
                  <c:v>5.9</c:v>
                </c:pt>
                <c:pt idx="187">
                  <c:v>6.1</c:v>
                </c:pt>
                <c:pt idx="188">
                  <c:v>4.8</c:v>
                </c:pt>
                <c:pt idx="189">
                  <c:v>5.4</c:v>
                </c:pt>
                <c:pt idx="190">
                  <c:v>3.4</c:v>
                </c:pt>
                <c:pt idx="191">
                  <c:v>2.7</c:v>
                </c:pt>
                <c:pt idx="192">
                  <c:v>2.9</c:v>
                </c:pt>
                <c:pt idx="193">
                  <c:v>1.8</c:v>
                </c:pt>
                <c:pt idx="194">
                  <c:v>1.2</c:v>
                </c:pt>
                <c:pt idx="195">
                  <c:v>0.3</c:v>
                </c:pt>
                <c:pt idx="196">
                  <c:v>0.5</c:v>
                </c:pt>
                <c:pt idx="197">
                  <c:v>0.6</c:v>
                </c:pt>
                <c:pt idx="198">
                  <c:v>0.3</c:v>
                </c:pt>
                <c:pt idx="199">
                  <c:v>-0.1</c:v>
                </c:pt>
                <c:pt idx="200">
                  <c:v>1.3</c:v>
                </c:pt>
                <c:pt idx="201">
                  <c:v>1.6</c:v>
                </c:pt>
                <c:pt idx="202">
                  <c:v>1.9</c:v>
                </c:pt>
                <c:pt idx="203">
                  <c:v>0.6</c:v>
                </c:pt>
                <c:pt idx="204">
                  <c:v>1.1000000000000001</c:v>
                </c:pt>
                <c:pt idx="205">
                  <c:v>1.6</c:v>
                </c:pt>
                <c:pt idx="206">
                  <c:v>2.5</c:v>
                </c:pt>
                <c:pt idx="207">
                  <c:v>3.1</c:v>
                </c:pt>
                <c:pt idx="208">
                  <c:v>2.8</c:v>
                </c:pt>
                <c:pt idx="209">
                  <c:v>2.9</c:v>
                </c:pt>
                <c:pt idx="210">
                  <c:v>3</c:v>
                </c:pt>
                <c:pt idx="211">
                  <c:v>1.9</c:v>
                </c:pt>
                <c:pt idx="212">
                  <c:v>2.5</c:v>
                </c:pt>
                <c:pt idx="213">
                  <c:v>2</c:v>
                </c:pt>
                <c:pt idx="214">
                  <c:v>3.4</c:v>
                </c:pt>
                <c:pt idx="215">
                  <c:v>2.2999999999999998</c:v>
                </c:pt>
                <c:pt idx="216">
                  <c:v>3.8</c:v>
                </c:pt>
                <c:pt idx="217">
                  <c:v>3.8</c:v>
                </c:pt>
                <c:pt idx="218">
                  <c:v>3.5</c:v>
                </c:pt>
                <c:pt idx="219">
                  <c:v>2.8</c:v>
                </c:pt>
                <c:pt idx="220">
                  <c:v>2.4</c:v>
                </c:pt>
                <c:pt idx="221">
                  <c:v>3</c:v>
                </c:pt>
                <c:pt idx="222">
                  <c:v>3.3</c:v>
                </c:pt>
                <c:pt idx="223">
                  <c:v>4.0999999999999996</c:v>
                </c:pt>
                <c:pt idx="224">
                  <c:v>2.2000000000000002</c:v>
                </c:pt>
                <c:pt idx="225">
                  <c:v>2.2000000000000002</c:v>
                </c:pt>
                <c:pt idx="226">
                  <c:v>0.6</c:v>
                </c:pt>
                <c:pt idx="227">
                  <c:v>2.8</c:v>
                </c:pt>
                <c:pt idx="228">
                  <c:v>2.8</c:v>
                </c:pt>
                <c:pt idx="229">
                  <c:v>1.3</c:v>
                </c:pt>
                <c:pt idx="230">
                  <c:v>0</c:v>
                </c:pt>
                <c:pt idx="231">
                  <c:v>3.6</c:v>
                </c:pt>
                <c:pt idx="232">
                  <c:v>-0.2</c:v>
                </c:pt>
                <c:pt idx="233">
                  <c:v>-1</c:v>
                </c:pt>
                <c:pt idx="234">
                  <c:v>-0.8</c:v>
                </c:pt>
                <c:pt idx="235">
                  <c:v>-1.2</c:v>
                </c:pt>
                <c:pt idx="236">
                  <c:v>-0.9</c:v>
                </c:pt>
                <c:pt idx="237">
                  <c:v>-1</c:v>
                </c:pt>
                <c:pt idx="238">
                  <c:v>0.5</c:v>
                </c:pt>
                <c:pt idx="239">
                  <c:v>-0.2</c:v>
                </c:pt>
                <c:pt idx="240">
                  <c:v>-3.7</c:v>
                </c:pt>
                <c:pt idx="241">
                  <c:v>-1.3</c:v>
                </c:pt>
                <c:pt idx="242">
                  <c:v>0.8</c:v>
                </c:pt>
                <c:pt idx="243">
                  <c:v>-3.1</c:v>
                </c:pt>
                <c:pt idx="244">
                  <c:v>1.5</c:v>
                </c:pt>
                <c:pt idx="245">
                  <c:v>2.1</c:v>
                </c:pt>
                <c:pt idx="246">
                  <c:v>1.7</c:v>
                </c:pt>
                <c:pt idx="247">
                  <c:v>2</c:v>
                </c:pt>
                <c:pt idx="248">
                  <c:v>2.6</c:v>
                </c:pt>
                <c:pt idx="249">
                  <c:v>2.6</c:v>
                </c:pt>
                <c:pt idx="250">
                  <c:v>1.1000000000000001</c:v>
                </c:pt>
                <c:pt idx="251">
                  <c:v>-1.7</c:v>
                </c:pt>
                <c:pt idx="252">
                  <c:v>2.8</c:v>
                </c:pt>
                <c:pt idx="253">
                  <c:v>1.1000000000000001</c:v>
                </c:pt>
                <c:pt idx="254">
                  <c:v>0.3</c:v>
                </c:pt>
                <c:pt idx="255">
                  <c:v>1.2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-0.5</c:v>
                </c:pt>
                <c:pt idx="260">
                  <c:v>-0.2</c:v>
                </c:pt>
                <c:pt idx="261">
                  <c:v>-0.4</c:v>
                </c:pt>
                <c:pt idx="262">
                  <c:v>-1.7</c:v>
                </c:pt>
                <c:pt idx="263">
                  <c:v>2.7</c:v>
                </c:pt>
                <c:pt idx="264">
                  <c:v>-0.7</c:v>
                </c:pt>
                <c:pt idx="265">
                  <c:v>-0.6</c:v>
                </c:pt>
                <c:pt idx="266">
                  <c:v>1</c:v>
                </c:pt>
                <c:pt idx="267">
                  <c:v>-1.7</c:v>
                </c:pt>
                <c:pt idx="268">
                  <c:v>-1.8</c:v>
                </c:pt>
                <c:pt idx="269">
                  <c:v>-1.9</c:v>
                </c:pt>
                <c:pt idx="270">
                  <c:v>-2.1</c:v>
                </c:pt>
                <c:pt idx="271">
                  <c:v>-0.8</c:v>
                </c:pt>
                <c:pt idx="272">
                  <c:v>-0.3</c:v>
                </c:pt>
                <c:pt idx="273">
                  <c:v>-1</c:v>
                </c:pt>
                <c:pt idx="274">
                  <c:v>1.4</c:v>
                </c:pt>
                <c:pt idx="275">
                  <c:v>-0.1</c:v>
                </c:pt>
                <c:pt idx="276">
                  <c:v>0.1</c:v>
                </c:pt>
                <c:pt idx="277">
                  <c:v>1.5</c:v>
                </c:pt>
                <c:pt idx="278">
                  <c:v>-1.7</c:v>
                </c:pt>
                <c:pt idx="279">
                  <c:v>1.5</c:v>
                </c:pt>
                <c:pt idx="280">
                  <c:v>2.4</c:v>
                </c:pt>
                <c:pt idx="281">
                  <c:v>1.9</c:v>
                </c:pt>
                <c:pt idx="282">
                  <c:v>2.1</c:v>
                </c:pt>
                <c:pt idx="283">
                  <c:v>2</c:v>
                </c:pt>
                <c:pt idx="284">
                  <c:v>0.6</c:v>
                </c:pt>
                <c:pt idx="285">
                  <c:v>1.3</c:v>
                </c:pt>
                <c:pt idx="286">
                  <c:v>0.9</c:v>
                </c:pt>
                <c:pt idx="287">
                  <c:v>-0.5</c:v>
                </c:pt>
                <c:pt idx="288">
                  <c:v>1</c:v>
                </c:pt>
                <c:pt idx="289">
                  <c:v>0.1</c:v>
                </c:pt>
                <c:pt idx="290">
                  <c:v>-0.2</c:v>
                </c:pt>
                <c:pt idx="291">
                  <c:v>1.7</c:v>
                </c:pt>
                <c:pt idx="292">
                  <c:v>1.5</c:v>
                </c:pt>
                <c:pt idx="293">
                  <c:v>2.2000000000000002</c:v>
                </c:pt>
                <c:pt idx="294">
                  <c:v>1.5</c:v>
                </c:pt>
                <c:pt idx="295">
                  <c:v>2.5</c:v>
                </c:pt>
                <c:pt idx="296">
                  <c:v>1.4</c:v>
                </c:pt>
                <c:pt idx="297">
                  <c:v>1</c:v>
                </c:pt>
                <c:pt idx="298">
                  <c:v>4.0999999999999996</c:v>
                </c:pt>
                <c:pt idx="299">
                  <c:v>3.6</c:v>
                </c:pt>
                <c:pt idx="300">
                  <c:v>3.5</c:v>
                </c:pt>
                <c:pt idx="301">
                  <c:v>4</c:v>
                </c:pt>
                <c:pt idx="302">
                  <c:v>7</c:v>
                </c:pt>
                <c:pt idx="303">
                  <c:v>4.3</c:v>
                </c:pt>
                <c:pt idx="304">
                  <c:v>3.8</c:v>
                </c:pt>
                <c:pt idx="305">
                  <c:v>3.2</c:v>
                </c:pt>
                <c:pt idx="306">
                  <c:v>4.3</c:v>
                </c:pt>
                <c:pt idx="307">
                  <c:v>2.5</c:v>
                </c:pt>
                <c:pt idx="308">
                  <c:v>5.2</c:v>
                </c:pt>
                <c:pt idx="309">
                  <c:v>7.1</c:v>
                </c:pt>
                <c:pt idx="310">
                  <c:v>4.5</c:v>
                </c:pt>
                <c:pt idx="311">
                  <c:v>5.3</c:v>
                </c:pt>
                <c:pt idx="312">
                  <c:v>4.8</c:v>
                </c:pt>
                <c:pt idx="313">
                  <c:v>5</c:v>
                </c:pt>
                <c:pt idx="314">
                  <c:v>3.8</c:v>
                </c:pt>
                <c:pt idx="315">
                  <c:v>4.0999999999999996</c:v>
                </c:pt>
                <c:pt idx="316">
                  <c:v>4</c:v>
                </c:pt>
                <c:pt idx="317">
                  <c:v>4.3</c:v>
                </c:pt>
                <c:pt idx="318">
                  <c:v>3.1</c:v>
                </c:pt>
                <c:pt idx="319">
                  <c:v>5.6</c:v>
                </c:pt>
                <c:pt idx="320">
                  <c:v>3.1</c:v>
                </c:pt>
                <c:pt idx="321">
                  <c:v>3.1</c:v>
                </c:pt>
                <c:pt idx="322">
                  <c:v>1.7</c:v>
                </c:pt>
                <c:pt idx="323">
                  <c:v>4.8</c:v>
                </c:pt>
                <c:pt idx="324">
                  <c:v>3.9</c:v>
                </c:pt>
                <c:pt idx="325">
                  <c:v>3</c:v>
                </c:pt>
                <c:pt idx="326">
                  <c:v>3.1</c:v>
                </c:pt>
                <c:pt idx="327">
                  <c:v>5.0999999999999996</c:v>
                </c:pt>
                <c:pt idx="328">
                  <c:v>3.6</c:v>
                </c:pt>
                <c:pt idx="329">
                  <c:v>5.2</c:v>
                </c:pt>
                <c:pt idx="330">
                  <c:v>6.2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IP!$D$3</c:f>
              <c:strCache>
                <c:ptCount val="1"/>
                <c:pt idx="0">
                  <c:v>Producción Industrial</c:v>
                </c:pt>
              </c:strCache>
            </c:strRef>
          </c:tx>
          <c:marker>
            <c:symbol val="none"/>
          </c:marker>
          <c:cat>
            <c:numRef>
              <c:f>IP!$D$8:$D$339</c:f>
              <c:numCache>
                <c:formatCode>m/d/yyyy</c:formatCode>
                <c:ptCount val="332"/>
                <c:pt idx="0">
                  <c:v>32567</c:v>
                </c:pt>
                <c:pt idx="1">
                  <c:v>32598</c:v>
                </c:pt>
                <c:pt idx="2">
                  <c:v>32628</c:v>
                </c:pt>
                <c:pt idx="3">
                  <c:v>32659</c:v>
                </c:pt>
                <c:pt idx="4">
                  <c:v>32689</c:v>
                </c:pt>
                <c:pt idx="5">
                  <c:v>32720</c:v>
                </c:pt>
                <c:pt idx="6">
                  <c:v>32751</c:v>
                </c:pt>
                <c:pt idx="7">
                  <c:v>32781</c:v>
                </c:pt>
                <c:pt idx="8">
                  <c:v>32812</c:v>
                </c:pt>
                <c:pt idx="9">
                  <c:v>32842</c:v>
                </c:pt>
                <c:pt idx="10">
                  <c:v>32873</c:v>
                </c:pt>
                <c:pt idx="11">
                  <c:v>32904</c:v>
                </c:pt>
                <c:pt idx="12">
                  <c:v>32932</c:v>
                </c:pt>
                <c:pt idx="13">
                  <c:v>32963</c:v>
                </c:pt>
                <c:pt idx="14">
                  <c:v>32993</c:v>
                </c:pt>
                <c:pt idx="15">
                  <c:v>33024</c:v>
                </c:pt>
                <c:pt idx="16">
                  <c:v>33054</c:v>
                </c:pt>
                <c:pt idx="17">
                  <c:v>33085</c:v>
                </c:pt>
                <c:pt idx="18">
                  <c:v>33116</c:v>
                </c:pt>
                <c:pt idx="19">
                  <c:v>33146</c:v>
                </c:pt>
                <c:pt idx="20">
                  <c:v>33177</c:v>
                </c:pt>
                <c:pt idx="21">
                  <c:v>33207</c:v>
                </c:pt>
                <c:pt idx="22">
                  <c:v>33238</c:v>
                </c:pt>
                <c:pt idx="23">
                  <c:v>33269</c:v>
                </c:pt>
                <c:pt idx="24">
                  <c:v>33297</c:v>
                </c:pt>
                <c:pt idx="25">
                  <c:v>33328</c:v>
                </c:pt>
                <c:pt idx="26">
                  <c:v>33358</c:v>
                </c:pt>
                <c:pt idx="27">
                  <c:v>33389</c:v>
                </c:pt>
                <c:pt idx="28">
                  <c:v>33419</c:v>
                </c:pt>
                <c:pt idx="29">
                  <c:v>33450</c:v>
                </c:pt>
                <c:pt idx="30">
                  <c:v>33481</c:v>
                </c:pt>
                <c:pt idx="31">
                  <c:v>33511</c:v>
                </c:pt>
                <c:pt idx="32">
                  <c:v>33542</c:v>
                </c:pt>
                <c:pt idx="33">
                  <c:v>33572</c:v>
                </c:pt>
                <c:pt idx="34">
                  <c:v>33603</c:v>
                </c:pt>
                <c:pt idx="35">
                  <c:v>33634</c:v>
                </c:pt>
                <c:pt idx="36">
                  <c:v>33663</c:v>
                </c:pt>
                <c:pt idx="37">
                  <c:v>33694</c:v>
                </c:pt>
                <c:pt idx="38">
                  <c:v>33724</c:v>
                </c:pt>
                <c:pt idx="39">
                  <c:v>33755</c:v>
                </c:pt>
                <c:pt idx="40">
                  <c:v>33785</c:v>
                </c:pt>
                <c:pt idx="41">
                  <c:v>33816</c:v>
                </c:pt>
                <c:pt idx="42">
                  <c:v>33847</c:v>
                </c:pt>
                <c:pt idx="43">
                  <c:v>33877</c:v>
                </c:pt>
                <c:pt idx="44">
                  <c:v>33908</c:v>
                </c:pt>
                <c:pt idx="45">
                  <c:v>33938</c:v>
                </c:pt>
                <c:pt idx="46">
                  <c:v>33969</c:v>
                </c:pt>
                <c:pt idx="47">
                  <c:v>34000</c:v>
                </c:pt>
                <c:pt idx="48">
                  <c:v>34028</c:v>
                </c:pt>
                <c:pt idx="49">
                  <c:v>34059</c:v>
                </c:pt>
                <c:pt idx="50">
                  <c:v>34089</c:v>
                </c:pt>
                <c:pt idx="51">
                  <c:v>34120</c:v>
                </c:pt>
                <c:pt idx="52">
                  <c:v>34150</c:v>
                </c:pt>
                <c:pt idx="53">
                  <c:v>34181</c:v>
                </c:pt>
                <c:pt idx="54">
                  <c:v>34212</c:v>
                </c:pt>
                <c:pt idx="55">
                  <c:v>34242</c:v>
                </c:pt>
                <c:pt idx="56">
                  <c:v>34273</c:v>
                </c:pt>
                <c:pt idx="57">
                  <c:v>34303</c:v>
                </c:pt>
                <c:pt idx="58">
                  <c:v>34334</c:v>
                </c:pt>
                <c:pt idx="59">
                  <c:v>34365</c:v>
                </c:pt>
                <c:pt idx="60">
                  <c:v>34393</c:v>
                </c:pt>
                <c:pt idx="61">
                  <c:v>34424</c:v>
                </c:pt>
                <c:pt idx="62">
                  <c:v>34454</c:v>
                </c:pt>
                <c:pt idx="63">
                  <c:v>34485</c:v>
                </c:pt>
                <c:pt idx="64">
                  <c:v>34515</c:v>
                </c:pt>
                <c:pt idx="65">
                  <c:v>34546</c:v>
                </c:pt>
                <c:pt idx="66">
                  <c:v>34577</c:v>
                </c:pt>
                <c:pt idx="67">
                  <c:v>34607</c:v>
                </c:pt>
                <c:pt idx="68">
                  <c:v>34638</c:v>
                </c:pt>
                <c:pt idx="69">
                  <c:v>34668</c:v>
                </c:pt>
                <c:pt idx="70">
                  <c:v>34699</c:v>
                </c:pt>
                <c:pt idx="71">
                  <c:v>34730</c:v>
                </c:pt>
                <c:pt idx="72">
                  <c:v>34758</c:v>
                </c:pt>
                <c:pt idx="73">
                  <c:v>34789</c:v>
                </c:pt>
                <c:pt idx="74">
                  <c:v>34819</c:v>
                </c:pt>
                <c:pt idx="75">
                  <c:v>34850</c:v>
                </c:pt>
                <c:pt idx="76">
                  <c:v>34880</c:v>
                </c:pt>
                <c:pt idx="77">
                  <c:v>34911</c:v>
                </c:pt>
                <c:pt idx="78">
                  <c:v>34942</c:v>
                </c:pt>
                <c:pt idx="79">
                  <c:v>34972</c:v>
                </c:pt>
                <c:pt idx="80">
                  <c:v>35003</c:v>
                </c:pt>
                <c:pt idx="81">
                  <c:v>35033</c:v>
                </c:pt>
                <c:pt idx="82">
                  <c:v>35064</c:v>
                </c:pt>
                <c:pt idx="83">
                  <c:v>35095</c:v>
                </c:pt>
                <c:pt idx="84">
                  <c:v>35124</c:v>
                </c:pt>
                <c:pt idx="85">
                  <c:v>35155</c:v>
                </c:pt>
                <c:pt idx="86">
                  <c:v>35185</c:v>
                </c:pt>
                <c:pt idx="87">
                  <c:v>35216</c:v>
                </c:pt>
                <c:pt idx="88">
                  <c:v>35246</c:v>
                </c:pt>
                <c:pt idx="89">
                  <c:v>35277</c:v>
                </c:pt>
                <c:pt idx="90">
                  <c:v>35308</c:v>
                </c:pt>
                <c:pt idx="91">
                  <c:v>35338</c:v>
                </c:pt>
                <c:pt idx="92">
                  <c:v>35369</c:v>
                </c:pt>
                <c:pt idx="93">
                  <c:v>35399</c:v>
                </c:pt>
                <c:pt idx="94">
                  <c:v>35430</c:v>
                </c:pt>
                <c:pt idx="95">
                  <c:v>35461</c:v>
                </c:pt>
                <c:pt idx="96">
                  <c:v>35489</c:v>
                </c:pt>
                <c:pt idx="97">
                  <c:v>35520</c:v>
                </c:pt>
                <c:pt idx="98">
                  <c:v>35550</c:v>
                </c:pt>
                <c:pt idx="99">
                  <c:v>35581</c:v>
                </c:pt>
                <c:pt idx="100">
                  <c:v>35611</c:v>
                </c:pt>
                <c:pt idx="101">
                  <c:v>35642</c:v>
                </c:pt>
                <c:pt idx="102">
                  <c:v>35673</c:v>
                </c:pt>
                <c:pt idx="103">
                  <c:v>35703</c:v>
                </c:pt>
                <c:pt idx="104">
                  <c:v>35734</c:v>
                </c:pt>
                <c:pt idx="105">
                  <c:v>35764</c:v>
                </c:pt>
                <c:pt idx="106">
                  <c:v>35795</c:v>
                </c:pt>
                <c:pt idx="107">
                  <c:v>35826</c:v>
                </c:pt>
                <c:pt idx="108">
                  <c:v>35854</c:v>
                </c:pt>
                <c:pt idx="109">
                  <c:v>35885</c:v>
                </c:pt>
                <c:pt idx="110">
                  <c:v>35915</c:v>
                </c:pt>
                <c:pt idx="111">
                  <c:v>35946</c:v>
                </c:pt>
                <c:pt idx="112">
                  <c:v>35976</c:v>
                </c:pt>
                <c:pt idx="113">
                  <c:v>36007</c:v>
                </c:pt>
                <c:pt idx="114">
                  <c:v>36038</c:v>
                </c:pt>
                <c:pt idx="115">
                  <c:v>36068</c:v>
                </c:pt>
                <c:pt idx="116">
                  <c:v>36099</c:v>
                </c:pt>
                <c:pt idx="117">
                  <c:v>36129</c:v>
                </c:pt>
                <c:pt idx="118">
                  <c:v>36160</c:v>
                </c:pt>
                <c:pt idx="119">
                  <c:v>36191</c:v>
                </c:pt>
                <c:pt idx="120">
                  <c:v>36219</c:v>
                </c:pt>
                <c:pt idx="121">
                  <c:v>36250</c:v>
                </c:pt>
                <c:pt idx="122">
                  <c:v>36280</c:v>
                </c:pt>
                <c:pt idx="123">
                  <c:v>36311</c:v>
                </c:pt>
                <c:pt idx="124">
                  <c:v>36341</c:v>
                </c:pt>
                <c:pt idx="125">
                  <c:v>36372</c:v>
                </c:pt>
                <c:pt idx="126">
                  <c:v>36403</c:v>
                </c:pt>
                <c:pt idx="127">
                  <c:v>36433</c:v>
                </c:pt>
                <c:pt idx="128">
                  <c:v>36464</c:v>
                </c:pt>
                <c:pt idx="129">
                  <c:v>36494</c:v>
                </c:pt>
                <c:pt idx="130">
                  <c:v>36525</c:v>
                </c:pt>
                <c:pt idx="131">
                  <c:v>36556</c:v>
                </c:pt>
                <c:pt idx="132">
                  <c:v>36585</c:v>
                </c:pt>
                <c:pt idx="133">
                  <c:v>36616</c:v>
                </c:pt>
                <c:pt idx="134">
                  <c:v>36646</c:v>
                </c:pt>
                <c:pt idx="135">
                  <c:v>36677</c:v>
                </c:pt>
                <c:pt idx="136">
                  <c:v>36707</c:v>
                </c:pt>
                <c:pt idx="137">
                  <c:v>36738</c:v>
                </c:pt>
                <c:pt idx="138">
                  <c:v>36769</c:v>
                </c:pt>
                <c:pt idx="139">
                  <c:v>36799</c:v>
                </c:pt>
                <c:pt idx="140">
                  <c:v>36830</c:v>
                </c:pt>
                <c:pt idx="141">
                  <c:v>36860</c:v>
                </c:pt>
                <c:pt idx="142">
                  <c:v>36891</c:v>
                </c:pt>
                <c:pt idx="143">
                  <c:v>36922</c:v>
                </c:pt>
                <c:pt idx="144">
                  <c:v>36950</c:v>
                </c:pt>
                <c:pt idx="145">
                  <c:v>36981</c:v>
                </c:pt>
                <c:pt idx="146">
                  <c:v>37011</c:v>
                </c:pt>
                <c:pt idx="147">
                  <c:v>37042</c:v>
                </c:pt>
                <c:pt idx="148">
                  <c:v>37072</c:v>
                </c:pt>
                <c:pt idx="149">
                  <c:v>37103</c:v>
                </c:pt>
                <c:pt idx="150">
                  <c:v>37134</c:v>
                </c:pt>
                <c:pt idx="151">
                  <c:v>37164</c:v>
                </c:pt>
                <c:pt idx="152">
                  <c:v>37195</c:v>
                </c:pt>
                <c:pt idx="153">
                  <c:v>37225</c:v>
                </c:pt>
                <c:pt idx="154">
                  <c:v>37256</c:v>
                </c:pt>
                <c:pt idx="155">
                  <c:v>37287</c:v>
                </c:pt>
                <c:pt idx="156">
                  <c:v>37315</c:v>
                </c:pt>
                <c:pt idx="157">
                  <c:v>37346</c:v>
                </c:pt>
                <c:pt idx="158">
                  <c:v>37376</c:v>
                </c:pt>
                <c:pt idx="159">
                  <c:v>37407</c:v>
                </c:pt>
                <c:pt idx="160">
                  <c:v>37437</c:v>
                </c:pt>
                <c:pt idx="161">
                  <c:v>37468</c:v>
                </c:pt>
                <c:pt idx="162">
                  <c:v>37499</c:v>
                </c:pt>
                <c:pt idx="163">
                  <c:v>37529</c:v>
                </c:pt>
                <c:pt idx="164">
                  <c:v>37560</c:v>
                </c:pt>
                <c:pt idx="165">
                  <c:v>37590</c:v>
                </c:pt>
                <c:pt idx="166">
                  <c:v>37621</c:v>
                </c:pt>
                <c:pt idx="167">
                  <c:v>37652</c:v>
                </c:pt>
                <c:pt idx="168">
                  <c:v>37680</c:v>
                </c:pt>
                <c:pt idx="169">
                  <c:v>37711</c:v>
                </c:pt>
                <c:pt idx="170">
                  <c:v>37741</c:v>
                </c:pt>
                <c:pt idx="171">
                  <c:v>37772</c:v>
                </c:pt>
                <c:pt idx="172">
                  <c:v>37802</c:v>
                </c:pt>
                <c:pt idx="173">
                  <c:v>37833</c:v>
                </c:pt>
                <c:pt idx="174">
                  <c:v>37864</c:v>
                </c:pt>
                <c:pt idx="175">
                  <c:v>37894</c:v>
                </c:pt>
                <c:pt idx="176">
                  <c:v>37925</c:v>
                </c:pt>
                <c:pt idx="177">
                  <c:v>37955</c:v>
                </c:pt>
                <c:pt idx="178">
                  <c:v>37986</c:v>
                </c:pt>
                <c:pt idx="179">
                  <c:v>38017</c:v>
                </c:pt>
                <c:pt idx="180">
                  <c:v>38046</c:v>
                </c:pt>
                <c:pt idx="181">
                  <c:v>38077</c:v>
                </c:pt>
                <c:pt idx="182">
                  <c:v>38107</c:v>
                </c:pt>
                <c:pt idx="183">
                  <c:v>38138</c:v>
                </c:pt>
                <c:pt idx="184">
                  <c:v>38168</c:v>
                </c:pt>
                <c:pt idx="185">
                  <c:v>38199</c:v>
                </c:pt>
                <c:pt idx="186">
                  <c:v>38230</c:v>
                </c:pt>
                <c:pt idx="187">
                  <c:v>38260</c:v>
                </c:pt>
                <c:pt idx="188">
                  <c:v>38291</c:v>
                </c:pt>
                <c:pt idx="189">
                  <c:v>38321</c:v>
                </c:pt>
                <c:pt idx="190">
                  <c:v>38352</c:v>
                </c:pt>
                <c:pt idx="191">
                  <c:v>38383</c:v>
                </c:pt>
                <c:pt idx="192">
                  <c:v>38411</c:v>
                </c:pt>
                <c:pt idx="193">
                  <c:v>38442</c:v>
                </c:pt>
                <c:pt idx="194">
                  <c:v>38472</c:v>
                </c:pt>
                <c:pt idx="195">
                  <c:v>38503</c:v>
                </c:pt>
                <c:pt idx="196">
                  <c:v>38533</c:v>
                </c:pt>
                <c:pt idx="197">
                  <c:v>38564</c:v>
                </c:pt>
                <c:pt idx="198">
                  <c:v>38595</c:v>
                </c:pt>
                <c:pt idx="199">
                  <c:v>38625</c:v>
                </c:pt>
                <c:pt idx="200">
                  <c:v>38656</c:v>
                </c:pt>
                <c:pt idx="201">
                  <c:v>38686</c:v>
                </c:pt>
                <c:pt idx="202">
                  <c:v>38717</c:v>
                </c:pt>
                <c:pt idx="203">
                  <c:v>38748</c:v>
                </c:pt>
                <c:pt idx="204">
                  <c:v>38776</c:v>
                </c:pt>
                <c:pt idx="205">
                  <c:v>38807</c:v>
                </c:pt>
                <c:pt idx="206">
                  <c:v>38837</c:v>
                </c:pt>
                <c:pt idx="207">
                  <c:v>38868</c:v>
                </c:pt>
                <c:pt idx="208">
                  <c:v>38898</c:v>
                </c:pt>
                <c:pt idx="209">
                  <c:v>38929</c:v>
                </c:pt>
                <c:pt idx="210">
                  <c:v>38960</c:v>
                </c:pt>
                <c:pt idx="211">
                  <c:v>38990</c:v>
                </c:pt>
                <c:pt idx="212">
                  <c:v>39021</c:v>
                </c:pt>
                <c:pt idx="213">
                  <c:v>39051</c:v>
                </c:pt>
                <c:pt idx="214">
                  <c:v>39082</c:v>
                </c:pt>
                <c:pt idx="215">
                  <c:v>39113</c:v>
                </c:pt>
                <c:pt idx="216">
                  <c:v>39141</c:v>
                </c:pt>
                <c:pt idx="217">
                  <c:v>39172</c:v>
                </c:pt>
                <c:pt idx="218">
                  <c:v>39202</c:v>
                </c:pt>
                <c:pt idx="219">
                  <c:v>39233</c:v>
                </c:pt>
                <c:pt idx="220">
                  <c:v>39263</c:v>
                </c:pt>
                <c:pt idx="221">
                  <c:v>39294</c:v>
                </c:pt>
                <c:pt idx="222">
                  <c:v>39325</c:v>
                </c:pt>
                <c:pt idx="223">
                  <c:v>39355</c:v>
                </c:pt>
                <c:pt idx="224">
                  <c:v>39386</c:v>
                </c:pt>
                <c:pt idx="225">
                  <c:v>39416</c:v>
                </c:pt>
                <c:pt idx="226">
                  <c:v>39447</c:v>
                </c:pt>
                <c:pt idx="227">
                  <c:v>39478</c:v>
                </c:pt>
                <c:pt idx="228">
                  <c:v>39507</c:v>
                </c:pt>
                <c:pt idx="229">
                  <c:v>39538</c:v>
                </c:pt>
                <c:pt idx="230">
                  <c:v>39568</c:v>
                </c:pt>
                <c:pt idx="231">
                  <c:v>39599</c:v>
                </c:pt>
                <c:pt idx="232">
                  <c:v>39629</c:v>
                </c:pt>
                <c:pt idx="233">
                  <c:v>39660</c:v>
                </c:pt>
                <c:pt idx="234">
                  <c:v>39691</c:v>
                </c:pt>
                <c:pt idx="235">
                  <c:v>39721</c:v>
                </c:pt>
                <c:pt idx="236">
                  <c:v>39752</c:v>
                </c:pt>
                <c:pt idx="237">
                  <c:v>39782</c:v>
                </c:pt>
                <c:pt idx="238">
                  <c:v>39813</c:v>
                </c:pt>
                <c:pt idx="239">
                  <c:v>39844</c:v>
                </c:pt>
                <c:pt idx="240">
                  <c:v>39872</c:v>
                </c:pt>
                <c:pt idx="241">
                  <c:v>39903</c:v>
                </c:pt>
                <c:pt idx="242">
                  <c:v>39933</c:v>
                </c:pt>
                <c:pt idx="243">
                  <c:v>39964</c:v>
                </c:pt>
                <c:pt idx="244">
                  <c:v>39994</c:v>
                </c:pt>
                <c:pt idx="245">
                  <c:v>40025</c:v>
                </c:pt>
                <c:pt idx="246">
                  <c:v>40056</c:v>
                </c:pt>
                <c:pt idx="247">
                  <c:v>40086</c:v>
                </c:pt>
                <c:pt idx="248">
                  <c:v>40117</c:v>
                </c:pt>
                <c:pt idx="249">
                  <c:v>40147</c:v>
                </c:pt>
                <c:pt idx="250">
                  <c:v>40178</c:v>
                </c:pt>
                <c:pt idx="251">
                  <c:v>40209</c:v>
                </c:pt>
                <c:pt idx="252">
                  <c:v>40237</c:v>
                </c:pt>
                <c:pt idx="253">
                  <c:v>40268</c:v>
                </c:pt>
                <c:pt idx="254">
                  <c:v>40298</c:v>
                </c:pt>
                <c:pt idx="255">
                  <c:v>40329</c:v>
                </c:pt>
                <c:pt idx="256">
                  <c:v>40359</c:v>
                </c:pt>
                <c:pt idx="257">
                  <c:v>40390</c:v>
                </c:pt>
                <c:pt idx="258">
                  <c:v>40421</c:v>
                </c:pt>
                <c:pt idx="259">
                  <c:v>40451</c:v>
                </c:pt>
                <c:pt idx="260">
                  <c:v>40482</c:v>
                </c:pt>
                <c:pt idx="261">
                  <c:v>40512</c:v>
                </c:pt>
                <c:pt idx="262">
                  <c:v>40543</c:v>
                </c:pt>
                <c:pt idx="263">
                  <c:v>40574</c:v>
                </c:pt>
                <c:pt idx="264">
                  <c:v>40602</c:v>
                </c:pt>
                <c:pt idx="265">
                  <c:v>40633</c:v>
                </c:pt>
                <c:pt idx="266">
                  <c:v>40663</c:v>
                </c:pt>
                <c:pt idx="267">
                  <c:v>40694</c:v>
                </c:pt>
                <c:pt idx="268">
                  <c:v>40724</c:v>
                </c:pt>
                <c:pt idx="269">
                  <c:v>40755</c:v>
                </c:pt>
                <c:pt idx="270">
                  <c:v>40786</c:v>
                </c:pt>
                <c:pt idx="271">
                  <c:v>40816</c:v>
                </c:pt>
                <c:pt idx="272">
                  <c:v>40847</c:v>
                </c:pt>
                <c:pt idx="273">
                  <c:v>40877</c:v>
                </c:pt>
                <c:pt idx="274">
                  <c:v>40908</c:v>
                </c:pt>
                <c:pt idx="275">
                  <c:v>40939</c:v>
                </c:pt>
                <c:pt idx="276">
                  <c:v>40968</c:v>
                </c:pt>
                <c:pt idx="277">
                  <c:v>40999</c:v>
                </c:pt>
                <c:pt idx="278">
                  <c:v>41029</c:v>
                </c:pt>
                <c:pt idx="279">
                  <c:v>41060</c:v>
                </c:pt>
                <c:pt idx="280">
                  <c:v>41090</c:v>
                </c:pt>
                <c:pt idx="281">
                  <c:v>41121</c:v>
                </c:pt>
                <c:pt idx="282">
                  <c:v>41152</c:v>
                </c:pt>
                <c:pt idx="283">
                  <c:v>41182</c:v>
                </c:pt>
                <c:pt idx="284">
                  <c:v>41213</c:v>
                </c:pt>
                <c:pt idx="285">
                  <c:v>41243</c:v>
                </c:pt>
                <c:pt idx="286">
                  <c:v>41274</c:v>
                </c:pt>
                <c:pt idx="287">
                  <c:v>41305</c:v>
                </c:pt>
                <c:pt idx="288">
                  <c:v>41333</c:v>
                </c:pt>
                <c:pt idx="289">
                  <c:v>41364</c:v>
                </c:pt>
                <c:pt idx="290">
                  <c:v>41394</c:v>
                </c:pt>
                <c:pt idx="291">
                  <c:v>41425</c:v>
                </c:pt>
                <c:pt idx="292">
                  <c:v>41455</c:v>
                </c:pt>
                <c:pt idx="293">
                  <c:v>41486</c:v>
                </c:pt>
                <c:pt idx="294">
                  <c:v>41517</c:v>
                </c:pt>
                <c:pt idx="295">
                  <c:v>41547</c:v>
                </c:pt>
                <c:pt idx="296">
                  <c:v>41578</c:v>
                </c:pt>
                <c:pt idx="297">
                  <c:v>41608</c:v>
                </c:pt>
                <c:pt idx="298">
                  <c:v>41639</c:v>
                </c:pt>
                <c:pt idx="299">
                  <c:v>41670</c:v>
                </c:pt>
                <c:pt idx="300">
                  <c:v>41698</c:v>
                </c:pt>
                <c:pt idx="301">
                  <c:v>41729</c:v>
                </c:pt>
                <c:pt idx="302">
                  <c:v>41759</c:v>
                </c:pt>
                <c:pt idx="303">
                  <c:v>41790</c:v>
                </c:pt>
                <c:pt idx="304">
                  <c:v>41820</c:v>
                </c:pt>
                <c:pt idx="305">
                  <c:v>41851</c:v>
                </c:pt>
                <c:pt idx="306">
                  <c:v>41882</c:v>
                </c:pt>
                <c:pt idx="307">
                  <c:v>41912</c:v>
                </c:pt>
                <c:pt idx="308">
                  <c:v>41943</c:v>
                </c:pt>
                <c:pt idx="309">
                  <c:v>41973</c:v>
                </c:pt>
                <c:pt idx="310">
                  <c:v>42004</c:v>
                </c:pt>
                <c:pt idx="311">
                  <c:v>42035</c:v>
                </c:pt>
                <c:pt idx="312">
                  <c:v>42063</c:v>
                </c:pt>
                <c:pt idx="313">
                  <c:v>42094</c:v>
                </c:pt>
                <c:pt idx="314">
                  <c:v>42124</c:v>
                </c:pt>
                <c:pt idx="315">
                  <c:v>42155</c:v>
                </c:pt>
                <c:pt idx="316">
                  <c:v>42185</c:v>
                </c:pt>
                <c:pt idx="317">
                  <c:v>42216</c:v>
                </c:pt>
                <c:pt idx="318">
                  <c:v>42247</c:v>
                </c:pt>
                <c:pt idx="319">
                  <c:v>42277</c:v>
                </c:pt>
                <c:pt idx="320">
                  <c:v>42308</c:v>
                </c:pt>
                <c:pt idx="321">
                  <c:v>42338</c:v>
                </c:pt>
                <c:pt idx="322">
                  <c:v>42369</c:v>
                </c:pt>
                <c:pt idx="323">
                  <c:v>42400</c:v>
                </c:pt>
                <c:pt idx="324">
                  <c:v>42429</c:v>
                </c:pt>
                <c:pt idx="325">
                  <c:v>42460</c:v>
                </c:pt>
                <c:pt idx="326">
                  <c:v>42490</c:v>
                </c:pt>
                <c:pt idx="327">
                  <c:v>42521</c:v>
                </c:pt>
                <c:pt idx="328">
                  <c:v>42551</c:v>
                </c:pt>
                <c:pt idx="329">
                  <c:v>42582</c:v>
                </c:pt>
                <c:pt idx="330">
                  <c:v>42613</c:v>
                </c:pt>
                <c:pt idx="331">
                  <c:v>42643</c:v>
                </c:pt>
              </c:numCache>
            </c:numRef>
          </c:cat>
          <c:val>
            <c:numRef>
              <c:f>IP!$E$8:$E$340</c:f>
              <c:numCache>
                <c:formatCode>General</c:formatCode>
                <c:ptCount val="333"/>
                <c:pt idx="0">
                  <c:v>5</c:v>
                </c:pt>
                <c:pt idx="1">
                  <c:v>2.1</c:v>
                </c:pt>
                <c:pt idx="2">
                  <c:v>5.5</c:v>
                </c:pt>
                <c:pt idx="3">
                  <c:v>1.5</c:v>
                </c:pt>
                <c:pt idx="4">
                  <c:v>1.3</c:v>
                </c:pt>
                <c:pt idx="5">
                  <c:v>1</c:v>
                </c:pt>
                <c:pt idx="6">
                  <c:v>1.9</c:v>
                </c:pt>
                <c:pt idx="7">
                  <c:v>0.5</c:v>
                </c:pt>
                <c:pt idx="8">
                  <c:v>1</c:v>
                </c:pt>
                <c:pt idx="9">
                  <c:v>0.9</c:v>
                </c:pt>
                <c:pt idx="10">
                  <c:v>1.3</c:v>
                </c:pt>
                <c:pt idx="11">
                  <c:v>-0.2</c:v>
                </c:pt>
                <c:pt idx="12">
                  <c:v>-1.2</c:v>
                </c:pt>
                <c:pt idx="13">
                  <c:v>1.5</c:v>
                </c:pt>
                <c:pt idx="14">
                  <c:v>-0.3</c:v>
                </c:pt>
                <c:pt idx="15">
                  <c:v>1.7</c:v>
                </c:pt>
                <c:pt idx="16">
                  <c:v>3.2</c:v>
                </c:pt>
                <c:pt idx="17">
                  <c:v>0.6</c:v>
                </c:pt>
                <c:pt idx="18">
                  <c:v>-1.3</c:v>
                </c:pt>
                <c:pt idx="19">
                  <c:v>-1.4</c:v>
                </c:pt>
                <c:pt idx="20">
                  <c:v>-1</c:v>
                </c:pt>
                <c:pt idx="21">
                  <c:v>-2.2999999999999998</c:v>
                </c:pt>
                <c:pt idx="22">
                  <c:v>-2.6</c:v>
                </c:pt>
                <c:pt idx="23">
                  <c:v>-1.9</c:v>
                </c:pt>
                <c:pt idx="24">
                  <c:v>-1.4</c:v>
                </c:pt>
                <c:pt idx="25">
                  <c:v>-3.7</c:v>
                </c:pt>
                <c:pt idx="26">
                  <c:v>-5.6</c:v>
                </c:pt>
                <c:pt idx="27">
                  <c:v>-3.9</c:v>
                </c:pt>
                <c:pt idx="28">
                  <c:v>-5</c:v>
                </c:pt>
                <c:pt idx="29">
                  <c:v>-3.6</c:v>
                </c:pt>
                <c:pt idx="30">
                  <c:v>-4.7</c:v>
                </c:pt>
                <c:pt idx="31">
                  <c:v>-4</c:v>
                </c:pt>
                <c:pt idx="32">
                  <c:v>-2.6</c:v>
                </c:pt>
                <c:pt idx="33">
                  <c:v>-2</c:v>
                </c:pt>
                <c:pt idx="34">
                  <c:v>-1.9</c:v>
                </c:pt>
                <c:pt idx="35">
                  <c:v>-1.7</c:v>
                </c:pt>
                <c:pt idx="36">
                  <c:v>-1</c:v>
                </c:pt>
                <c:pt idx="37">
                  <c:v>-0.3</c:v>
                </c:pt>
                <c:pt idx="38">
                  <c:v>1.6</c:v>
                </c:pt>
                <c:pt idx="39">
                  <c:v>-1.6</c:v>
                </c:pt>
                <c:pt idx="40">
                  <c:v>-0.9</c:v>
                </c:pt>
                <c:pt idx="41">
                  <c:v>0.8</c:v>
                </c:pt>
                <c:pt idx="42">
                  <c:v>1.7</c:v>
                </c:pt>
                <c:pt idx="43">
                  <c:v>2.2999999999999998</c:v>
                </c:pt>
                <c:pt idx="44">
                  <c:v>2</c:v>
                </c:pt>
                <c:pt idx="45">
                  <c:v>0.5</c:v>
                </c:pt>
                <c:pt idx="46">
                  <c:v>0.8</c:v>
                </c:pt>
                <c:pt idx="47">
                  <c:v>1</c:v>
                </c:pt>
                <c:pt idx="48">
                  <c:v>1.8</c:v>
                </c:pt>
                <c:pt idx="49">
                  <c:v>1.3</c:v>
                </c:pt>
                <c:pt idx="50">
                  <c:v>0.8</c:v>
                </c:pt>
                <c:pt idx="51">
                  <c:v>3.7</c:v>
                </c:pt>
                <c:pt idx="52">
                  <c:v>2</c:v>
                </c:pt>
                <c:pt idx="53">
                  <c:v>2.1</c:v>
                </c:pt>
                <c:pt idx="54">
                  <c:v>2.4</c:v>
                </c:pt>
                <c:pt idx="55">
                  <c:v>2.1</c:v>
                </c:pt>
                <c:pt idx="56">
                  <c:v>1.4</c:v>
                </c:pt>
                <c:pt idx="57">
                  <c:v>3.6</c:v>
                </c:pt>
                <c:pt idx="58">
                  <c:v>4</c:v>
                </c:pt>
                <c:pt idx="59">
                  <c:v>4.5</c:v>
                </c:pt>
                <c:pt idx="60">
                  <c:v>3.4</c:v>
                </c:pt>
                <c:pt idx="61">
                  <c:v>4.7</c:v>
                </c:pt>
                <c:pt idx="62">
                  <c:v>5.9</c:v>
                </c:pt>
                <c:pt idx="63">
                  <c:v>6.5</c:v>
                </c:pt>
                <c:pt idx="64">
                  <c:v>5.8</c:v>
                </c:pt>
                <c:pt idx="65">
                  <c:v>5.3</c:v>
                </c:pt>
                <c:pt idx="66">
                  <c:v>5.6</c:v>
                </c:pt>
                <c:pt idx="67">
                  <c:v>6.2</c:v>
                </c:pt>
                <c:pt idx="68">
                  <c:v>6</c:v>
                </c:pt>
                <c:pt idx="69">
                  <c:v>5</c:v>
                </c:pt>
                <c:pt idx="70">
                  <c:v>5.8</c:v>
                </c:pt>
                <c:pt idx="71">
                  <c:v>3.4</c:v>
                </c:pt>
                <c:pt idx="72">
                  <c:v>3.1</c:v>
                </c:pt>
                <c:pt idx="73">
                  <c:v>2.9</c:v>
                </c:pt>
                <c:pt idx="74">
                  <c:v>2.6</c:v>
                </c:pt>
                <c:pt idx="75">
                  <c:v>1.2</c:v>
                </c:pt>
                <c:pt idx="76">
                  <c:v>1.8</c:v>
                </c:pt>
                <c:pt idx="77">
                  <c:v>2</c:v>
                </c:pt>
                <c:pt idx="78">
                  <c:v>1.6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1.9</c:v>
                </c:pt>
                <c:pt idx="84">
                  <c:v>2.6</c:v>
                </c:pt>
                <c:pt idx="85">
                  <c:v>2.4</c:v>
                </c:pt>
                <c:pt idx="86">
                  <c:v>0.3</c:v>
                </c:pt>
                <c:pt idx="87">
                  <c:v>1</c:v>
                </c:pt>
                <c:pt idx="88">
                  <c:v>1.1000000000000001</c:v>
                </c:pt>
                <c:pt idx="89">
                  <c:v>0.4</c:v>
                </c:pt>
                <c:pt idx="90">
                  <c:v>1</c:v>
                </c:pt>
                <c:pt idx="91">
                  <c:v>1.2</c:v>
                </c:pt>
                <c:pt idx="92">
                  <c:v>1.5</c:v>
                </c:pt>
                <c:pt idx="93">
                  <c:v>1.5</c:v>
                </c:pt>
                <c:pt idx="94">
                  <c:v>1.4</c:v>
                </c:pt>
                <c:pt idx="95">
                  <c:v>2.2000000000000002</c:v>
                </c:pt>
                <c:pt idx="96">
                  <c:v>1.7</c:v>
                </c:pt>
                <c:pt idx="97">
                  <c:v>0.3</c:v>
                </c:pt>
                <c:pt idx="98">
                  <c:v>2</c:v>
                </c:pt>
                <c:pt idx="99">
                  <c:v>0.8</c:v>
                </c:pt>
                <c:pt idx="100">
                  <c:v>1.5</c:v>
                </c:pt>
                <c:pt idx="101">
                  <c:v>3.4</c:v>
                </c:pt>
                <c:pt idx="102">
                  <c:v>0.8</c:v>
                </c:pt>
                <c:pt idx="103">
                  <c:v>0.6</c:v>
                </c:pt>
                <c:pt idx="104">
                  <c:v>1.5</c:v>
                </c:pt>
                <c:pt idx="105">
                  <c:v>1.4</c:v>
                </c:pt>
                <c:pt idx="106">
                  <c:v>0.4</c:v>
                </c:pt>
                <c:pt idx="107">
                  <c:v>0.5</c:v>
                </c:pt>
                <c:pt idx="108">
                  <c:v>1.1000000000000001</c:v>
                </c:pt>
                <c:pt idx="109">
                  <c:v>2.7</c:v>
                </c:pt>
                <c:pt idx="110">
                  <c:v>2</c:v>
                </c:pt>
                <c:pt idx="111">
                  <c:v>2</c:v>
                </c:pt>
                <c:pt idx="112">
                  <c:v>1.8</c:v>
                </c:pt>
                <c:pt idx="113">
                  <c:v>0.2</c:v>
                </c:pt>
                <c:pt idx="114">
                  <c:v>1.3</c:v>
                </c:pt>
                <c:pt idx="115">
                  <c:v>1</c:v>
                </c:pt>
                <c:pt idx="116">
                  <c:v>0.4</c:v>
                </c:pt>
                <c:pt idx="117">
                  <c:v>-0.3</c:v>
                </c:pt>
                <c:pt idx="118">
                  <c:v>0.5</c:v>
                </c:pt>
                <c:pt idx="119">
                  <c:v>-0.2</c:v>
                </c:pt>
                <c:pt idx="120">
                  <c:v>-1</c:v>
                </c:pt>
                <c:pt idx="121">
                  <c:v>-0.7</c:v>
                </c:pt>
                <c:pt idx="122">
                  <c:v>-1.6</c:v>
                </c:pt>
                <c:pt idx="123">
                  <c:v>0</c:v>
                </c:pt>
                <c:pt idx="124">
                  <c:v>0.6</c:v>
                </c:pt>
                <c:pt idx="125">
                  <c:v>0.7</c:v>
                </c:pt>
                <c:pt idx="126">
                  <c:v>3</c:v>
                </c:pt>
                <c:pt idx="127">
                  <c:v>3.1</c:v>
                </c:pt>
                <c:pt idx="128">
                  <c:v>3</c:v>
                </c:pt>
                <c:pt idx="129">
                  <c:v>3.4</c:v>
                </c:pt>
                <c:pt idx="130">
                  <c:v>2.2999999999999998</c:v>
                </c:pt>
                <c:pt idx="131">
                  <c:v>2.5</c:v>
                </c:pt>
                <c:pt idx="132">
                  <c:v>3.6</c:v>
                </c:pt>
                <c:pt idx="133">
                  <c:v>2.7</c:v>
                </c:pt>
                <c:pt idx="134">
                  <c:v>3.5</c:v>
                </c:pt>
                <c:pt idx="135">
                  <c:v>2.9</c:v>
                </c:pt>
                <c:pt idx="136">
                  <c:v>2.8</c:v>
                </c:pt>
                <c:pt idx="137">
                  <c:v>1.4</c:v>
                </c:pt>
                <c:pt idx="138">
                  <c:v>1</c:v>
                </c:pt>
                <c:pt idx="139">
                  <c:v>-0.1</c:v>
                </c:pt>
                <c:pt idx="140">
                  <c:v>0</c:v>
                </c:pt>
                <c:pt idx="141">
                  <c:v>0.6</c:v>
                </c:pt>
                <c:pt idx="142">
                  <c:v>1.3</c:v>
                </c:pt>
                <c:pt idx="143">
                  <c:v>1.1000000000000001</c:v>
                </c:pt>
                <c:pt idx="144">
                  <c:v>-0.6</c:v>
                </c:pt>
                <c:pt idx="145">
                  <c:v>-0.4</c:v>
                </c:pt>
                <c:pt idx="146">
                  <c:v>-1.3</c:v>
                </c:pt>
                <c:pt idx="147">
                  <c:v>-1.5</c:v>
                </c:pt>
                <c:pt idx="148">
                  <c:v>-1.9</c:v>
                </c:pt>
                <c:pt idx="149">
                  <c:v>-1.8</c:v>
                </c:pt>
                <c:pt idx="150">
                  <c:v>-1.2</c:v>
                </c:pt>
                <c:pt idx="151">
                  <c:v>-1.3</c:v>
                </c:pt>
                <c:pt idx="152">
                  <c:v>-2.5</c:v>
                </c:pt>
                <c:pt idx="153">
                  <c:v>-3.7</c:v>
                </c:pt>
                <c:pt idx="154">
                  <c:v>-3.2</c:v>
                </c:pt>
                <c:pt idx="155">
                  <c:v>-3.1</c:v>
                </c:pt>
                <c:pt idx="156">
                  <c:v>-2.2999999999999998</c:v>
                </c:pt>
                <c:pt idx="157">
                  <c:v>-1.6</c:v>
                </c:pt>
                <c:pt idx="158">
                  <c:v>-0.7</c:v>
                </c:pt>
                <c:pt idx="159">
                  <c:v>0.6</c:v>
                </c:pt>
                <c:pt idx="160">
                  <c:v>-4.3</c:v>
                </c:pt>
                <c:pt idx="161">
                  <c:v>-1.2</c:v>
                </c:pt>
                <c:pt idx="162">
                  <c:v>-1.9</c:v>
                </c:pt>
                <c:pt idx="163">
                  <c:v>-1</c:v>
                </c:pt>
                <c:pt idx="164">
                  <c:v>-0.5</c:v>
                </c:pt>
                <c:pt idx="165">
                  <c:v>-0.4</c:v>
                </c:pt>
                <c:pt idx="166">
                  <c:v>-0.6</c:v>
                </c:pt>
                <c:pt idx="167">
                  <c:v>-1.5</c:v>
                </c:pt>
                <c:pt idx="168">
                  <c:v>-0.9</c:v>
                </c:pt>
                <c:pt idx="169">
                  <c:v>-1.7</c:v>
                </c:pt>
                <c:pt idx="170">
                  <c:v>-2</c:v>
                </c:pt>
                <c:pt idx="171">
                  <c:v>-3.4</c:v>
                </c:pt>
                <c:pt idx="172">
                  <c:v>1.9</c:v>
                </c:pt>
                <c:pt idx="173">
                  <c:v>0.2</c:v>
                </c:pt>
                <c:pt idx="174">
                  <c:v>-0.8</c:v>
                </c:pt>
                <c:pt idx="175">
                  <c:v>-0.8</c:v>
                </c:pt>
                <c:pt idx="176">
                  <c:v>0.7</c:v>
                </c:pt>
                <c:pt idx="177">
                  <c:v>0.3</c:v>
                </c:pt>
                <c:pt idx="178">
                  <c:v>0.8</c:v>
                </c:pt>
                <c:pt idx="179">
                  <c:v>1.4</c:v>
                </c:pt>
                <c:pt idx="180">
                  <c:v>0.3</c:v>
                </c:pt>
                <c:pt idx="181">
                  <c:v>2.4</c:v>
                </c:pt>
                <c:pt idx="182">
                  <c:v>2.5</c:v>
                </c:pt>
                <c:pt idx="183">
                  <c:v>2.1</c:v>
                </c:pt>
                <c:pt idx="184">
                  <c:v>1.5</c:v>
                </c:pt>
                <c:pt idx="185">
                  <c:v>-0.6</c:v>
                </c:pt>
                <c:pt idx="186">
                  <c:v>-0.7</c:v>
                </c:pt>
                <c:pt idx="187">
                  <c:v>-0.2</c:v>
                </c:pt>
                <c:pt idx="188">
                  <c:v>-0.8</c:v>
                </c:pt>
                <c:pt idx="189">
                  <c:v>0.2</c:v>
                </c:pt>
                <c:pt idx="190">
                  <c:v>-0.3</c:v>
                </c:pt>
                <c:pt idx="191">
                  <c:v>-0.2</c:v>
                </c:pt>
                <c:pt idx="192">
                  <c:v>0.1</c:v>
                </c:pt>
                <c:pt idx="193">
                  <c:v>-3.8</c:v>
                </c:pt>
                <c:pt idx="194">
                  <c:v>-1</c:v>
                </c:pt>
                <c:pt idx="195">
                  <c:v>-0.4</c:v>
                </c:pt>
                <c:pt idx="196">
                  <c:v>-0.5</c:v>
                </c:pt>
                <c:pt idx="197">
                  <c:v>0.6</c:v>
                </c:pt>
                <c:pt idx="198">
                  <c:v>-0.3</c:v>
                </c:pt>
                <c:pt idx="199">
                  <c:v>-0.9</c:v>
                </c:pt>
                <c:pt idx="200">
                  <c:v>-1.4</c:v>
                </c:pt>
                <c:pt idx="201">
                  <c:v>-0.6</c:v>
                </c:pt>
                <c:pt idx="202">
                  <c:v>0.4</c:v>
                </c:pt>
                <c:pt idx="203">
                  <c:v>0.8</c:v>
                </c:pt>
                <c:pt idx="204">
                  <c:v>0.1</c:v>
                </c:pt>
                <c:pt idx="205">
                  <c:v>2.5</c:v>
                </c:pt>
                <c:pt idx="206">
                  <c:v>-0.6</c:v>
                </c:pt>
                <c:pt idx="207">
                  <c:v>-0.8</c:v>
                </c:pt>
                <c:pt idx="208">
                  <c:v>-0.1</c:v>
                </c:pt>
                <c:pt idx="209">
                  <c:v>-0.4</c:v>
                </c:pt>
                <c:pt idx="210">
                  <c:v>1.4</c:v>
                </c:pt>
                <c:pt idx="211">
                  <c:v>2.2000000000000002</c:v>
                </c:pt>
                <c:pt idx="212">
                  <c:v>1.9</c:v>
                </c:pt>
                <c:pt idx="213">
                  <c:v>1.1000000000000001</c:v>
                </c:pt>
                <c:pt idx="214">
                  <c:v>-0.8</c:v>
                </c:pt>
                <c:pt idx="215">
                  <c:v>0.3</c:v>
                </c:pt>
                <c:pt idx="216">
                  <c:v>0.1</c:v>
                </c:pt>
                <c:pt idx="217">
                  <c:v>-0.1</c:v>
                </c:pt>
                <c:pt idx="218">
                  <c:v>0</c:v>
                </c:pt>
                <c:pt idx="219">
                  <c:v>1.8</c:v>
                </c:pt>
                <c:pt idx="220">
                  <c:v>0.1</c:v>
                </c:pt>
                <c:pt idx="221">
                  <c:v>0.8</c:v>
                </c:pt>
                <c:pt idx="222">
                  <c:v>0.3</c:v>
                </c:pt>
                <c:pt idx="223">
                  <c:v>-0.9</c:v>
                </c:pt>
                <c:pt idx="224">
                  <c:v>0.3</c:v>
                </c:pt>
                <c:pt idx="225">
                  <c:v>0.1</c:v>
                </c:pt>
                <c:pt idx="226">
                  <c:v>0.7</c:v>
                </c:pt>
                <c:pt idx="227">
                  <c:v>-0.2</c:v>
                </c:pt>
                <c:pt idx="228">
                  <c:v>0.7</c:v>
                </c:pt>
                <c:pt idx="229">
                  <c:v>-1.3</c:v>
                </c:pt>
                <c:pt idx="230">
                  <c:v>0.7</c:v>
                </c:pt>
                <c:pt idx="231">
                  <c:v>-2</c:v>
                </c:pt>
                <c:pt idx="232">
                  <c:v>-2</c:v>
                </c:pt>
                <c:pt idx="233">
                  <c:v>-2.4</c:v>
                </c:pt>
                <c:pt idx="234">
                  <c:v>-1.9</c:v>
                </c:pt>
                <c:pt idx="235">
                  <c:v>-2.1</c:v>
                </c:pt>
                <c:pt idx="236">
                  <c:v>-4.5</c:v>
                </c:pt>
                <c:pt idx="237">
                  <c:v>-7.7</c:v>
                </c:pt>
                <c:pt idx="238">
                  <c:v>-8.5</c:v>
                </c:pt>
                <c:pt idx="239">
                  <c:v>-10.9</c:v>
                </c:pt>
                <c:pt idx="240">
                  <c:v>-11.3</c:v>
                </c:pt>
                <c:pt idx="241">
                  <c:v>-10</c:v>
                </c:pt>
                <c:pt idx="242">
                  <c:v>-9.9</c:v>
                </c:pt>
                <c:pt idx="243">
                  <c:v>-10.5</c:v>
                </c:pt>
                <c:pt idx="244">
                  <c:v>-9</c:v>
                </c:pt>
                <c:pt idx="245">
                  <c:v>-8</c:v>
                </c:pt>
                <c:pt idx="246">
                  <c:v>-11.1</c:v>
                </c:pt>
                <c:pt idx="247">
                  <c:v>-9.1999999999999993</c:v>
                </c:pt>
                <c:pt idx="248">
                  <c:v>-7.1</c:v>
                </c:pt>
                <c:pt idx="249">
                  <c:v>-3.4</c:v>
                </c:pt>
                <c:pt idx="250">
                  <c:v>-2.6</c:v>
                </c:pt>
                <c:pt idx="251">
                  <c:v>0.3</c:v>
                </c:pt>
                <c:pt idx="252">
                  <c:v>1.6</c:v>
                </c:pt>
                <c:pt idx="253">
                  <c:v>3.9</c:v>
                </c:pt>
                <c:pt idx="254">
                  <c:v>2.2000000000000002</c:v>
                </c:pt>
                <c:pt idx="255">
                  <c:v>3.8</c:v>
                </c:pt>
                <c:pt idx="256">
                  <c:v>2.2000000000000002</c:v>
                </c:pt>
                <c:pt idx="257">
                  <c:v>2</c:v>
                </c:pt>
                <c:pt idx="258">
                  <c:v>5.6</c:v>
                </c:pt>
                <c:pt idx="259">
                  <c:v>4.8</c:v>
                </c:pt>
                <c:pt idx="260">
                  <c:v>4.4000000000000004</c:v>
                </c:pt>
                <c:pt idx="261">
                  <c:v>4.0999999999999996</c:v>
                </c:pt>
                <c:pt idx="262">
                  <c:v>4.2</c:v>
                </c:pt>
                <c:pt idx="263">
                  <c:v>4.4000000000000004</c:v>
                </c:pt>
                <c:pt idx="264">
                  <c:v>1.3</c:v>
                </c:pt>
                <c:pt idx="265">
                  <c:v>-0.8</c:v>
                </c:pt>
                <c:pt idx="266">
                  <c:v>-1.1000000000000001</c:v>
                </c:pt>
                <c:pt idx="267">
                  <c:v>-0.5</c:v>
                </c:pt>
                <c:pt idx="268">
                  <c:v>0.4</c:v>
                </c:pt>
                <c:pt idx="269">
                  <c:v>-0.1</c:v>
                </c:pt>
                <c:pt idx="270">
                  <c:v>-1.3</c:v>
                </c:pt>
                <c:pt idx="271">
                  <c:v>-1.9</c:v>
                </c:pt>
                <c:pt idx="272">
                  <c:v>-2</c:v>
                </c:pt>
                <c:pt idx="273">
                  <c:v>-2.8</c:v>
                </c:pt>
                <c:pt idx="274">
                  <c:v>-2.7</c:v>
                </c:pt>
                <c:pt idx="275">
                  <c:v>-3.3</c:v>
                </c:pt>
                <c:pt idx="276">
                  <c:v>-1.5</c:v>
                </c:pt>
                <c:pt idx="277">
                  <c:v>-2.2999999999999998</c:v>
                </c:pt>
                <c:pt idx="278">
                  <c:v>-2.1</c:v>
                </c:pt>
                <c:pt idx="279">
                  <c:v>-2.1</c:v>
                </c:pt>
                <c:pt idx="280">
                  <c:v>-3.7</c:v>
                </c:pt>
                <c:pt idx="281">
                  <c:v>-1</c:v>
                </c:pt>
                <c:pt idx="282">
                  <c:v>-1.1000000000000001</c:v>
                </c:pt>
                <c:pt idx="283">
                  <c:v>-4.3</c:v>
                </c:pt>
                <c:pt idx="284">
                  <c:v>-5.0999999999999996</c:v>
                </c:pt>
                <c:pt idx="285">
                  <c:v>-3.5</c:v>
                </c:pt>
                <c:pt idx="286">
                  <c:v>-2.9</c:v>
                </c:pt>
                <c:pt idx="287">
                  <c:v>-3.5</c:v>
                </c:pt>
                <c:pt idx="288">
                  <c:v>-3.2</c:v>
                </c:pt>
                <c:pt idx="289">
                  <c:v>-1.9</c:v>
                </c:pt>
                <c:pt idx="290">
                  <c:v>-1.7</c:v>
                </c:pt>
                <c:pt idx="291">
                  <c:v>-1.8</c:v>
                </c:pt>
                <c:pt idx="292">
                  <c:v>0.6</c:v>
                </c:pt>
                <c:pt idx="293">
                  <c:v>-2.1</c:v>
                </c:pt>
                <c:pt idx="294">
                  <c:v>-2.2000000000000002</c:v>
                </c:pt>
                <c:pt idx="295">
                  <c:v>2.2999999999999998</c:v>
                </c:pt>
                <c:pt idx="296">
                  <c:v>2.7</c:v>
                </c:pt>
                <c:pt idx="297">
                  <c:v>1.5</c:v>
                </c:pt>
                <c:pt idx="298">
                  <c:v>1.5</c:v>
                </c:pt>
                <c:pt idx="299">
                  <c:v>1.7</c:v>
                </c:pt>
                <c:pt idx="300">
                  <c:v>2.2000000000000002</c:v>
                </c:pt>
                <c:pt idx="301">
                  <c:v>1.9</c:v>
                </c:pt>
                <c:pt idx="302">
                  <c:v>2.2000000000000002</c:v>
                </c:pt>
                <c:pt idx="303">
                  <c:v>1.6</c:v>
                </c:pt>
                <c:pt idx="304">
                  <c:v>0.8</c:v>
                </c:pt>
                <c:pt idx="305">
                  <c:v>1.4</c:v>
                </c:pt>
                <c:pt idx="306">
                  <c:v>1.6</c:v>
                </c:pt>
                <c:pt idx="307">
                  <c:v>1.1000000000000001</c:v>
                </c:pt>
                <c:pt idx="308">
                  <c:v>1.3</c:v>
                </c:pt>
                <c:pt idx="309">
                  <c:v>1.6</c:v>
                </c:pt>
                <c:pt idx="310">
                  <c:v>0.9</c:v>
                </c:pt>
                <c:pt idx="311">
                  <c:v>1.2</c:v>
                </c:pt>
                <c:pt idx="312">
                  <c:v>0.9</c:v>
                </c:pt>
                <c:pt idx="313">
                  <c:v>1.4</c:v>
                </c:pt>
                <c:pt idx="314">
                  <c:v>1.2</c:v>
                </c:pt>
                <c:pt idx="315">
                  <c:v>1.7</c:v>
                </c:pt>
                <c:pt idx="316">
                  <c:v>1.6</c:v>
                </c:pt>
                <c:pt idx="317">
                  <c:v>0.7</c:v>
                </c:pt>
                <c:pt idx="318">
                  <c:v>1.8</c:v>
                </c:pt>
                <c:pt idx="319">
                  <c:v>1.5</c:v>
                </c:pt>
                <c:pt idx="320">
                  <c:v>1.8</c:v>
                </c:pt>
                <c:pt idx="321">
                  <c:v>0.6</c:v>
                </c:pt>
                <c:pt idx="322">
                  <c:v>-0.3</c:v>
                </c:pt>
                <c:pt idx="323">
                  <c:v>0.4</c:v>
                </c:pt>
                <c:pt idx="324">
                  <c:v>-0.2</c:v>
                </c:pt>
                <c:pt idx="325">
                  <c:v>-0.1</c:v>
                </c:pt>
                <c:pt idx="326">
                  <c:v>2.2000000000000002</c:v>
                </c:pt>
                <c:pt idx="327">
                  <c:v>1.2</c:v>
                </c:pt>
                <c:pt idx="328">
                  <c:v>1.4</c:v>
                </c:pt>
                <c:pt idx="329">
                  <c:v>2.1</c:v>
                </c:pt>
                <c:pt idx="330">
                  <c:v>0.9</c:v>
                </c:pt>
                <c:pt idx="331">
                  <c:v>0.5</c:v>
                </c:pt>
                <c:pt idx="332">
                  <c:v>-0.8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90912"/>
        <c:axId val="406792448"/>
      </c:lineChart>
      <c:dateAx>
        <c:axId val="406790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6792448"/>
        <c:crosses val="autoZero"/>
        <c:auto val="1"/>
        <c:lblOffset val="100"/>
        <c:baseTimeUnit val="months"/>
      </c:dateAx>
      <c:valAx>
        <c:axId val="4067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7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87960164472711E-2"/>
          <c:y val="4.4584150301370438E-2"/>
          <c:w val="0.87119330373873993"/>
          <c:h val="0.55825257020738017"/>
        </c:manualLayout>
      </c:layout>
      <c:lineChart>
        <c:grouping val="standard"/>
        <c:varyColors val="0"/>
        <c:ser>
          <c:idx val="1"/>
          <c:order val="0"/>
          <c:tx>
            <c:strRef>
              <c:f>Crecimiento!$X$15</c:f>
              <c:strCache>
                <c:ptCount val="1"/>
                <c:pt idx="0">
                  <c:v>Agricultura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Crecimiento!$W$17:$W$500</c:f>
              <c:numCache>
                <c:formatCode>m/d/yyyy</c:formatCode>
                <c:ptCount val="484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37164</c:v>
                </c:pt>
                <c:pt idx="11">
                  <c:v>37256</c:v>
                </c:pt>
                <c:pt idx="12">
                  <c:v>37346</c:v>
                </c:pt>
                <c:pt idx="13">
                  <c:v>37437</c:v>
                </c:pt>
                <c:pt idx="14">
                  <c:v>37529</c:v>
                </c:pt>
                <c:pt idx="15">
                  <c:v>37621</c:v>
                </c:pt>
                <c:pt idx="16">
                  <c:v>37711</c:v>
                </c:pt>
                <c:pt idx="17">
                  <c:v>37802</c:v>
                </c:pt>
                <c:pt idx="18">
                  <c:v>37894</c:v>
                </c:pt>
                <c:pt idx="19">
                  <c:v>37986</c:v>
                </c:pt>
                <c:pt idx="20">
                  <c:v>38077</c:v>
                </c:pt>
                <c:pt idx="21">
                  <c:v>38168</c:v>
                </c:pt>
                <c:pt idx="22">
                  <c:v>38260</c:v>
                </c:pt>
                <c:pt idx="23">
                  <c:v>38352</c:v>
                </c:pt>
                <c:pt idx="24">
                  <c:v>38442</c:v>
                </c:pt>
                <c:pt idx="25">
                  <c:v>38533</c:v>
                </c:pt>
                <c:pt idx="26">
                  <c:v>38625</c:v>
                </c:pt>
                <c:pt idx="27">
                  <c:v>38717</c:v>
                </c:pt>
                <c:pt idx="28">
                  <c:v>38807</c:v>
                </c:pt>
                <c:pt idx="29">
                  <c:v>38898</c:v>
                </c:pt>
                <c:pt idx="30">
                  <c:v>38990</c:v>
                </c:pt>
                <c:pt idx="31">
                  <c:v>39082</c:v>
                </c:pt>
                <c:pt idx="32">
                  <c:v>39172</c:v>
                </c:pt>
                <c:pt idx="33">
                  <c:v>39263</c:v>
                </c:pt>
                <c:pt idx="34">
                  <c:v>39355</c:v>
                </c:pt>
                <c:pt idx="35">
                  <c:v>39447</c:v>
                </c:pt>
                <c:pt idx="36">
                  <c:v>39538</c:v>
                </c:pt>
                <c:pt idx="37">
                  <c:v>39629</c:v>
                </c:pt>
                <c:pt idx="38">
                  <c:v>39721</c:v>
                </c:pt>
                <c:pt idx="39">
                  <c:v>39813</c:v>
                </c:pt>
                <c:pt idx="40">
                  <c:v>39903</c:v>
                </c:pt>
                <c:pt idx="41">
                  <c:v>39994</c:v>
                </c:pt>
                <c:pt idx="42">
                  <c:v>40086</c:v>
                </c:pt>
                <c:pt idx="43">
                  <c:v>40178</c:v>
                </c:pt>
                <c:pt idx="44">
                  <c:v>40268</c:v>
                </c:pt>
                <c:pt idx="45">
                  <c:v>40359</c:v>
                </c:pt>
                <c:pt idx="46">
                  <c:v>40451</c:v>
                </c:pt>
                <c:pt idx="47">
                  <c:v>40543</c:v>
                </c:pt>
                <c:pt idx="48">
                  <c:v>40633</c:v>
                </c:pt>
                <c:pt idx="49">
                  <c:v>40724</c:v>
                </c:pt>
                <c:pt idx="50">
                  <c:v>40816</c:v>
                </c:pt>
                <c:pt idx="51">
                  <c:v>40908</c:v>
                </c:pt>
                <c:pt idx="52">
                  <c:v>40999</c:v>
                </c:pt>
                <c:pt idx="53">
                  <c:v>41090</c:v>
                </c:pt>
                <c:pt idx="54">
                  <c:v>41182</c:v>
                </c:pt>
                <c:pt idx="55">
                  <c:v>41274</c:v>
                </c:pt>
                <c:pt idx="56">
                  <c:v>41364</c:v>
                </c:pt>
                <c:pt idx="57">
                  <c:v>41455</c:v>
                </c:pt>
                <c:pt idx="58">
                  <c:v>41547</c:v>
                </c:pt>
                <c:pt idx="59">
                  <c:v>41639</c:v>
                </c:pt>
                <c:pt idx="60">
                  <c:v>41729</c:v>
                </c:pt>
                <c:pt idx="61">
                  <c:v>41820</c:v>
                </c:pt>
                <c:pt idx="62">
                  <c:v>41912</c:v>
                </c:pt>
                <c:pt idx="63">
                  <c:v>42004</c:v>
                </c:pt>
                <c:pt idx="64">
                  <c:v>42094</c:v>
                </c:pt>
                <c:pt idx="65">
                  <c:v>42185</c:v>
                </c:pt>
                <c:pt idx="66">
                  <c:v>42277</c:v>
                </c:pt>
                <c:pt idx="67">
                  <c:v>42369</c:v>
                </c:pt>
                <c:pt idx="68">
                  <c:v>42460</c:v>
                </c:pt>
                <c:pt idx="69">
                  <c:v>42551</c:v>
                </c:pt>
                <c:pt idx="70">
                  <c:v>42643</c:v>
                </c:pt>
                <c:pt idx="71">
                  <c:v>42735</c:v>
                </c:pt>
                <c:pt idx="72">
                  <c:v>42825</c:v>
                </c:pt>
                <c:pt idx="73">
                  <c:v>40543</c:v>
                </c:pt>
                <c:pt idx="74">
                  <c:v>40633</c:v>
                </c:pt>
                <c:pt idx="75">
                  <c:v>40724</c:v>
                </c:pt>
                <c:pt idx="76">
                  <c:v>40816</c:v>
                </c:pt>
                <c:pt idx="77">
                  <c:v>40908</c:v>
                </c:pt>
                <c:pt idx="78">
                  <c:v>40999</c:v>
                </c:pt>
                <c:pt idx="79">
                  <c:v>41090</c:v>
                </c:pt>
                <c:pt idx="80">
                  <c:v>41182</c:v>
                </c:pt>
                <c:pt idx="81">
                  <c:v>41274</c:v>
                </c:pt>
                <c:pt idx="82">
                  <c:v>41364</c:v>
                </c:pt>
                <c:pt idx="83">
                  <c:v>41455</c:v>
                </c:pt>
                <c:pt idx="84">
                  <c:v>41547</c:v>
                </c:pt>
                <c:pt idx="85">
                  <c:v>41639</c:v>
                </c:pt>
                <c:pt idx="86">
                  <c:v>41729</c:v>
                </c:pt>
                <c:pt idx="87">
                  <c:v>41820</c:v>
                </c:pt>
                <c:pt idx="88">
                  <c:v>41912</c:v>
                </c:pt>
                <c:pt idx="89">
                  <c:v>42004</c:v>
                </c:pt>
                <c:pt idx="90">
                  <c:v>42094</c:v>
                </c:pt>
                <c:pt idx="91">
                  <c:v>42185</c:v>
                </c:pt>
                <c:pt idx="92">
                  <c:v>42277</c:v>
                </c:pt>
                <c:pt idx="93">
                  <c:v>42369</c:v>
                </c:pt>
                <c:pt idx="94">
                  <c:v>42460</c:v>
                </c:pt>
                <c:pt idx="95">
                  <c:v>42551</c:v>
                </c:pt>
                <c:pt idx="96">
                  <c:v>42643</c:v>
                </c:pt>
                <c:pt idx="97">
                  <c:v>42735</c:v>
                </c:pt>
                <c:pt idx="98">
                  <c:v>42825</c:v>
                </c:pt>
                <c:pt idx="99">
                  <c:v>39994</c:v>
                </c:pt>
                <c:pt idx="100">
                  <c:v>40086</c:v>
                </c:pt>
                <c:pt idx="101">
                  <c:v>40178</c:v>
                </c:pt>
                <c:pt idx="102">
                  <c:v>40268</c:v>
                </c:pt>
                <c:pt idx="103">
                  <c:v>40359</c:v>
                </c:pt>
                <c:pt idx="104">
                  <c:v>40451</c:v>
                </c:pt>
                <c:pt idx="105">
                  <c:v>40543</c:v>
                </c:pt>
                <c:pt idx="106">
                  <c:v>40633</c:v>
                </c:pt>
                <c:pt idx="107">
                  <c:v>40724</c:v>
                </c:pt>
                <c:pt idx="108">
                  <c:v>40816</c:v>
                </c:pt>
                <c:pt idx="109">
                  <c:v>40908</c:v>
                </c:pt>
                <c:pt idx="110">
                  <c:v>40999</c:v>
                </c:pt>
                <c:pt idx="111">
                  <c:v>41090</c:v>
                </c:pt>
                <c:pt idx="112">
                  <c:v>41182</c:v>
                </c:pt>
                <c:pt idx="113">
                  <c:v>41274</c:v>
                </c:pt>
                <c:pt idx="114">
                  <c:v>41364</c:v>
                </c:pt>
                <c:pt idx="115">
                  <c:v>41455</c:v>
                </c:pt>
                <c:pt idx="116">
                  <c:v>41547</c:v>
                </c:pt>
                <c:pt idx="117">
                  <c:v>41639</c:v>
                </c:pt>
                <c:pt idx="118">
                  <c:v>41729</c:v>
                </c:pt>
                <c:pt idx="119">
                  <c:v>41820</c:v>
                </c:pt>
                <c:pt idx="120">
                  <c:v>41912</c:v>
                </c:pt>
                <c:pt idx="121">
                  <c:v>42004</c:v>
                </c:pt>
                <c:pt idx="122">
                  <c:v>42094</c:v>
                </c:pt>
                <c:pt idx="123">
                  <c:v>42185</c:v>
                </c:pt>
                <c:pt idx="124">
                  <c:v>42277</c:v>
                </c:pt>
                <c:pt idx="125">
                  <c:v>42369</c:v>
                </c:pt>
                <c:pt idx="126">
                  <c:v>42460</c:v>
                </c:pt>
                <c:pt idx="127">
                  <c:v>42551</c:v>
                </c:pt>
                <c:pt idx="128">
                  <c:v>42643</c:v>
                </c:pt>
                <c:pt idx="129">
                  <c:v>42735</c:v>
                </c:pt>
                <c:pt idx="130">
                  <c:v>42825</c:v>
                </c:pt>
                <c:pt idx="131">
                  <c:v>42643</c:v>
                </c:pt>
                <c:pt idx="132">
                  <c:v>42735</c:v>
                </c:pt>
                <c:pt idx="133">
                  <c:v>42825</c:v>
                </c:pt>
              </c:numCache>
            </c:numRef>
          </c:cat>
          <c:val>
            <c:numRef>
              <c:f>Crecimiento!$X$17:$X$500</c:f>
              <c:numCache>
                <c:formatCode>General</c:formatCode>
                <c:ptCount val="484"/>
                <c:pt idx="0">
                  <c:v>2.1</c:v>
                </c:pt>
                <c:pt idx="1">
                  <c:v>2.1</c:v>
                </c:pt>
                <c:pt idx="2">
                  <c:v>1.6</c:v>
                </c:pt>
                <c:pt idx="3">
                  <c:v>1.8</c:v>
                </c:pt>
                <c:pt idx="4">
                  <c:v>2.1</c:v>
                </c:pt>
                <c:pt idx="5">
                  <c:v>1.6</c:v>
                </c:pt>
                <c:pt idx="6">
                  <c:v>1.8</c:v>
                </c:pt>
                <c:pt idx="7">
                  <c:v>-0.2</c:v>
                </c:pt>
                <c:pt idx="8">
                  <c:v>-6.3</c:v>
                </c:pt>
                <c:pt idx="9">
                  <c:v>-7.7</c:v>
                </c:pt>
                <c:pt idx="10">
                  <c:v>-6</c:v>
                </c:pt>
                <c:pt idx="11">
                  <c:v>-2.8</c:v>
                </c:pt>
                <c:pt idx="12">
                  <c:v>13.9</c:v>
                </c:pt>
                <c:pt idx="13">
                  <c:v>15.6</c:v>
                </c:pt>
                <c:pt idx="14">
                  <c:v>12.3</c:v>
                </c:pt>
                <c:pt idx="15">
                  <c:v>9.8000000000000007</c:v>
                </c:pt>
                <c:pt idx="16">
                  <c:v>-4.5999999999999996</c:v>
                </c:pt>
                <c:pt idx="17">
                  <c:v>-4.5</c:v>
                </c:pt>
                <c:pt idx="18">
                  <c:v>-4.2</c:v>
                </c:pt>
                <c:pt idx="19">
                  <c:v>-3.6</c:v>
                </c:pt>
                <c:pt idx="20">
                  <c:v>-1.1000000000000001</c:v>
                </c:pt>
                <c:pt idx="21">
                  <c:v>-2.6</c:v>
                </c:pt>
                <c:pt idx="22">
                  <c:v>-2.1</c:v>
                </c:pt>
                <c:pt idx="23">
                  <c:v>-3.5</c:v>
                </c:pt>
                <c:pt idx="24">
                  <c:v>7.9</c:v>
                </c:pt>
                <c:pt idx="25">
                  <c:v>7.8</c:v>
                </c:pt>
                <c:pt idx="26">
                  <c:v>7.9</c:v>
                </c:pt>
                <c:pt idx="27">
                  <c:v>8.1</c:v>
                </c:pt>
                <c:pt idx="28">
                  <c:v>-6.1</c:v>
                </c:pt>
                <c:pt idx="29">
                  <c:v>-6.3</c:v>
                </c:pt>
                <c:pt idx="30">
                  <c:v>-5.5</c:v>
                </c:pt>
                <c:pt idx="31">
                  <c:v>-6</c:v>
                </c:pt>
                <c:pt idx="32">
                  <c:v>-5.2</c:v>
                </c:pt>
                <c:pt idx="33">
                  <c:v>-3.8</c:v>
                </c:pt>
                <c:pt idx="34">
                  <c:v>-4.5999999999999996</c:v>
                </c:pt>
                <c:pt idx="35">
                  <c:v>-1.2</c:v>
                </c:pt>
                <c:pt idx="36">
                  <c:v>10.9</c:v>
                </c:pt>
                <c:pt idx="37">
                  <c:v>8.5</c:v>
                </c:pt>
                <c:pt idx="38">
                  <c:v>6.5</c:v>
                </c:pt>
                <c:pt idx="39">
                  <c:v>1.7</c:v>
                </c:pt>
                <c:pt idx="40">
                  <c:v>-8</c:v>
                </c:pt>
                <c:pt idx="41">
                  <c:v>-7.3</c:v>
                </c:pt>
                <c:pt idx="42">
                  <c:v>-6</c:v>
                </c:pt>
                <c:pt idx="43">
                  <c:v>-2.7</c:v>
                </c:pt>
                <c:pt idx="44">
                  <c:v>-2.6</c:v>
                </c:pt>
                <c:pt idx="45">
                  <c:v>-1</c:v>
                </c:pt>
                <c:pt idx="46">
                  <c:v>0.6</c:v>
                </c:pt>
                <c:pt idx="47">
                  <c:v>0.7</c:v>
                </c:pt>
                <c:pt idx="48">
                  <c:v>12.4</c:v>
                </c:pt>
                <c:pt idx="49">
                  <c:v>12.4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-6.4</c:v>
                </c:pt>
                <c:pt idx="53">
                  <c:v>-8.3000000000000007</c:v>
                </c:pt>
                <c:pt idx="54">
                  <c:v>-7.5</c:v>
                </c:pt>
                <c:pt idx="55">
                  <c:v>-6.9</c:v>
                </c:pt>
                <c:pt idx="56">
                  <c:v>-2.4</c:v>
                </c:pt>
                <c:pt idx="57">
                  <c:v>0</c:v>
                </c:pt>
                <c:pt idx="58">
                  <c:v>1.7</c:v>
                </c:pt>
                <c:pt idx="59">
                  <c:v>3.7</c:v>
                </c:pt>
                <c:pt idx="60">
                  <c:v>12.6</c:v>
                </c:pt>
                <c:pt idx="61">
                  <c:v>13.9</c:v>
                </c:pt>
                <c:pt idx="62">
                  <c:v>13.9</c:v>
                </c:pt>
                <c:pt idx="63">
                  <c:v>15.3</c:v>
                </c:pt>
                <c:pt idx="64">
                  <c:v>3.2</c:v>
                </c:pt>
                <c:pt idx="65">
                  <c:v>2.4</c:v>
                </c:pt>
                <c:pt idx="66">
                  <c:v>0.8</c:v>
                </c:pt>
                <c:pt idx="67">
                  <c:v>-1.5</c:v>
                </c:pt>
                <c:pt idx="68">
                  <c:v>-1.7</c:v>
                </c:pt>
                <c:pt idx="69">
                  <c:v>-3.8</c:v>
                </c:pt>
                <c:pt idx="70">
                  <c:v>-4.3</c:v>
                </c:pt>
                <c:pt idx="71">
                  <c:v>-3.7</c:v>
                </c:pt>
                <c:pt idx="72">
                  <c:v>0</c:v>
                </c:pt>
                <c:pt idx="73">
                  <c:v>0.7</c:v>
                </c:pt>
                <c:pt idx="74">
                  <c:v>12.4</c:v>
                </c:pt>
                <c:pt idx="75">
                  <c:v>12.4</c:v>
                </c:pt>
                <c:pt idx="76">
                  <c:v>10.3</c:v>
                </c:pt>
                <c:pt idx="77">
                  <c:v>8.6999999999999993</c:v>
                </c:pt>
                <c:pt idx="78">
                  <c:v>-6.4</c:v>
                </c:pt>
                <c:pt idx="79">
                  <c:v>-8.3000000000000007</c:v>
                </c:pt>
                <c:pt idx="80">
                  <c:v>-7.5</c:v>
                </c:pt>
                <c:pt idx="81">
                  <c:v>-6.9</c:v>
                </c:pt>
                <c:pt idx="82">
                  <c:v>-2.4</c:v>
                </c:pt>
                <c:pt idx="83">
                  <c:v>0</c:v>
                </c:pt>
                <c:pt idx="84">
                  <c:v>1.7</c:v>
                </c:pt>
                <c:pt idx="85">
                  <c:v>3.7</c:v>
                </c:pt>
                <c:pt idx="86">
                  <c:v>12.6</c:v>
                </c:pt>
                <c:pt idx="87">
                  <c:v>13.9</c:v>
                </c:pt>
                <c:pt idx="88">
                  <c:v>13.9</c:v>
                </c:pt>
                <c:pt idx="89">
                  <c:v>15.3</c:v>
                </c:pt>
                <c:pt idx="90">
                  <c:v>3.2</c:v>
                </c:pt>
                <c:pt idx="91">
                  <c:v>2.4</c:v>
                </c:pt>
                <c:pt idx="92">
                  <c:v>0.8</c:v>
                </c:pt>
                <c:pt idx="93">
                  <c:v>-1.5</c:v>
                </c:pt>
                <c:pt idx="94">
                  <c:v>-1.7</c:v>
                </c:pt>
                <c:pt idx="95">
                  <c:v>-3.8</c:v>
                </c:pt>
                <c:pt idx="96">
                  <c:v>-4.3</c:v>
                </c:pt>
                <c:pt idx="97">
                  <c:v>-3.7</c:v>
                </c:pt>
                <c:pt idx="98">
                  <c:v>0</c:v>
                </c:pt>
                <c:pt idx="99">
                  <c:v>-7.3</c:v>
                </c:pt>
                <c:pt idx="100">
                  <c:v>-6</c:v>
                </c:pt>
                <c:pt idx="101">
                  <c:v>-2.7</c:v>
                </c:pt>
                <c:pt idx="102">
                  <c:v>-2.6</c:v>
                </c:pt>
                <c:pt idx="103">
                  <c:v>-1</c:v>
                </c:pt>
                <c:pt idx="104">
                  <c:v>0.6</c:v>
                </c:pt>
                <c:pt idx="105">
                  <c:v>0.7</c:v>
                </c:pt>
                <c:pt idx="106">
                  <c:v>12.4</c:v>
                </c:pt>
                <c:pt idx="107">
                  <c:v>12.4</c:v>
                </c:pt>
                <c:pt idx="108">
                  <c:v>10.3</c:v>
                </c:pt>
                <c:pt idx="109">
                  <c:v>8.6999999999999993</c:v>
                </c:pt>
                <c:pt idx="110">
                  <c:v>-6.4</c:v>
                </c:pt>
                <c:pt idx="111">
                  <c:v>-8.3000000000000007</c:v>
                </c:pt>
                <c:pt idx="112">
                  <c:v>-7.5</c:v>
                </c:pt>
                <c:pt idx="113">
                  <c:v>-6.9</c:v>
                </c:pt>
                <c:pt idx="114">
                  <c:v>-2.4</c:v>
                </c:pt>
                <c:pt idx="115">
                  <c:v>0</c:v>
                </c:pt>
                <c:pt idx="116">
                  <c:v>1.7</c:v>
                </c:pt>
                <c:pt idx="117">
                  <c:v>3.7</c:v>
                </c:pt>
                <c:pt idx="118">
                  <c:v>12.6</c:v>
                </c:pt>
                <c:pt idx="119">
                  <c:v>13.9</c:v>
                </c:pt>
                <c:pt idx="120">
                  <c:v>13.9</c:v>
                </c:pt>
                <c:pt idx="121">
                  <c:v>15.3</c:v>
                </c:pt>
                <c:pt idx="122">
                  <c:v>3.2</c:v>
                </c:pt>
                <c:pt idx="123">
                  <c:v>2.4</c:v>
                </c:pt>
                <c:pt idx="124">
                  <c:v>0.8</c:v>
                </c:pt>
                <c:pt idx="125">
                  <c:v>-1.5</c:v>
                </c:pt>
                <c:pt idx="126">
                  <c:v>-1.7</c:v>
                </c:pt>
                <c:pt idx="127">
                  <c:v>-3.8</c:v>
                </c:pt>
                <c:pt idx="128">
                  <c:v>-4.3</c:v>
                </c:pt>
                <c:pt idx="129">
                  <c:v>-3.7</c:v>
                </c:pt>
                <c:pt idx="130">
                  <c:v>0</c:v>
                </c:pt>
                <c:pt idx="131">
                  <c:v>-4.3</c:v>
                </c:pt>
                <c:pt idx="132">
                  <c:v>-3.7</c:v>
                </c:pt>
                <c:pt idx="133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Crecimiento!$AB$15</c:f>
              <c:strCache>
                <c:ptCount val="1"/>
                <c:pt idx="0">
                  <c:v>Industria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Crecimiento!$W$17:$W$500</c:f>
              <c:numCache>
                <c:formatCode>m/d/yyyy</c:formatCode>
                <c:ptCount val="484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37164</c:v>
                </c:pt>
                <c:pt idx="11">
                  <c:v>37256</c:v>
                </c:pt>
                <c:pt idx="12">
                  <c:v>37346</c:v>
                </c:pt>
                <c:pt idx="13">
                  <c:v>37437</c:v>
                </c:pt>
                <c:pt idx="14">
                  <c:v>37529</c:v>
                </c:pt>
                <c:pt idx="15">
                  <c:v>37621</c:v>
                </c:pt>
                <c:pt idx="16">
                  <c:v>37711</c:v>
                </c:pt>
                <c:pt idx="17">
                  <c:v>37802</c:v>
                </c:pt>
                <c:pt idx="18">
                  <c:v>37894</c:v>
                </c:pt>
                <c:pt idx="19">
                  <c:v>37986</c:v>
                </c:pt>
                <c:pt idx="20">
                  <c:v>38077</c:v>
                </c:pt>
                <c:pt idx="21">
                  <c:v>38168</c:v>
                </c:pt>
                <c:pt idx="22">
                  <c:v>38260</c:v>
                </c:pt>
                <c:pt idx="23">
                  <c:v>38352</c:v>
                </c:pt>
                <c:pt idx="24">
                  <c:v>38442</c:v>
                </c:pt>
                <c:pt idx="25">
                  <c:v>38533</c:v>
                </c:pt>
                <c:pt idx="26">
                  <c:v>38625</c:v>
                </c:pt>
                <c:pt idx="27">
                  <c:v>38717</c:v>
                </c:pt>
                <c:pt idx="28">
                  <c:v>38807</c:v>
                </c:pt>
                <c:pt idx="29">
                  <c:v>38898</c:v>
                </c:pt>
                <c:pt idx="30">
                  <c:v>38990</c:v>
                </c:pt>
                <c:pt idx="31">
                  <c:v>39082</c:v>
                </c:pt>
                <c:pt idx="32">
                  <c:v>39172</c:v>
                </c:pt>
                <c:pt idx="33">
                  <c:v>39263</c:v>
                </c:pt>
                <c:pt idx="34">
                  <c:v>39355</c:v>
                </c:pt>
                <c:pt idx="35">
                  <c:v>39447</c:v>
                </c:pt>
                <c:pt idx="36">
                  <c:v>39538</c:v>
                </c:pt>
                <c:pt idx="37">
                  <c:v>39629</c:v>
                </c:pt>
                <c:pt idx="38">
                  <c:v>39721</c:v>
                </c:pt>
                <c:pt idx="39">
                  <c:v>39813</c:v>
                </c:pt>
                <c:pt idx="40">
                  <c:v>39903</c:v>
                </c:pt>
                <c:pt idx="41">
                  <c:v>39994</c:v>
                </c:pt>
                <c:pt idx="42">
                  <c:v>40086</c:v>
                </c:pt>
                <c:pt idx="43">
                  <c:v>40178</c:v>
                </c:pt>
                <c:pt idx="44">
                  <c:v>40268</c:v>
                </c:pt>
                <c:pt idx="45">
                  <c:v>40359</c:v>
                </c:pt>
                <c:pt idx="46">
                  <c:v>40451</c:v>
                </c:pt>
                <c:pt idx="47">
                  <c:v>40543</c:v>
                </c:pt>
                <c:pt idx="48">
                  <c:v>40633</c:v>
                </c:pt>
                <c:pt idx="49">
                  <c:v>40724</c:v>
                </c:pt>
                <c:pt idx="50">
                  <c:v>40816</c:v>
                </c:pt>
                <c:pt idx="51">
                  <c:v>40908</c:v>
                </c:pt>
                <c:pt idx="52">
                  <c:v>40999</c:v>
                </c:pt>
                <c:pt idx="53">
                  <c:v>41090</c:v>
                </c:pt>
                <c:pt idx="54">
                  <c:v>41182</c:v>
                </c:pt>
                <c:pt idx="55">
                  <c:v>41274</c:v>
                </c:pt>
                <c:pt idx="56">
                  <c:v>41364</c:v>
                </c:pt>
                <c:pt idx="57">
                  <c:v>41455</c:v>
                </c:pt>
                <c:pt idx="58">
                  <c:v>41547</c:v>
                </c:pt>
                <c:pt idx="59">
                  <c:v>41639</c:v>
                </c:pt>
                <c:pt idx="60">
                  <c:v>41729</c:v>
                </c:pt>
                <c:pt idx="61">
                  <c:v>41820</c:v>
                </c:pt>
                <c:pt idx="62">
                  <c:v>41912</c:v>
                </c:pt>
                <c:pt idx="63">
                  <c:v>42004</c:v>
                </c:pt>
                <c:pt idx="64">
                  <c:v>42094</c:v>
                </c:pt>
                <c:pt idx="65">
                  <c:v>42185</c:v>
                </c:pt>
                <c:pt idx="66">
                  <c:v>42277</c:v>
                </c:pt>
                <c:pt idx="67">
                  <c:v>42369</c:v>
                </c:pt>
                <c:pt idx="68">
                  <c:v>42460</c:v>
                </c:pt>
                <c:pt idx="69">
                  <c:v>42551</c:v>
                </c:pt>
                <c:pt idx="70">
                  <c:v>42643</c:v>
                </c:pt>
                <c:pt idx="71">
                  <c:v>42735</c:v>
                </c:pt>
                <c:pt idx="72">
                  <c:v>42825</c:v>
                </c:pt>
                <c:pt idx="73">
                  <c:v>40543</c:v>
                </c:pt>
                <c:pt idx="74">
                  <c:v>40633</c:v>
                </c:pt>
                <c:pt idx="75">
                  <c:v>40724</c:v>
                </c:pt>
                <c:pt idx="76">
                  <c:v>40816</c:v>
                </c:pt>
                <c:pt idx="77">
                  <c:v>40908</c:v>
                </c:pt>
                <c:pt idx="78">
                  <c:v>40999</c:v>
                </c:pt>
                <c:pt idx="79">
                  <c:v>41090</c:v>
                </c:pt>
                <c:pt idx="80">
                  <c:v>41182</c:v>
                </c:pt>
                <c:pt idx="81">
                  <c:v>41274</c:v>
                </c:pt>
                <c:pt idx="82">
                  <c:v>41364</c:v>
                </c:pt>
                <c:pt idx="83">
                  <c:v>41455</c:v>
                </c:pt>
                <c:pt idx="84">
                  <c:v>41547</c:v>
                </c:pt>
                <c:pt idx="85">
                  <c:v>41639</c:v>
                </c:pt>
                <c:pt idx="86">
                  <c:v>41729</c:v>
                </c:pt>
                <c:pt idx="87">
                  <c:v>41820</c:v>
                </c:pt>
                <c:pt idx="88">
                  <c:v>41912</c:v>
                </c:pt>
                <c:pt idx="89">
                  <c:v>42004</c:v>
                </c:pt>
                <c:pt idx="90">
                  <c:v>42094</c:v>
                </c:pt>
                <c:pt idx="91">
                  <c:v>42185</c:v>
                </c:pt>
                <c:pt idx="92">
                  <c:v>42277</c:v>
                </c:pt>
                <c:pt idx="93">
                  <c:v>42369</c:v>
                </c:pt>
                <c:pt idx="94">
                  <c:v>42460</c:v>
                </c:pt>
                <c:pt idx="95">
                  <c:v>42551</c:v>
                </c:pt>
                <c:pt idx="96">
                  <c:v>42643</c:v>
                </c:pt>
                <c:pt idx="97">
                  <c:v>42735</c:v>
                </c:pt>
                <c:pt idx="98">
                  <c:v>42825</c:v>
                </c:pt>
                <c:pt idx="99">
                  <c:v>39994</c:v>
                </c:pt>
                <c:pt idx="100">
                  <c:v>40086</c:v>
                </c:pt>
                <c:pt idx="101">
                  <c:v>40178</c:v>
                </c:pt>
                <c:pt idx="102">
                  <c:v>40268</c:v>
                </c:pt>
                <c:pt idx="103">
                  <c:v>40359</c:v>
                </c:pt>
                <c:pt idx="104">
                  <c:v>40451</c:v>
                </c:pt>
                <c:pt idx="105">
                  <c:v>40543</c:v>
                </c:pt>
                <c:pt idx="106">
                  <c:v>40633</c:v>
                </c:pt>
                <c:pt idx="107">
                  <c:v>40724</c:v>
                </c:pt>
                <c:pt idx="108">
                  <c:v>40816</c:v>
                </c:pt>
                <c:pt idx="109">
                  <c:v>40908</c:v>
                </c:pt>
                <c:pt idx="110">
                  <c:v>40999</c:v>
                </c:pt>
                <c:pt idx="111">
                  <c:v>41090</c:v>
                </c:pt>
                <c:pt idx="112">
                  <c:v>41182</c:v>
                </c:pt>
                <c:pt idx="113">
                  <c:v>41274</c:v>
                </c:pt>
                <c:pt idx="114">
                  <c:v>41364</c:v>
                </c:pt>
                <c:pt idx="115">
                  <c:v>41455</c:v>
                </c:pt>
                <c:pt idx="116">
                  <c:v>41547</c:v>
                </c:pt>
                <c:pt idx="117">
                  <c:v>41639</c:v>
                </c:pt>
                <c:pt idx="118">
                  <c:v>41729</c:v>
                </c:pt>
                <c:pt idx="119">
                  <c:v>41820</c:v>
                </c:pt>
                <c:pt idx="120">
                  <c:v>41912</c:v>
                </c:pt>
                <c:pt idx="121">
                  <c:v>42004</c:v>
                </c:pt>
                <c:pt idx="122">
                  <c:v>42094</c:v>
                </c:pt>
                <c:pt idx="123">
                  <c:v>42185</c:v>
                </c:pt>
                <c:pt idx="124">
                  <c:v>42277</c:v>
                </c:pt>
                <c:pt idx="125">
                  <c:v>42369</c:v>
                </c:pt>
                <c:pt idx="126">
                  <c:v>42460</c:v>
                </c:pt>
                <c:pt idx="127">
                  <c:v>42551</c:v>
                </c:pt>
                <c:pt idx="128">
                  <c:v>42643</c:v>
                </c:pt>
                <c:pt idx="129">
                  <c:v>42735</c:v>
                </c:pt>
                <c:pt idx="130">
                  <c:v>42825</c:v>
                </c:pt>
                <c:pt idx="131">
                  <c:v>42643</c:v>
                </c:pt>
                <c:pt idx="132">
                  <c:v>42735</c:v>
                </c:pt>
                <c:pt idx="133">
                  <c:v>42825</c:v>
                </c:pt>
              </c:numCache>
            </c:numRef>
          </c:cat>
          <c:val>
            <c:numRef>
              <c:f>Crecimiento!$AB$17:$AB$500</c:f>
              <c:numCache>
                <c:formatCode>General</c:formatCode>
                <c:ptCount val="484"/>
                <c:pt idx="0">
                  <c:v>2.9</c:v>
                </c:pt>
                <c:pt idx="1">
                  <c:v>2.9</c:v>
                </c:pt>
                <c:pt idx="2">
                  <c:v>3.1</c:v>
                </c:pt>
                <c:pt idx="3">
                  <c:v>0.7</c:v>
                </c:pt>
                <c:pt idx="4">
                  <c:v>0.6</c:v>
                </c:pt>
                <c:pt idx="5">
                  <c:v>2.9</c:v>
                </c:pt>
                <c:pt idx="6">
                  <c:v>3.1</c:v>
                </c:pt>
                <c:pt idx="7">
                  <c:v>0.7</c:v>
                </c:pt>
                <c:pt idx="8">
                  <c:v>0.6</c:v>
                </c:pt>
                <c:pt idx="9">
                  <c:v>2.9</c:v>
                </c:pt>
                <c:pt idx="10">
                  <c:v>3.1</c:v>
                </c:pt>
                <c:pt idx="11">
                  <c:v>0.7</c:v>
                </c:pt>
                <c:pt idx="12">
                  <c:v>0.6</c:v>
                </c:pt>
                <c:pt idx="13">
                  <c:v>0.1</c:v>
                </c:pt>
                <c:pt idx="14">
                  <c:v>-1.6</c:v>
                </c:pt>
                <c:pt idx="15">
                  <c:v>-1.4</c:v>
                </c:pt>
                <c:pt idx="16">
                  <c:v>-3.1</c:v>
                </c:pt>
                <c:pt idx="17">
                  <c:v>-2.2999999999999998</c:v>
                </c:pt>
                <c:pt idx="18">
                  <c:v>-1.5</c:v>
                </c:pt>
                <c:pt idx="19">
                  <c:v>-1.4</c:v>
                </c:pt>
                <c:pt idx="20">
                  <c:v>-0.5</c:v>
                </c:pt>
                <c:pt idx="21">
                  <c:v>-1.4</c:v>
                </c:pt>
                <c:pt idx="22">
                  <c:v>-1.2</c:v>
                </c:pt>
                <c:pt idx="23">
                  <c:v>-0.5</c:v>
                </c:pt>
                <c:pt idx="24">
                  <c:v>0.6</c:v>
                </c:pt>
                <c:pt idx="25">
                  <c:v>2.9</c:v>
                </c:pt>
                <c:pt idx="26">
                  <c:v>3.1</c:v>
                </c:pt>
                <c:pt idx="27">
                  <c:v>0.7</c:v>
                </c:pt>
                <c:pt idx="28">
                  <c:v>0.6</c:v>
                </c:pt>
                <c:pt idx="29">
                  <c:v>0.1</c:v>
                </c:pt>
                <c:pt idx="30">
                  <c:v>-1.6</c:v>
                </c:pt>
                <c:pt idx="31">
                  <c:v>-1.4</c:v>
                </c:pt>
                <c:pt idx="32">
                  <c:v>-3.1</c:v>
                </c:pt>
                <c:pt idx="33">
                  <c:v>-2.2999999999999998</c:v>
                </c:pt>
                <c:pt idx="34">
                  <c:v>-1.5</c:v>
                </c:pt>
                <c:pt idx="35">
                  <c:v>-1.4</c:v>
                </c:pt>
                <c:pt idx="36">
                  <c:v>-0.5</c:v>
                </c:pt>
                <c:pt idx="37">
                  <c:v>-1.4</c:v>
                </c:pt>
                <c:pt idx="38">
                  <c:v>-1.2</c:v>
                </c:pt>
                <c:pt idx="39">
                  <c:v>-0.5</c:v>
                </c:pt>
                <c:pt idx="40">
                  <c:v>0.6</c:v>
                </c:pt>
                <c:pt idx="41">
                  <c:v>1.4</c:v>
                </c:pt>
                <c:pt idx="42">
                  <c:v>2</c:v>
                </c:pt>
                <c:pt idx="43">
                  <c:v>-0.5</c:v>
                </c:pt>
                <c:pt idx="44">
                  <c:v>-0.3</c:v>
                </c:pt>
                <c:pt idx="45">
                  <c:v>-1.3</c:v>
                </c:pt>
                <c:pt idx="46">
                  <c:v>-0.6</c:v>
                </c:pt>
                <c:pt idx="47">
                  <c:v>-0.2</c:v>
                </c:pt>
                <c:pt idx="48">
                  <c:v>-0.5</c:v>
                </c:pt>
                <c:pt idx="49">
                  <c:v>1.1000000000000001</c:v>
                </c:pt>
                <c:pt idx="50">
                  <c:v>-0.5</c:v>
                </c:pt>
                <c:pt idx="51">
                  <c:v>1.1000000000000001</c:v>
                </c:pt>
                <c:pt idx="52">
                  <c:v>0.7</c:v>
                </c:pt>
                <c:pt idx="53">
                  <c:v>0.1</c:v>
                </c:pt>
                <c:pt idx="54">
                  <c:v>2.9</c:v>
                </c:pt>
                <c:pt idx="55">
                  <c:v>3.1</c:v>
                </c:pt>
                <c:pt idx="56">
                  <c:v>0.7</c:v>
                </c:pt>
                <c:pt idx="57">
                  <c:v>0.6</c:v>
                </c:pt>
                <c:pt idx="58">
                  <c:v>0.1</c:v>
                </c:pt>
                <c:pt idx="59">
                  <c:v>-1.6</c:v>
                </c:pt>
                <c:pt idx="60">
                  <c:v>-1.4</c:v>
                </c:pt>
                <c:pt idx="61">
                  <c:v>-3.1</c:v>
                </c:pt>
                <c:pt idx="62">
                  <c:v>-2.2999999999999998</c:v>
                </c:pt>
                <c:pt idx="63">
                  <c:v>-1.5</c:v>
                </c:pt>
                <c:pt idx="64">
                  <c:v>-1.4</c:v>
                </c:pt>
                <c:pt idx="65">
                  <c:v>-0.5</c:v>
                </c:pt>
                <c:pt idx="66">
                  <c:v>2.9</c:v>
                </c:pt>
                <c:pt idx="67">
                  <c:v>3.1</c:v>
                </c:pt>
                <c:pt idx="68">
                  <c:v>0.7</c:v>
                </c:pt>
                <c:pt idx="69">
                  <c:v>0.6</c:v>
                </c:pt>
                <c:pt idx="70">
                  <c:v>0.1</c:v>
                </c:pt>
                <c:pt idx="71">
                  <c:v>-1.6</c:v>
                </c:pt>
                <c:pt idx="72">
                  <c:v>-1.4</c:v>
                </c:pt>
                <c:pt idx="73">
                  <c:v>-3.1</c:v>
                </c:pt>
                <c:pt idx="74">
                  <c:v>-2.2999999999999998</c:v>
                </c:pt>
                <c:pt idx="75">
                  <c:v>-1.5</c:v>
                </c:pt>
                <c:pt idx="76">
                  <c:v>-1.4</c:v>
                </c:pt>
                <c:pt idx="77">
                  <c:v>-0.5</c:v>
                </c:pt>
                <c:pt idx="78">
                  <c:v>-1.4</c:v>
                </c:pt>
                <c:pt idx="79">
                  <c:v>-1.2</c:v>
                </c:pt>
                <c:pt idx="80">
                  <c:v>-0.5</c:v>
                </c:pt>
                <c:pt idx="81">
                  <c:v>0.6</c:v>
                </c:pt>
                <c:pt idx="82">
                  <c:v>1.4</c:v>
                </c:pt>
                <c:pt idx="83">
                  <c:v>2</c:v>
                </c:pt>
                <c:pt idx="84">
                  <c:v>-0.5</c:v>
                </c:pt>
                <c:pt idx="85">
                  <c:v>-0.3</c:v>
                </c:pt>
                <c:pt idx="86">
                  <c:v>-1.3</c:v>
                </c:pt>
                <c:pt idx="87">
                  <c:v>-0.6</c:v>
                </c:pt>
                <c:pt idx="88">
                  <c:v>-0.2</c:v>
                </c:pt>
                <c:pt idx="89">
                  <c:v>-0.5</c:v>
                </c:pt>
                <c:pt idx="90">
                  <c:v>1.1000000000000001</c:v>
                </c:pt>
                <c:pt idx="91">
                  <c:v>-0.5</c:v>
                </c:pt>
                <c:pt idx="92">
                  <c:v>1.1000000000000001</c:v>
                </c:pt>
                <c:pt idx="93">
                  <c:v>0.7</c:v>
                </c:pt>
                <c:pt idx="94">
                  <c:v>0.1</c:v>
                </c:pt>
                <c:pt idx="95">
                  <c:v>0.6</c:v>
                </c:pt>
                <c:pt idx="96">
                  <c:v>0.1</c:v>
                </c:pt>
                <c:pt idx="97">
                  <c:v>0.4</c:v>
                </c:pt>
                <c:pt idx="98">
                  <c:v>-0.3</c:v>
                </c:pt>
                <c:pt idx="99">
                  <c:v>-1.1000000000000001</c:v>
                </c:pt>
                <c:pt idx="100">
                  <c:v>-2.1</c:v>
                </c:pt>
                <c:pt idx="101">
                  <c:v>-6.9</c:v>
                </c:pt>
                <c:pt idx="102">
                  <c:v>-10.7</c:v>
                </c:pt>
                <c:pt idx="103">
                  <c:v>-9.8000000000000007</c:v>
                </c:pt>
                <c:pt idx="104">
                  <c:v>-9.5</c:v>
                </c:pt>
                <c:pt idx="105">
                  <c:v>-4.4000000000000004</c:v>
                </c:pt>
                <c:pt idx="106">
                  <c:v>1.9</c:v>
                </c:pt>
                <c:pt idx="107">
                  <c:v>2.7</c:v>
                </c:pt>
                <c:pt idx="108">
                  <c:v>4.0999999999999996</c:v>
                </c:pt>
                <c:pt idx="109">
                  <c:v>4.2</c:v>
                </c:pt>
                <c:pt idx="110">
                  <c:v>1.6</c:v>
                </c:pt>
                <c:pt idx="111">
                  <c:v>-0.4</c:v>
                </c:pt>
                <c:pt idx="112">
                  <c:v>-1.1000000000000001</c:v>
                </c:pt>
                <c:pt idx="113">
                  <c:v>-2.5</c:v>
                </c:pt>
                <c:pt idx="114">
                  <c:v>-2.4</c:v>
                </c:pt>
                <c:pt idx="115">
                  <c:v>-2.6</c:v>
                </c:pt>
                <c:pt idx="116">
                  <c:v>-2.1</c:v>
                </c:pt>
                <c:pt idx="117">
                  <c:v>-3.8</c:v>
                </c:pt>
                <c:pt idx="118">
                  <c:v>-2.9</c:v>
                </c:pt>
                <c:pt idx="119">
                  <c:v>-1</c:v>
                </c:pt>
                <c:pt idx="120">
                  <c:v>-0.7</c:v>
                </c:pt>
                <c:pt idx="121">
                  <c:v>1.9</c:v>
                </c:pt>
                <c:pt idx="122">
                  <c:v>1.9</c:v>
                </c:pt>
                <c:pt idx="123">
                  <c:v>1.5</c:v>
                </c:pt>
                <c:pt idx="124">
                  <c:v>1.4</c:v>
                </c:pt>
                <c:pt idx="125">
                  <c:v>1.3</c:v>
                </c:pt>
                <c:pt idx="126">
                  <c:v>1.2</c:v>
                </c:pt>
                <c:pt idx="127">
                  <c:v>1.5</c:v>
                </c:pt>
                <c:pt idx="128">
                  <c:v>1.3</c:v>
                </c:pt>
                <c:pt idx="129">
                  <c:v>0.7</c:v>
                </c:pt>
                <c:pt idx="130">
                  <c:v>0</c:v>
                </c:pt>
                <c:pt idx="131">
                  <c:v>1.6</c:v>
                </c:pt>
                <c:pt idx="132">
                  <c:v>1.2</c:v>
                </c:pt>
                <c:pt idx="133">
                  <c:v>1.9</c:v>
                </c:pt>
                <c:pt idx="134">
                  <c:v>2.2999999999999998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Crecimiento!$AE$15</c:f>
              <c:strCache>
                <c:ptCount val="1"/>
                <c:pt idx="0">
                  <c:v>Minería</c:v>
                </c:pt>
              </c:strCache>
            </c:strRef>
          </c:tx>
          <c:spPr>
            <a:ln w="2857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Crecimiento!$W$17:$W$500</c:f>
              <c:numCache>
                <c:formatCode>m/d/yyyy</c:formatCode>
                <c:ptCount val="484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37164</c:v>
                </c:pt>
                <c:pt idx="11">
                  <c:v>37256</c:v>
                </c:pt>
                <c:pt idx="12">
                  <c:v>37346</c:v>
                </c:pt>
                <c:pt idx="13">
                  <c:v>37437</c:v>
                </c:pt>
                <c:pt idx="14">
                  <c:v>37529</c:v>
                </c:pt>
                <c:pt idx="15">
                  <c:v>37621</c:v>
                </c:pt>
                <c:pt idx="16">
                  <c:v>37711</c:v>
                </c:pt>
                <c:pt idx="17">
                  <c:v>37802</c:v>
                </c:pt>
                <c:pt idx="18">
                  <c:v>37894</c:v>
                </c:pt>
                <c:pt idx="19">
                  <c:v>37986</c:v>
                </c:pt>
                <c:pt idx="20">
                  <c:v>38077</c:v>
                </c:pt>
                <c:pt idx="21">
                  <c:v>38168</c:v>
                </c:pt>
                <c:pt idx="22">
                  <c:v>38260</c:v>
                </c:pt>
                <c:pt idx="23">
                  <c:v>38352</c:v>
                </c:pt>
                <c:pt idx="24">
                  <c:v>38442</c:v>
                </c:pt>
                <c:pt idx="25">
                  <c:v>38533</c:v>
                </c:pt>
                <c:pt idx="26">
                  <c:v>38625</c:v>
                </c:pt>
                <c:pt idx="27">
                  <c:v>38717</c:v>
                </c:pt>
                <c:pt idx="28">
                  <c:v>38807</c:v>
                </c:pt>
                <c:pt idx="29">
                  <c:v>38898</c:v>
                </c:pt>
                <c:pt idx="30">
                  <c:v>38990</c:v>
                </c:pt>
                <c:pt idx="31">
                  <c:v>39082</c:v>
                </c:pt>
                <c:pt idx="32">
                  <c:v>39172</c:v>
                </c:pt>
                <c:pt idx="33">
                  <c:v>39263</c:v>
                </c:pt>
                <c:pt idx="34">
                  <c:v>39355</c:v>
                </c:pt>
                <c:pt idx="35">
                  <c:v>39447</c:v>
                </c:pt>
                <c:pt idx="36">
                  <c:v>39538</c:v>
                </c:pt>
                <c:pt idx="37">
                  <c:v>39629</c:v>
                </c:pt>
                <c:pt idx="38">
                  <c:v>39721</c:v>
                </c:pt>
                <c:pt idx="39">
                  <c:v>39813</c:v>
                </c:pt>
                <c:pt idx="40">
                  <c:v>39903</c:v>
                </c:pt>
                <c:pt idx="41">
                  <c:v>39994</c:v>
                </c:pt>
                <c:pt idx="42">
                  <c:v>40086</c:v>
                </c:pt>
                <c:pt idx="43">
                  <c:v>40178</c:v>
                </c:pt>
                <c:pt idx="44">
                  <c:v>40268</c:v>
                </c:pt>
                <c:pt idx="45">
                  <c:v>40359</c:v>
                </c:pt>
                <c:pt idx="46">
                  <c:v>40451</c:v>
                </c:pt>
                <c:pt idx="47">
                  <c:v>40543</c:v>
                </c:pt>
                <c:pt idx="48">
                  <c:v>40633</c:v>
                </c:pt>
                <c:pt idx="49">
                  <c:v>40724</c:v>
                </c:pt>
                <c:pt idx="50">
                  <c:v>40816</c:v>
                </c:pt>
                <c:pt idx="51">
                  <c:v>40908</c:v>
                </c:pt>
                <c:pt idx="52">
                  <c:v>40999</c:v>
                </c:pt>
                <c:pt idx="53">
                  <c:v>41090</c:v>
                </c:pt>
                <c:pt idx="54">
                  <c:v>41182</c:v>
                </c:pt>
                <c:pt idx="55">
                  <c:v>41274</c:v>
                </c:pt>
                <c:pt idx="56">
                  <c:v>41364</c:v>
                </c:pt>
                <c:pt idx="57">
                  <c:v>41455</c:v>
                </c:pt>
                <c:pt idx="58">
                  <c:v>41547</c:v>
                </c:pt>
                <c:pt idx="59">
                  <c:v>41639</c:v>
                </c:pt>
                <c:pt idx="60">
                  <c:v>41729</c:v>
                </c:pt>
                <c:pt idx="61">
                  <c:v>41820</c:v>
                </c:pt>
                <c:pt idx="62">
                  <c:v>41912</c:v>
                </c:pt>
                <c:pt idx="63">
                  <c:v>42004</c:v>
                </c:pt>
                <c:pt idx="64">
                  <c:v>42094</c:v>
                </c:pt>
                <c:pt idx="65">
                  <c:v>42185</c:v>
                </c:pt>
                <c:pt idx="66">
                  <c:v>42277</c:v>
                </c:pt>
                <c:pt idx="67">
                  <c:v>42369</c:v>
                </c:pt>
                <c:pt idx="68">
                  <c:v>42460</c:v>
                </c:pt>
                <c:pt idx="69">
                  <c:v>42551</c:v>
                </c:pt>
                <c:pt idx="70">
                  <c:v>42643</c:v>
                </c:pt>
                <c:pt idx="71">
                  <c:v>42735</c:v>
                </c:pt>
                <c:pt idx="72">
                  <c:v>42825</c:v>
                </c:pt>
                <c:pt idx="73">
                  <c:v>40543</c:v>
                </c:pt>
                <c:pt idx="74">
                  <c:v>40633</c:v>
                </c:pt>
                <c:pt idx="75">
                  <c:v>40724</c:v>
                </c:pt>
                <c:pt idx="76">
                  <c:v>40816</c:v>
                </c:pt>
                <c:pt idx="77">
                  <c:v>40908</c:v>
                </c:pt>
                <c:pt idx="78">
                  <c:v>40999</c:v>
                </c:pt>
                <c:pt idx="79">
                  <c:v>41090</c:v>
                </c:pt>
                <c:pt idx="80">
                  <c:v>41182</c:v>
                </c:pt>
                <c:pt idx="81">
                  <c:v>41274</c:v>
                </c:pt>
                <c:pt idx="82">
                  <c:v>41364</c:v>
                </c:pt>
                <c:pt idx="83">
                  <c:v>41455</c:v>
                </c:pt>
                <c:pt idx="84">
                  <c:v>41547</c:v>
                </c:pt>
                <c:pt idx="85">
                  <c:v>41639</c:v>
                </c:pt>
                <c:pt idx="86">
                  <c:v>41729</c:v>
                </c:pt>
                <c:pt idx="87">
                  <c:v>41820</c:v>
                </c:pt>
                <c:pt idx="88">
                  <c:v>41912</c:v>
                </c:pt>
                <c:pt idx="89">
                  <c:v>42004</c:v>
                </c:pt>
                <c:pt idx="90">
                  <c:v>42094</c:v>
                </c:pt>
                <c:pt idx="91">
                  <c:v>42185</c:v>
                </c:pt>
                <c:pt idx="92">
                  <c:v>42277</c:v>
                </c:pt>
                <c:pt idx="93">
                  <c:v>42369</c:v>
                </c:pt>
                <c:pt idx="94">
                  <c:v>42460</c:v>
                </c:pt>
                <c:pt idx="95">
                  <c:v>42551</c:v>
                </c:pt>
                <c:pt idx="96">
                  <c:v>42643</c:v>
                </c:pt>
                <c:pt idx="97">
                  <c:v>42735</c:v>
                </c:pt>
                <c:pt idx="98">
                  <c:v>42825</c:v>
                </c:pt>
                <c:pt idx="99">
                  <c:v>39994</c:v>
                </c:pt>
                <c:pt idx="100">
                  <c:v>40086</c:v>
                </c:pt>
                <c:pt idx="101">
                  <c:v>40178</c:v>
                </c:pt>
                <c:pt idx="102">
                  <c:v>40268</c:v>
                </c:pt>
                <c:pt idx="103">
                  <c:v>40359</c:v>
                </c:pt>
                <c:pt idx="104">
                  <c:v>40451</c:v>
                </c:pt>
                <c:pt idx="105">
                  <c:v>40543</c:v>
                </c:pt>
                <c:pt idx="106">
                  <c:v>40633</c:v>
                </c:pt>
                <c:pt idx="107">
                  <c:v>40724</c:v>
                </c:pt>
                <c:pt idx="108">
                  <c:v>40816</c:v>
                </c:pt>
                <c:pt idx="109">
                  <c:v>40908</c:v>
                </c:pt>
                <c:pt idx="110">
                  <c:v>40999</c:v>
                </c:pt>
                <c:pt idx="111">
                  <c:v>41090</c:v>
                </c:pt>
                <c:pt idx="112">
                  <c:v>41182</c:v>
                </c:pt>
                <c:pt idx="113">
                  <c:v>41274</c:v>
                </c:pt>
                <c:pt idx="114">
                  <c:v>41364</c:v>
                </c:pt>
                <c:pt idx="115">
                  <c:v>41455</c:v>
                </c:pt>
                <c:pt idx="116">
                  <c:v>41547</c:v>
                </c:pt>
                <c:pt idx="117">
                  <c:v>41639</c:v>
                </c:pt>
                <c:pt idx="118">
                  <c:v>41729</c:v>
                </c:pt>
                <c:pt idx="119">
                  <c:v>41820</c:v>
                </c:pt>
                <c:pt idx="120">
                  <c:v>41912</c:v>
                </c:pt>
                <c:pt idx="121">
                  <c:v>42004</c:v>
                </c:pt>
                <c:pt idx="122">
                  <c:v>42094</c:v>
                </c:pt>
                <c:pt idx="123">
                  <c:v>42185</c:v>
                </c:pt>
                <c:pt idx="124">
                  <c:v>42277</c:v>
                </c:pt>
                <c:pt idx="125">
                  <c:v>42369</c:v>
                </c:pt>
                <c:pt idx="126">
                  <c:v>42460</c:v>
                </c:pt>
                <c:pt idx="127">
                  <c:v>42551</c:v>
                </c:pt>
                <c:pt idx="128">
                  <c:v>42643</c:v>
                </c:pt>
                <c:pt idx="129">
                  <c:v>42735</c:v>
                </c:pt>
                <c:pt idx="130">
                  <c:v>42825</c:v>
                </c:pt>
                <c:pt idx="131">
                  <c:v>42643</c:v>
                </c:pt>
                <c:pt idx="132">
                  <c:v>42735</c:v>
                </c:pt>
                <c:pt idx="133">
                  <c:v>42825</c:v>
                </c:pt>
              </c:numCache>
            </c:numRef>
          </c:cat>
          <c:val>
            <c:numRef>
              <c:f>Crecimiento!$AE$17:$AE$500</c:f>
              <c:numCache>
                <c:formatCode>General</c:formatCode>
                <c:ptCount val="484"/>
                <c:pt idx="0">
                  <c:v>1.4</c:v>
                </c:pt>
                <c:pt idx="1">
                  <c:v>1.4</c:v>
                </c:pt>
                <c:pt idx="2">
                  <c:v>-1.2</c:v>
                </c:pt>
                <c:pt idx="3">
                  <c:v>-5.8</c:v>
                </c:pt>
                <c:pt idx="4">
                  <c:v>-8.6999999999999993</c:v>
                </c:pt>
                <c:pt idx="5">
                  <c:v>-11.1</c:v>
                </c:pt>
                <c:pt idx="6">
                  <c:v>-6.4</c:v>
                </c:pt>
                <c:pt idx="7">
                  <c:v>-3</c:v>
                </c:pt>
                <c:pt idx="8">
                  <c:v>0.4</c:v>
                </c:pt>
                <c:pt idx="9">
                  <c:v>1.9</c:v>
                </c:pt>
                <c:pt idx="10">
                  <c:v>2.8</c:v>
                </c:pt>
                <c:pt idx="11">
                  <c:v>-5.8</c:v>
                </c:pt>
                <c:pt idx="12">
                  <c:v>-1.1000000000000001</c:v>
                </c:pt>
                <c:pt idx="13">
                  <c:v>-1.6</c:v>
                </c:pt>
                <c:pt idx="14">
                  <c:v>-9.1999999999999993</c:v>
                </c:pt>
                <c:pt idx="15">
                  <c:v>-2.8</c:v>
                </c:pt>
                <c:pt idx="16">
                  <c:v>-8.3000000000000007</c:v>
                </c:pt>
                <c:pt idx="17">
                  <c:v>-9.9</c:v>
                </c:pt>
                <c:pt idx="18">
                  <c:v>-4.8</c:v>
                </c:pt>
                <c:pt idx="19">
                  <c:v>-7.5</c:v>
                </c:pt>
                <c:pt idx="20">
                  <c:v>-7.3</c:v>
                </c:pt>
                <c:pt idx="21">
                  <c:v>-7</c:v>
                </c:pt>
                <c:pt idx="22">
                  <c:v>-6.7</c:v>
                </c:pt>
                <c:pt idx="23">
                  <c:v>-10.199999999999999</c:v>
                </c:pt>
                <c:pt idx="24">
                  <c:v>-7.5</c:v>
                </c:pt>
                <c:pt idx="25">
                  <c:v>-2.8</c:v>
                </c:pt>
                <c:pt idx="26">
                  <c:v>-9.6</c:v>
                </c:pt>
                <c:pt idx="27">
                  <c:v>-2.9</c:v>
                </c:pt>
                <c:pt idx="28">
                  <c:v>-7.1</c:v>
                </c:pt>
                <c:pt idx="29">
                  <c:v>-8</c:v>
                </c:pt>
                <c:pt idx="30">
                  <c:v>-1.2</c:v>
                </c:pt>
                <c:pt idx="31">
                  <c:v>-2.7</c:v>
                </c:pt>
                <c:pt idx="32">
                  <c:v>-0.4</c:v>
                </c:pt>
                <c:pt idx="33">
                  <c:v>-5.0999999999999996</c:v>
                </c:pt>
                <c:pt idx="34">
                  <c:v>-5.0999999999999996</c:v>
                </c:pt>
                <c:pt idx="35">
                  <c:v>-3.9</c:v>
                </c:pt>
                <c:pt idx="36">
                  <c:v>-8.6</c:v>
                </c:pt>
                <c:pt idx="37">
                  <c:v>-7.8</c:v>
                </c:pt>
                <c:pt idx="38">
                  <c:v>-7.6</c:v>
                </c:pt>
                <c:pt idx="39">
                  <c:v>-11.8</c:v>
                </c:pt>
                <c:pt idx="40">
                  <c:v>-8.6</c:v>
                </c:pt>
                <c:pt idx="41">
                  <c:v>-3.6</c:v>
                </c:pt>
                <c:pt idx="42">
                  <c:v>-5</c:v>
                </c:pt>
                <c:pt idx="43">
                  <c:v>-0.7</c:v>
                </c:pt>
                <c:pt idx="44">
                  <c:v>-3.1</c:v>
                </c:pt>
                <c:pt idx="45">
                  <c:v>-10.5</c:v>
                </c:pt>
                <c:pt idx="46">
                  <c:v>-16.2</c:v>
                </c:pt>
                <c:pt idx="47">
                  <c:v>-16.7</c:v>
                </c:pt>
                <c:pt idx="48">
                  <c:v>-13.7</c:v>
                </c:pt>
                <c:pt idx="49">
                  <c:v>-12.5</c:v>
                </c:pt>
                <c:pt idx="50">
                  <c:v>-8.8000000000000007</c:v>
                </c:pt>
                <c:pt idx="51">
                  <c:v>-6.9</c:v>
                </c:pt>
                <c:pt idx="52">
                  <c:v>-15.1</c:v>
                </c:pt>
                <c:pt idx="53">
                  <c:v>-9.1999999999999993</c:v>
                </c:pt>
                <c:pt idx="54">
                  <c:v>-4.5999999999999996</c:v>
                </c:pt>
                <c:pt idx="55">
                  <c:v>-2.6</c:v>
                </c:pt>
                <c:pt idx="56">
                  <c:v>6.5</c:v>
                </c:pt>
                <c:pt idx="57">
                  <c:v>3.1</c:v>
                </c:pt>
                <c:pt idx="58">
                  <c:v>2.1</c:v>
                </c:pt>
                <c:pt idx="59">
                  <c:v>-2.4</c:v>
                </c:pt>
                <c:pt idx="60">
                  <c:v>-0.3</c:v>
                </c:pt>
                <c:pt idx="61">
                  <c:v>1.6</c:v>
                </c:pt>
                <c:pt idx="62">
                  <c:v>9.3000000000000007</c:v>
                </c:pt>
                <c:pt idx="63">
                  <c:v>13.4</c:v>
                </c:pt>
                <c:pt idx="64">
                  <c:v>9.3000000000000007</c:v>
                </c:pt>
                <c:pt idx="65">
                  <c:v>4.5999999999999996</c:v>
                </c:pt>
                <c:pt idx="66">
                  <c:v>-0.9</c:v>
                </c:pt>
                <c:pt idx="67">
                  <c:v>1.8</c:v>
                </c:pt>
                <c:pt idx="68">
                  <c:v>-3</c:v>
                </c:pt>
                <c:pt idx="69">
                  <c:v>1.4</c:v>
                </c:pt>
                <c:pt idx="70">
                  <c:v>1.9</c:v>
                </c:pt>
                <c:pt idx="71">
                  <c:v>2.8</c:v>
                </c:pt>
                <c:pt idx="72">
                  <c:v>-5.8</c:v>
                </c:pt>
                <c:pt idx="73">
                  <c:v>-1.1000000000000001</c:v>
                </c:pt>
                <c:pt idx="74">
                  <c:v>-1.6</c:v>
                </c:pt>
                <c:pt idx="75">
                  <c:v>-9.1999999999999993</c:v>
                </c:pt>
                <c:pt idx="76">
                  <c:v>-2.8</c:v>
                </c:pt>
                <c:pt idx="77">
                  <c:v>-8.3000000000000007</c:v>
                </c:pt>
                <c:pt idx="78">
                  <c:v>-9.9</c:v>
                </c:pt>
                <c:pt idx="79">
                  <c:v>-4.8</c:v>
                </c:pt>
                <c:pt idx="80">
                  <c:v>-7.5</c:v>
                </c:pt>
                <c:pt idx="81">
                  <c:v>-7.3</c:v>
                </c:pt>
                <c:pt idx="82">
                  <c:v>-7</c:v>
                </c:pt>
                <c:pt idx="83">
                  <c:v>-6.7</c:v>
                </c:pt>
                <c:pt idx="84">
                  <c:v>-10.199999999999999</c:v>
                </c:pt>
                <c:pt idx="85">
                  <c:v>-7.5</c:v>
                </c:pt>
                <c:pt idx="86">
                  <c:v>-2.8</c:v>
                </c:pt>
                <c:pt idx="87">
                  <c:v>-9.6</c:v>
                </c:pt>
                <c:pt idx="88">
                  <c:v>-2.9</c:v>
                </c:pt>
                <c:pt idx="89">
                  <c:v>-7.1</c:v>
                </c:pt>
                <c:pt idx="90">
                  <c:v>-8</c:v>
                </c:pt>
                <c:pt idx="91">
                  <c:v>-1.2</c:v>
                </c:pt>
                <c:pt idx="92">
                  <c:v>-2.7</c:v>
                </c:pt>
                <c:pt idx="93">
                  <c:v>-0.4</c:v>
                </c:pt>
                <c:pt idx="94">
                  <c:v>-5.0999999999999996</c:v>
                </c:pt>
                <c:pt idx="95">
                  <c:v>-5.0999999999999996</c:v>
                </c:pt>
                <c:pt idx="96">
                  <c:v>-3.9</c:v>
                </c:pt>
                <c:pt idx="97">
                  <c:v>-8.6</c:v>
                </c:pt>
                <c:pt idx="98">
                  <c:v>-7.8</c:v>
                </c:pt>
                <c:pt idx="99">
                  <c:v>-7.6</c:v>
                </c:pt>
                <c:pt idx="100">
                  <c:v>-11.8</c:v>
                </c:pt>
                <c:pt idx="101">
                  <c:v>-8.6</c:v>
                </c:pt>
                <c:pt idx="102">
                  <c:v>-3.6</c:v>
                </c:pt>
                <c:pt idx="103">
                  <c:v>-5</c:v>
                </c:pt>
                <c:pt idx="104">
                  <c:v>-0.7</c:v>
                </c:pt>
                <c:pt idx="105">
                  <c:v>-3.1</c:v>
                </c:pt>
                <c:pt idx="106">
                  <c:v>-10.5</c:v>
                </c:pt>
                <c:pt idx="107">
                  <c:v>-16.2</c:v>
                </c:pt>
                <c:pt idx="108">
                  <c:v>-16.7</c:v>
                </c:pt>
                <c:pt idx="109">
                  <c:v>-13.7</c:v>
                </c:pt>
                <c:pt idx="110">
                  <c:v>-12.5</c:v>
                </c:pt>
                <c:pt idx="111">
                  <c:v>-8.8000000000000007</c:v>
                </c:pt>
                <c:pt idx="112">
                  <c:v>-6.9</c:v>
                </c:pt>
                <c:pt idx="113">
                  <c:v>-15.1</c:v>
                </c:pt>
                <c:pt idx="114">
                  <c:v>-9.1999999999999993</c:v>
                </c:pt>
                <c:pt idx="115">
                  <c:v>-4.5999999999999996</c:v>
                </c:pt>
                <c:pt idx="116">
                  <c:v>-2.6</c:v>
                </c:pt>
                <c:pt idx="117">
                  <c:v>6.5</c:v>
                </c:pt>
                <c:pt idx="118">
                  <c:v>3.1</c:v>
                </c:pt>
                <c:pt idx="119">
                  <c:v>2.1</c:v>
                </c:pt>
                <c:pt idx="120">
                  <c:v>-2.4</c:v>
                </c:pt>
                <c:pt idx="121">
                  <c:v>-0.3</c:v>
                </c:pt>
                <c:pt idx="122">
                  <c:v>1.6</c:v>
                </c:pt>
                <c:pt idx="123">
                  <c:v>9.3000000000000007</c:v>
                </c:pt>
                <c:pt idx="124">
                  <c:v>13.4</c:v>
                </c:pt>
                <c:pt idx="125">
                  <c:v>9.3000000000000007</c:v>
                </c:pt>
                <c:pt idx="126">
                  <c:v>4.5999999999999996</c:v>
                </c:pt>
                <c:pt idx="127">
                  <c:v>-0.9</c:v>
                </c:pt>
                <c:pt idx="128">
                  <c:v>1.8</c:v>
                </c:pt>
                <c:pt idx="129">
                  <c:v>-3</c:v>
                </c:pt>
                <c:pt idx="130">
                  <c:v>1.4</c:v>
                </c:pt>
                <c:pt idx="131">
                  <c:v>1.4</c:v>
                </c:pt>
                <c:pt idx="132">
                  <c:v>1.8</c:v>
                </c:pt>
                <c:pt idx="133">
                  <c:v>-3</c:v>
                </c:pt>
                <c:pt idx="134">
                  <c:v>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Crecimiento!$AH$15</c:f>
              <c:strCache>
                <c:ptCount val="1"/>
                <c:pt idx="0">
                  <c:v>Construcción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Crecimiento!$W$17:$W$500</c:f>
              <c:numCache>
                <c:formatCode>m/d/yyyy</c:formatCode>
                <c:ptCount val="484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37164</c:v>
                </c:pt>
                <c:pt idx="11">
                  <c:v>37256</c:v>
                </c:pt>
                <c:pt idx="12">
                  <c:v>37346</c:v>
                </c:pt>
                <c:pt idx="13">
                  <c:v>37437</c:v>
                </c:pt>
                <c:pt idx="14">
                  <c:v>37529</c:v>
                </c:pt>
                <c:pt idx="15">
                  <c:v>37621</c:v>
                </c:pt>
                <c:pt idx="16">
                  <c:v>37711</c:v>
                </c:pt>
                <c:pt idx="17">
                  <c:v>37802</c:v>
                </c:pt>
                <c:pt idx="18">
                  <c:v>37894</c:v>
                </c:pt>
                <c:pt idx="19">
                  <c:v>37986</c:v>
                </c:pt>
                <c:pt idx="20">
                  <c:v>38077</c:v>
                </c:pt>
                <c:pt idx="21">
                  <c:v>38168</c:v>
                </c:pt>
                <c:pt idx="22">
                  <c:v>38260</c:v>
                </c:pt>
                <c:pt idx="23">
                  <c:v>38352</c:v>
                </c:pt>
                <c:pt idx="24">
                  <c:v>38442</c:v>
                </c:pt>
                <c:pt idx="25">
                  <c:v>38533</c:v>
                </c:pt>
                <c:pt idx="26">
                  <c:v>38625</c:v>
                </c:pt>
                <c:pt idx="27">
                  <c:v>38717</c:v>
                </c:pt>
                <c:pt idx="28">
                  <c:v>38807</c:v>
                </c:pt>
                <c:pt idx="29">
                  <c:v>38898</c:v>
                </c:pt>
                <c:pt idx="30">
                  <c:v>38990</c:v>
                </c:pt>
                <c:pt idx="31">
                  <c:v>39082</c:v>
                </c:pt>
                <c:pt idx="32">
                  <c:v>39172</c:v>
                </c:pt>
                <c:pt idx="33">
                  <c:v>39263</c:v>
                </c:pt>
                <c:pt idx="34">
                  <c:v>39355</c:v>
                </c:pt>
                <c:pt idx="35">
                  <c:v>39447</c:v>
                </c:pt>
                <c:pt idx="36">
                  <c:v>39538</c:v>
                </c:pt>
                <c:pt idx="37">
                  <c:v>39629</c:v>
                </c:pt>
                <c:pt idx="38">
                  <c:v>39721</c:v>
                </c:pt>
                <c:pt idx="39">
                  <c:v>39813</c:v>
                </c:pt>
                <c:pt idx="40">
                  <c:v>39903</c:v>
                </c:pt>
                <c:pt idx="41">
                  <c:v>39994</c:v>
                </c:pt>
                <c:pt idx="42">
                  <c:v>40086</c:v>
                </c:pt>
                <c:pt idx="43">
                  <c:v>40178</c:v>
                </c:pt>
                <c:pt idx="44">
                  <c:v>40268</c:v>
                </c:pt>
                <c:pt idx="45">
                  <c:v>40359</c:v>
                </c:pt>
                <c:pt idx="46">
                  <c:v>40451</c:v>
                </c:pt>
                <c:pt idx="47">
                  <c:v>40543</c:v>
                </c:pt>
                <c:pt idx="48">
                  <c:v>40633</c:v>
                </c:pt>
                <c:pt idx="49">
                  <c:v>40724</c:v>
                </c:pt>
                <c:pt idx="50">
                  <c:v>40816</c:v>
                </c:pt>
                <c:pt idx="51">
                  <c:v>40908</c:v>
                </c:pt>
                <c:pt idx="52">
                  <c:v>40999</c:v>
                </c:pt>
                <c:pt idx="53">
                  <c:v>41090</c:v>
                </c:pt>
                <c:pt idx="54">
                  <c:v>41182</c:v>
                </c:pt>
                <c:pt idx="55">
                  <c:v>41274</c:v>
                </c:pt>
                <c:pt idx="56">
                  <c:v>41364</c:v>
                </c:pt>
                <c:pt idx="57">
                  <c:v>41455</c:v>
                </c:pt>
                <c:pt idx="58">
                  <c:v>41547</c:v>
                </c:pt>
                <c:pt idx="59">
                  <c:v>41639</c:v>
                </c:pt>
                <c:pt idx="60">
                  <c:v>41729</c:v>
                </c:pt>
                <c:pt idx="61">
                  <c:v>41820</c:v>
                </c:pt>
                <c:pt idx="62">
                  <c:v>41912</c:v>
                </c:pt>
                <c:pt idx="63">
                  <c:v>42004</c:v>
                </c:pt>
                <c:pt idx="64">
                  <c:v>42094</c:v>
                </c:pt>
                <c:pt idx="65">
                  <c:v>42185</c:v>
                </c:pt>
                <c:pt idx="66">
                  <c:v>42277</c:v>
                </c:pt>
                <c:pt idx="67">
                  <c:v>42369</c:v>
                </c:pt>
                <c:pt idx="68">
                  <c:v>42460</c:v>
                </c:pt>
                <c:pt idx="69">
                  <c:v>42551</c:v>
                </c:pt>
                <c:pt idx="70">
                  <c:v>42643</c:v>
                </c:pt>
                <c:pt idx="71">
                  <c:v>42735</c:v>
                </c:pt>
                <c:pt idx="72">
                  <c:v>42825</c:v>
                </c:pt>
                <c:pt idx="73">
                  <c:v>40543</c:v>
                </c:pt>
                <c:pt idx="74">
                  <c:v>40633</c:v>
                </c:pt>
                <c:pt idx="75">
                  <c:v>40724</c:v>
                </c:pt>
                <c:pt idx="76">
                  <c:v>40816</c:v>
                </c:pt>
                <c:pt idx="77">
                  <c:v>40908</c:v>
                </c:pt>
                <c:pt idx="78">
                  <c:v>40999</c:v>
                </c:pt>
                <c:pt idx="79">
                  <c:v>41090</c:v>
                </c:pt>
                <c:pt idx="80">
                  <c:v>41182</c:v>
                </c:pt>
                <c:pt idx="81">
                  <c:v>41274</c:v>
                </c:pt>
                <c:pt idx="82">
                  <c:v>41364</c:v>
                </c:pt>
                <c:pt idx="83">
                  <c:v>41455</c:v>
                </c:pt>
                <c:pt idx="84">
                  <c:v>41547</c:v>
                </c:pt>
                <c:pt idx="85">
                  <c:v>41639</c:v>
                </c:pt>
                <c:pt idx="86">
                  <c:v>41729</c:v>
                </c:pt>
                <c:pt idx="87">
                  <c:v>41820</c:v>
                </c:pt>
                <c:pt idx="88">
                  <c:v>41912</c:v>
                </c:pt>
                <c:pt idx="89">
                  <c:v>42004</c:v>
                </c:pt>
                <c:pt idx="90">
                  <c:v>42094</c:v>
                </c:pt>
                <c:pt idx="91">
                  <c:v>42185</c:v>
                </c:pt>
                <c:pt idx="92">
                  <c:v>42277</c:v>
                </c:pt>
                <c:pt idx="93">
                  <c:v>42369</c:v>
                </c:pt>
                <c:pt idx="94">
                  <c:v>42460</c:v>
                </c:pt>
                <c:pt idx="95">
                  <c:v>42551</c:v>
                </c:pt>
                <c:pt idx="96">
                  <c:v>42643</c:v>
                </c:pt>
                <c:pt idx="97">
                  <c:v>42735</c:v>
                </c:pt>
                <c:pt idx="98">
                  <c:v>42825</c:v>
                </c:pt>
                <c:pt idx="99">
                  <c:v>39994</c:v>
                </c:pt>
                <c:pt idx="100">
                  <c:v>40086</c:v>
                </c:pt>
                <c:pt idx="101">
                  <c:v>40178</c:v>
                </c:pt>
                <c:pt idx="102">
                  <c:v>40268</c:v>
                </c:pt>
                <c:pt idx="103">
                  <c:v>40359</c:v>
                </c:pt>
                <c:pt idx="104">
                  <c:v>40451</c:v>
                </c:pt>
                <c:pt idx="105">
                  <c:v>40543</c:v>
                </c:pt>
                <c:pt idx="106">
                  <c:v>40633</c:v>
                </c:pt>
                <c:pt idx="107">
                  <c:v>40724</c:v>
                </c:pt>
                <c:pt idx="108">
                  <c:v>40816</c:v>
                </c:pt>
                <c:pt idx="109">
                  <c:v>40908</c:v>
                </c:pt>
                <c:pt idx="110">
                  <c:v>40999</c:v>
                </c:pt>
                <c:pt idx="111">
                  <c:v>41090</c:v>
                </c:pt>
                <c:pt idx="112">
                  <c:v>41182</c:v>
                </c:pt>
                <c:pt idx="113">
                  <c:v>41274</c:v>
                </c:pt>
                <c:pt idx="114">
                  <c:v>41364</c:v>
                </c:pt>
                <c:pt idx="115">
                  <c:v>41455</c:v>
                </c:pt>
                <c:pt idx="116">
                  <c:v>41547</c:v>
                </c:pt>
                <c:pt idx="117">
                  <c:v>41639</c:v>
                </c:pt>
                <c:pt idx="118">
                  <c:v>41729</c:v>
                </c:pt>
                <c:pt idx="119">
                  <c:v>41820</c:v>
                </c:pt>
                <c:pt idx="120">
                  <c:v>41912</c:v>
                </c:pt>
                <c:pt idx="121">
                  <c:v>42004</c:v>
                </c:pt>
                <c:pt idx="122">
                  <c:v>42094</c:v>
                </c:pt>
                <c:pt idx="123">
                  <c:v>42185</c:v>
                </c:pt>
                <c:pt idx="124">
                  <c:v>42277</c:v>
                </c:pt>
                <c:pt idx="125">
                  <c:v>42369</c:v>
                </c:pt>
                <c:pt idx="126">
                  <c:v>42460</c:v>
                </c:pt>
                <c:pt idx="127">
                  <c:v>42551</c:v>
                </c:pt>
                <c:pt idx="128">
                  <c:v>42643</c:v>
                </c:pt>
                <c:pt idx="129">
                  <c:v>42735</c:v>
                </c:pt>
                <c:pt idx="130">
                  <c:v>42825</c:v>
                </c:pt>
                <c:pt idx="131">
                  <c:v>42643</c:v>
                </c:pt>
                <c:pt idx="132">
                  <c:v>42735</c:v>
                </c:pt>
                <c:pt idx="133">
                  <c:v>42825</c:v>
                </c:pt>
              </c:numCache>
            </c:numRef>
          </c:cat>
          <c:val>
            <c:numRef>
              <c:f>Crecimiento!$AH$17:$AH$500</c:f>
              <c:numCache>
                <c:formatCode>General</c:formatCode>
                <c:ptCount val="48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2.1</c:v>
                </c:pt>
                <c:pt idx="4">
                  <c:v>-1.9</c:v>
                </c:pt>
                <c:pt idx="5">
                  <c:v>0</c:v>
                </c:pt>
                <c:pt idx="6">
                  <c:v>-1.9</c:v>
                </c:pt>
                <c:pt idx="7">
                  <c:v>1.6</c:v>
                </c:pt>
                <c:pt idx="8">
                  <c:v>3.7</c:v>
                </c:pt>
                <c:pt idx="9">
                  <c:v>3.8</c:v>
                </c:pt>
                <c:pt idx="10">
                  <c:v>5.2</c:v>
                </c:pt>
                <c:pt idx="11">
                  <c:v>3.4</c:v>
                </c:pt>
                <c:pt idx="12">
                  <c:v>7.4</c:v>
                </c:pt>
                <c:pt idx="13">
                  <c:v>6.9</c:v>
                </c:pt>
                <c:pt idx="14">
                  <c:v>3.3</c:v>
                </c:pt>
                <c:pt idx="15">
                  <c:v>2.1</c:v>
                </c:pt>
                <c:pt idx="16">
                  <c:v>-1.9</c:v>
                </c:pt>
                <c:pt idx="17">
                  <c:v>0</c:v>
                </c:pt>
                <c:pt idx="18">
                  <c:v>3.3</c:v>
                </c:pt>
                <c:pt idx="19">
                  <c:v>2.1</c:v>
                </c:pt>
                <c:pt idx="20">
                  <c:v>-1.9</c:v>
                </c:pt>
                <c:pt idx="21">
                  <c:v>0</c:v>
                </c:pt>
                <c:pt idx="22">
                  <c:v>-1.9</c:v>
                </c:pt>
                <c:pt idx="23">
                  <c:v>1.6</c:v>
                </c:pt>
                <c:pt idx="24">
                  <c:v>3.7</c:v>
                </c:pt>
                <c:pt idx="25">
                  <c:v>3.3</c:v>
                </c:pt>
                <c:pt idx="26">
                  <c:v>2.1</c:v>
                </c:pt>
                <c:pt idx="27">
                  <c:v>-1.9</c:v>
                </c:pt>
                <c:pt idx="28">
                  <c:v>0</c:v>
                </c:pt>
                <c:pt idx="29">
                  <c:v>-1.9</c:v>
                </c:pt>
                <c:pt idx="30">
                  <c:v>1.6</c:v>
                </c:pt>
                <c:pt idx="31">
                  <c:v>3.7</c:v>
                </c:pt>
                <c:pt idx="32">
                  <c:v>3.8</c:v>
                </c:pt>
                <c:pt idx="33">
                  <c:v>5.2</c:v>
                </c:pt>
                <c:pt idx="34">
                  <c:v>3.4</c:v>
                </c:pt>
                <c:pt idx="35">
                  <c:v>7.4</c:v>
                </c:pt>
                <c:pt idx="36">
                  <c:v>6.9</c:v>
                </c:pt>
                <c:pt idx="37">
                  <c:v>3.5</c:v>
                </c:pt>
                <c:pt idx="38">
                  <c:v>5.5</c:v>
                </c:pt>
                <c:pt idx="39">
                  <c:v>4.5</c:v>
                </c:pt>
                <c:pt idx="40">
                  <c:v>5.7</c:v>
                </c:pt>
                <c:pt idx="41">
                  <c:v>11.7</c:v>
                </c:pt>
                <c:pt idx="42">
                  <c:v>6.8</c:v>
                </c:pt>
                <c:pt idx="43">
                  <c:v>3.5</c:v>
                </c:pt>
                <c:pt idx="44">
                  <c:v>-0.2</c:v>
                </c:pt>
                <c:pt idx="45">
                  <c:v>-2.8</c:v>
                </c:pt>
                <c:pt idx="46">
                  <c:v>-1.7</c:v>
                </c:pt>
                <c:pt idx="47">
                  <c:v>-3</c:v>
                </c:pt>
                <c:pt idx="48">
                  <c:v>-2.2000000000000002</c:v>
                </c:pt>
                <c:pt idx="49">
                  <c:v>-1.9</c:v>
                </c:pt>
                <c:pt idx="50">
                  <c:v>-0.6</c:v>
                </c:pt>
                <c:pt idx="51">
                  <c:v>1.8</c:v>
                </c:pt>
                <c:pt idx="52">
                  <c:v>3.9</c:v>
                </c:pt>
                <c:pt idx="53">
                  <c:v>4.2</c:v>
                </c:pt>
                <c:pt idx="54">
                  <c:v>3</c:v>
                </c:pt>
                <c:pt idx="55">
                  <c:v>1.1000000000000001</c:v>
                </c:pt>
                <c:pt idx="56">
                  <c:v>0.5</c:v>
                </c:pt>
                <c:pt idx="57">
                  <c:v>0.3</c:v>
                </c:pt>
                <c:pt idx="58">
                  <c:v>-0.4</c:v>
                </c:pt>
                <c:pt idx="59">
                  <c:v>-1.7</c:v>
                </c:pt>
                <c:pt idx="60">
                  <c:v>-8.6999999999999993</c:v>
                </c:pt>
                <c:pt idx="61">
                  <c:v>-16.100000000000001</c:v>
                </c:pt>
                <c:pt idx="62">
                  <c:v>-16.2</c:v>
                </c:pt>
                <c:pt idx="63">
                  <c:v>-12.2</c:v>
                </c:pt>
                <c:pt idx="64">
                  <c:v>-7.8</c:v>
                </c:pt>
                <c:pt idx="65">
                  <c:v>3.2</c:v>
                </c:pt>
                <c:pt idx="66">
                  <c:v>10.5</c:v>
                </c:pt>
                <c:pt idx="67">
                  <c:v>11</c:v>
                </c:pt>
                <c:pt idx="68">
                  <c:v>9.4</c:v>
                </c:pt>
                <c:pt idx="69">
                  <c:v>6.7</c:v>
                </c:pt>
                <c:pt idx="70">
                  <c:v>1.9</c:v>
                </c:pt>
                <c:pt idx="71">
                  <c:v>-1.1000000000000001</c:v>
                </c:pt>
                <c:pt idx="72">
                  <c:v>1.6</c:v>
                </c:pt>
                <c:pt idx="73">
                  <c:v>-3.3</c:v>
                </c:pt>
                <c:pt idx="74">
                  <c:v>-7.8</c:v>
                </c:pt>
                <c:pt idx="75">
                  <c:v>-8.6</c:v>
                </c:pt>
                <c:pt idx="76">
                  <c:v>-7.9</c:v>
                </c:pt>
                <c:pt idx="77">
                  <c:v>-4.9000000000000004</c:v>
                </c:pt>
                <c:pt idx="78">
                  <c:v>0.5</c:v>
                </c:pt>
                <c:pt idx="79">
                  <c:v>5</c:v>
                </c:pt>
                <c:pt idx="80">
                  <c:v>5.5</c:v>
                </c:pt>
                <c:pt idx="81">
                  <c:v>8.4</c:v>
                </c:pt>
                <c:pt idx="82">
                  <c:v>8.5</c:v>
                </c:pt>
                <c:pt idx="83">
                  <c:v>8.1999999999999993</c:v>
                </c:pt>
                <c:pt idx="84">
                  <c:v>7.1</c:v>
                </c:pt>
                <c:pt idx="85">
                  <c:v>7.5</c:v>
                </c:pt>
                <c:pt idx="86">
                  <c:v>6.2</c:v>
                </c:pt>
                <c:pt idx="87">
                  <c:v>2.7</c:v>
                </c:pt>
                <c:pt idx="88">
                  <c:v>3.4</c:v>
                </c:pt>
                <c:pt idx="89">
                  <c:v>1.8</c:v>
                </c:pt>
                <c:pt idx="90">
                  <c:v>2.1</c:v>
                </c:pt>
                <c:pt idx="91">
                  <c:v>2.7</c:v>
                </c:pt>
                <c:pt idx="92">
                  <c:v>2.8</c:v>
                </c:pt>
                <c:pt idx="93">
                  <c:v>1.9</c:v>
                </c:pt>
                <c:pt idx="94">
                  <c:v>-3.3</c:v>
                </c:pt>
                <c:pt idx="95">
                  <c:v>-7.8</c:v>
                </c:pt>
                <c:pt idx="96">
                  <c:v>-8.6</c:v>
                </c:pt>
                <c:pt idx="97">
                  <c:v>-7.9</c:v>
                </c:pt>
                <c:pt idx="98">
                  <c:v>-4.9000000000000004</c:v>
                </c:pt>
                <c:pt idx="99">
                  <c:v>0.5</c:v>
                </c:pt>
                <c:pt idx="100">
                  <c:v>5</c:v>
                </c:pt>
                <c:pt idx="101">
                  <c:v>5.5</c:v>
                </c:pt>
                <c:pt idx="102">
                  <c:v>8.4</c:v>
                </c:pt>
                <c:pt idx="103">
                  <c:v>8.5</c:v>
                </c:pt>
                <c:pt idx="104">
                  <c:v>8.1999999999999993</c:v>
                </c:pt>
                <c:pt idx="105">
                  <c:v>7.1</c:v>
                </c:pt>
                <c:pt idx="106">
                  <c:v>7.5</c:v>
                </c:pt>
                <c:pt idx="107">
                  <c:v>6.2</c:v>
                </c:pt>
                <c:pt idx="108">
                  <c:v>2.7</c:v>
                </c:pt>
                <c:pt idx="109">
                  <c:v>3.4</c:v>
                </c:pt>
                <c:pt idx="110">
                  <c:v>1.8</c:v>
                </c:pt>
                <c:pt idx="111">
                  <c:v>2.1</c:v>
                </c:pt>
                <c:pt idx="112">
                  <c:v>2.7</c:v>
                </c:pt>
                <c:pt idx="113">
                  <c:v>2.8</c:v>
                </c:pt>
                <c:pt idx="114">
                  <c:v>1.9</c:v>
                </c:pt>
                <c:pt idx="115">
                  <c:v>-7.8</c:v>
                </c:pt>
                <c:pt idx="116">
                  <c:v>-8.6</c:v>
                </c:pt>
                <c:pt idx="117">
                  <c:v>-7.9</c:v>
                </c:pt>
                <c:pt idx="118">
                  <c:v>-4.9000000000000004</c:v>
                </c:pt>
                <c:pt idx="119">
                  <c:v>0.5</c:v>
                </c:pt>
                <c:pt idx="120">
                  <c:v>5</c:v>
                </c:pt>
                <c:pt idx="121">
                  <c:v>5.5</c:v>
                </c:pt>
                <c:pt idx="122">
                  <c:v>8.4</c:v>
                </c:pt>
                <c:pt idx="123">
                  <c:v>8.5</c:v>
                </c:pt>
                <c:pt idx="124">
                  <c:v>8.1999999999999993</c:v>
                </c:pt>
                <c:pt idx="125">
                  <c:v>7.1</c:v>
                </c:pt>
                <c:pt idx="126">
                  <c:v>7.5</c:v>
                </c:pt>
                <c:pt idx="127">
                  <c:v>6.2</c:v>
                </c:pt>
                <c:pt idx="128">
                  <c:v>2.7</c:v>
                </c:pt>
                <c:pt idx="129">
                  <c:v>3.4</c:v>
                </c:pt>
                <c:pt idx="130">
                  <c:v>1.8</c:v>
                </c:pt>
                <c:pt idx="131">
                  <c:v>2.1</c:v>
                </c:pt>
                <c:pt idx="132">
                  <c:v>2.7</c:v>
                </c:pt>
                <c:pt idx="133">
                  <c:v>2.8</c:v>
                </c:pt>
                <c:pt idx="134">
                  <c:v>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Crecimiento!$AK$15</c:f>
              <c:strCache>
                <c:ptCount val="1"/>
                <c:pt idx="0">
                  <c:v>Servicios</c:v>
                </c:pt>
              </c:strCache>
            </c:strRef>
          </c:tx>
          <c:marker>
            <c:symbol val="none"/>
          </c:marker>
          <c:cat>
            <c:numRef>
              <c:f>Crecimiento!$W$17:$W$500</c:f>
              <c:numCache>
                <c:formatCode>m/d/yyyy</c:formatCode>
                <c:ptCount val="484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37164</c:v>
                </c:pt>
                <c:pt idx="11">
                  <c:v>37256</c:v>
                </c:pt>
                <c:pt idx="12">
                  <c:v>37346</c:v>
                </c:pt>
                <c:pt idx="13">
                  <c:v>37437</c:v>
                </c:pt>
                <c:pt idx="14">
                  <c:v>37529</c:v>
                </c:pt>
                <c:pt idx="15">
                  <c:v>37621</c:v>
                </c:pt>
                <c:pt idx="16">
                  <c:v>37711</c:v>
                </c:pt>
                <c:pt idx="17">
                  <c:v>37802</c:v>
                </c:pt>
                <c:pt idx="18">
                  <c:v>37894</c:v>
                </c:pt>
                <c:pt idx="19">
                  <c:v>37986</c:v>
                </c:pt>
                <c:pt idx="20">
                  <c:v>38077</c:v>
                </c:pt>
                <c:pt idx="21">
                  <c:v>38168</c:v>
                </c:pt>
                <c:pt idx="22">
                  <c:v>38260</c:v>
                </c:pt>
                <c:pt idx="23">
                  <c:v>38352</c:v>
                </c:pt>
                <c:pt idx="24">
                  <c:v>38442</c:v>
                </c:pt>
                <c:pt idx="25">
                  <c:v>38533</c:v>
                </c:pt>
                <c:pt idx="26">
                  <c:v>38625</c:v>
                </c:pt>
                <c:pt idx="27">
                  <c:v>38717</c:v>
                </c:pt>
                <c:pt idx="28">
                  <c:v>38807</c:v>
                </c:pt>
                <c:pt idx="29">
                  <c:v>38898</c:v>
                </c:pt>
                <c:pt idx="30">
                  <c:v>38990</c:v>
                </c:pt>
                <c:pt idx="31">
                  <c:v>39082</c:v>
                </c:pt>
                <c:pt idx="32">
                  <c:v>39172</c:v>
                </c:pt>
                <c:pt idx="33">
                  <c:v>39263</c:v>
                </c:pt>
                <c:pt idx="34">
                  <c:v>39355</c:v>
                </c:pt>
                <c:pt idx="35">
                  <c:v>39447</c:v>
                </c:pt>
                <c:pt idx="36">
                  <c:v>39538</c:v>
                </c:pt>
                <c:pt idx="37">
                  <c:v>39629</c:v>
                </c:pt>
                <c:pt idx="38">
                  <c:v>39721</c:v>
                </c:pt>
                <c:pt idx="39">
                  <c:v>39813</c:v>
                </c:pt>
                <c:pt idx="40">
                  <c:v>39903</c:v>
                </c:pt>
                <c:pt idx="41">
                  <c:v>39994</c:v>
                </c:pt>
                <c:pt idx="42">
                  <c:v>40086</c:v>
                </c:pt>
                <c:pt idx="43">
                  <c:v>40178</c:v>
                </c:pt>
                <c:pt idx="44">
                  <c:v>40268</c:v>
                </c:pt>
                <c:pt idx="45">
                  <c:v>40359</c:v>
                </c:pt>
                <c:pt idx="46">
                  <c:v>40451</c:v>
                </c:pt>
                <c:pt idx="47">
                  <c:v>40543</c:v>
                </c:pt>
                <c:pt idx="48">
                  <c:v>40633</c:v>
                </c:pt>
                <c:pt idx="49">
                  <c:v>40724</c:v>
                </c:pt>
                <c:pt idx="50">
                  <c:v>40816</c:v>
                </c:pt>
                <c:pt idx="51">
                  <c:v>40908</c:v>
                </c:pt>
                <c:pt idx="52">
                  <c:v>40999</c:v>
                </c:pt>
                <c:pt idx="53">
                  <c:v>41090</c:v>
                </c:pt>
                <c:pt idx="54">
                  <c:v>41182</c:v>
                </c:pt>
                <c:pt idx="55">
                  <c:v>41274</c:v>
                </c:pt>
                <c:pt idx="56">
                  <c:v>41364</c:v>
                </c:pt>
                <c:pt idx="57">
                  <c:v>41455</c:v>
                </c:pt>
                <c:pt idx="58">
                  <c:v>41547</c:v>
                </c:pt>
                <c:pt idx="59">
                  <c:v>41639</c:v>
                </c:pt>
                <c:pt idx="60">
                  <c:v>41729</c:v>
                </c:pt>
                <c:pt idx="61">
                  <c:v>41820</c:v>
                </c:pt>
                <c:pt idx="62">
                  <c:v>41912</c:v>
                </c:pt>
                <c:pt idx="63">
                  <c:v>42004</c:v>
                </c:pt>
                <c:pt idx="64">
                  <c:v>42094</c:v>
                </c:pt>
                <c:pt idx="65">
                  <c:v>42185</c:v>
                </c:pt>
                <c:pt idx="66">
                  <c:v>42277</c:v>
                </c:pt>
                <c:pt idx="67">
                  <c:v>42369</c:v>
                </c:pt>
                <c:pt idx="68">
                  <c:v>42460</c:v>
                </c:pt>
                <c:pt idx="69">
                  <c:v>42551</c:v>
                </c:pt>
                <c:pt idx="70">
                  <c:v>42643</c:v>
                </c:pt>
                <c:pt idx="71">
                  <c:v>42735</c:v>
                </c:pt>
                <c:pt idx="72">
                  <c:v>42825</c:v>
                </c:pt>
                <c:pt idx="73">
                  <c:v>40543</c:v>
                </c:pt>
                <c:pt idx="74">
                  <c:v>40633</c:v>
                </c:pt>
                <c:pt idx="75">
                  <c:v>40724</c:v>
                </c:pt>
                <c:pt idx="76">
                  <c:v>40816</c:v>
                </c:pt>
                <c:pt idx="77">
                  <c:v>40908</c:v>
                </c:pt>
                <c:pt idx="78">
                  <c:v>40999</c:v>
                </c:pt>
                <c:pt idx="79">
                  <c:v>41090</c:v>
                </c:pt>
                <c:pt idx="80">
                  <c:v>41182</c:v>
                </c:pt>
                <c:pt idx="81">
                  <c:v>41274</c:v>
                </c:pt>
                <c:pt idx="82">
                  <c:v>41364</c:v>
                </c:pt>
                <c:pt idx="83">
                  <c:v>41455</c:v>
                </c:pt>
                <c:pt idx="84">
                  <c:v>41547</c:v>
                </c:pt>
                <c:pt idx="85">
                  <c:v>41639</c:v>
                </c:pt>
                <c:pt idx="86">
                  <c:v>41729</c:v>
                </c:pt>
                <c:pt idx="87">
                  <c:v>41820</c:v>
                </c:pt>
                <c:pt idx="88">
                  <c:v>41912</c:v>
                </c:pt>
                <c:pt idx="89">
                  <c:v>42004</c:v>
                </c:pt>
                <c:pt idx="90">
                  <c:v>42094</c:v>
                </c:pt>
                <c:pt idx="91">
                  <c:v>42185</c:v>
                </c:pt>
                <c:pt idx="92">
                  <c:v>42277</c:v>
                </c:pt>
                <c:pt idx="93">
                  <c:v>42369</c:v>
                </c:pt>
                <c:pt idx="94">
                  <c:v>42460</c:v>
                </c:pt>
                <c:pt idx="95">
                  <c:v>42551</c:v>
                </c:pt>
                <c:pt idx="96">
                  <c:v>42643</c:v>
                </c:pt>
                <c:pt idx="97">
                  <c:v>42735</c:v>
                </c:pt>
                <c:pt idx="98">
                  <c:v>42825</c:v>
                </c:pt>
                <c:pt idx="99">
                  <c:v>39994</c:v>
                </c:pt>
                <c:pt idx="100">
                  <c:v>40086</c:v>
                </c:pt>
                <c:pt idx="101">
                  <c:v>40178</c:v>
                </c:pt>
                <c:pt idx="102">
                  <c:v>40268</c:v>
                </c:pt>
                <c:pt idx="103">
                  <c:v>40359</c:v>
                </c:pt>
                <c:pt idx="104">
                  <c:v>40451</c:v>
                </c:pt>
                <c:pt idx="105">
                  <c:v>40543</c:v>
                </c:pt>
                <c:pt idx="106">
                  <c:v>40633</c:v>
                </c:pt>
                <c:pt idx="107">
                  <c:v>40724</c:v>
                </c:pt>
                <c:pt idx="108">
                  <c:v>40816</c:v>
                </c:pt>
                <c:pt idx="109">
                  <c:v>40908</c:v>
                </c:pt>
                <c:pt idx="110">
                  <c:v>40999</c:v>
                </c:pt>
                <c:pt idx="111">
                  <c:v>41090</c:v>
                </c:pt>
                <c:pt idx="112">
                  <c:v>41182</c:v>
                </c:pt>
                <c:pt idx="113">
                  <c:v>41274</c:v>
                </c:pt>
                <c:pt idx="114">
                  <c:v>41364</c:v>
                </c:pt>
                <c:pt idx="115">
                  <c:v>41455</c:v>
                </c:pt>
                <c:pt idx="116">
                  <c:v>41547</c:v>
                </c:pt>
                <c:pt idx="117">
                  <c:v>41639</c:v>
                </c:pt>
                <c:pt idx="118">
                  <c:v>41729</c:v>
                </c:pt>
                <c:pt idx="119">
                  <c:v>41820</c:v>
                </c:pt>
                <c:pt idx="120">
                  <c:v>41912</c:v>
                </c:pt>
                <c:pt idx="121">
                  <c:v>42004</c:v>
                </c:pt>
                <c:pt idx="122">
                  <c:v>42094</c:v>
                </c:pt>
                <c:pt idx="123">
                  <c:v>42185</c:v>
                </c:pt>
                <c:pt idx="124">
                  <c:v>42277</c:v>
                </c:pt>
                <c:pt idx="125">
                  <c:v>42369</c:v>
                </c:pt>
                <c:pt idx="126">
                  <c:v>42460</c:v>
                </c:pt>
                <c:pt idx="127">
                  <c:v>42551</c:v>
                </c:pt>
                <c:pt idx="128">
                  <c:v>42643</c:v>
                </c:pt>
                <c:pt idx="129">
                  <c:v>42735</c:v>
                </c:pt>
                <c:pt idx="130">
                  <c:v>42825</c:v>
                </c:pt>
                <c:pt idx="131">
                  <c:v>42643</c:v>
                </c:pt>
                <c:pt idx="132">
                  <c:v>42735</c:v>
                </c:pt>
                <c:pt idx="133">
                  <c:v>42825</c:v>
                </c:pt>
              </c:numCache>
            </c:numRef>
          </c:cat>
          <c:val>
            <c:numRef>
              <c:f>Crecimiento!$AK$17:$AK$90</c:f>
              <c:numCache>
                <c:formatCode>General</c:formatCode>
                <c:ptCount val="74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6</c:v>
                </c:pt>
                <c:pt idx="4">
                  <c:v>4.5</c:v>
                </c:pt>
                <c:pt idx="5">
                  <c:v>2.5</c:v>
                </c:pt>
                <c:pt idx="6">
                  <c:v>3.3</c:v>
                </c:pt>
                <c:pt idx="7">
                  <c:v>3.2</c:v>
                </c:pt>
                <c:pt idx="8">
                  <c:v>3.8</c:v>
                </c:pt>
                <c:pt idx="9">
                  <c:v>4.4000000000000004</c:v>
                </c:pt>
                <c:pt idx="10">
                  <c:v>2.4</c:v>
                </c:pt>
                <c:pt idx="11">
                  <c:v>2.5</c:v>
                </c:pt>
                <c:pt idx="12">
                  <c:v>2.5</c:v>
                </c:pt>
                <c:pt idx="13">
                  <c:v>2.9</c:v>
                </c:pt>
                <c:pt idx="14">
                  <c:v>4.3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4.4000000000000004</c:v>
                </c:pt>
                <c:pt idx="18">
                  <c:v>3.2</c:v>
                </c:pt>
                <c:pt idx="19">
                  <c:v>2.6</c:v>
                </c:pt>
                <c:pt idx="20">
                  <c:v>2.2999999999999998</c:v>
                </c:pt>
                <c:pt idx="21">
                  <c:v>1.9</c:v>
                </c:pt>
                <c:pt idx="22">
                  <c:v>2.4</c:v>
                </c:pt>
                <c:pt idx="23">
                  <c:v>3.4</c:v>
                </c:pt>
                <c:pt idx="24">
                  <c:v>5.2</c:v>
                </c:pt>
                <c:pt idx="25">
                  <c:v>6.8</c:v>
                </c:pt>
                <c:pt idx="26">
                  <c:v>5.6</c:v>
                </c:pt>
                <c:pt idx="27">
                  <c:v>4.0999999999999996</c:v>
                </c:pt>
                <c:pt idx="28">
                  <c:v>2</c:v>
                </c:pt>
                <c:pt idx="29">
                  <c:v>0.5</c:v>
                </c:pt>
                <c:pt idx="30">
                  <c:v>1.9</c:v>
                </c:pt>
                <c:pt idx="31">
                  <c:v>2.7</c:v>
                </c:pt>
                <c:pt idx="32">
                  <c:v>3.7</c:v>
                </c:pt>
                <c:pt idx="33">
                  <c:v>3.9</c:v>
                </c:pt>
                <c:pt idx="34">
                  <c:v>3</c:v>
                </c:pt>
                <c:pt idx="35">
                  <c:v>1.6</c:v>
                </c:pt>
                <c:pt idx="36">
                  <c:v>-0.9</c:v>
                </c:pt>
                <c:pt idx="37">
                  <c:v>-3.1</c:v>
                </c:pt>
                <c:pt idx="38">
                  <c:v>-4.3</c:v>
                </c:pt>
                <c:pt idx="39">
                  <c:v>-4.0999999999999996</c:v>
                </c:pt>
                <c:pt idx="40">
                  <c:v>-2.5</c:v>
                </c:pt>
                <c:pt idx="41">
                  <c:v>-0.8</c:v>
                </c:pt>
                <c:pt idx="42">
                  <c:v>0.3</c:v>
                </c:pt>
                <c:pt idx="43">
                  <c:v>1.4</c:v>
                </c:pt>
                <c:pt idx="44">
                  <c:v>2.1</c:v>
                </c:pt>
                <c:pt idx="45">
                  <c:v>2.2999999999999998</c:v>
                </c:pt>
                <c:pt idx="46">
                  <c:v>2.5</c:v>
                </c:pt>
                <c:pt idx="47">
                  <c:v>1.6</c:v>
                </c:pt>
                <c:pt idx="48">
                  <c:v>1.1000000000000001</c:v>
                </c:pt>
                <c:pt idx="49">
                  <c:v>0.9</c:v>
                </c:pt>
                <c:pt idx="50">
                  <c:v>1.4</c:v>
                </c:pt>
                <c:pt idx="51">
                  <c:v>2</c:v>
                </c:pt>
                <c:pt idx="52">
                  <c:v>3.3</c:v>
                </c:pt>
                <c:pt idx="53">
                  <c:v>3</c:v>
                </c:pt>
                <c:pt idx="54">
                  <c:v>2.6</c:v>
                </c:pt>
                <c:pt idx="55">
                  <c:v>2.1</c:v>
                </c:pt>
                <c:pt idx="56">
                  <c:v>0.9</c:v>
                </c:pt>
                <c:pt idx="57">
                  <c:v>1.4</c:v>
                </c:pt>
                <c:pt idx="58">
                  <c:v>2</c:v>
                </c:pt>
                <c:pt idx="59">
                  <c:v>3.1</c:v>
                </c:pt>
                <c:pt idx="60">
                  <c:v>3.7</c:v>
                </c:pt>
                <c:pt idx="61">
                  <c:v>4.3</c:v>
                </c:pt>
                <c:pt idx="62">
                  <c:v>3.4</c:v>
                </c:pt>
                <c:pt idx="63">
                  <c:v>2.7</c:v>
                </c:pt>
                <c:pt idx="64">
                  <c:v>2.1</c:v>
                </c:pt>
                <c:pt idx="65">
                  <c:v>2.1</c:v>
                </c:pt>
                <c:pt idx="66">
                  <c:v>2.6</c:v>
                </c:pt>
                <c:pt idx="67">
                  <c:v>2.7</c:v>
                </c:pt>
                <c:pt idx="68">
                  <c:v>3.1</c:v>
                </c:pt>
                <c:pt idx="69">
                  <c:v>2.9</c:v>
                </c:pt>
                <c:pt idx="70">
                  <c:v>2.4</c:v>
                </c:pt>
                <c:pt idx="71">
                  <c:v>2.7</c:v>
                </c:pt>
                <c:pt idx="72">
                  <c:v>3.7</c:v>
                </c:pt>
                <c:pt idx="73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1664"/>
        <c:axId val="46243200"/>
      </c:lineChart>
      <c:dateAx>
        <c:axId val="46241664"/>
        <c:scaling>
          <c:orientation val="minMax"/>
          <c:min val="40969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46243200"/>
        <c:crosses val="autoZero"/>
        <c:auto val="1"/>
        <c:lblOffset val="100"/>
        <c:baseTimeUnit val="months"/>
      </c:dateAx>
      <c:valAx>
        <c:axId val="46243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layout>
            <c:manualLayout>
              <c:xMode val="edge"/>
              <c:yMode val="edge"/>
              <c:x val="0"/>
              <c:y val="0.196398078698660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24166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4.2359823365274614E-2"/>
          <c:y val="0.78568734244187854"/>
          <c:w val="0.93347932100203446"/>
          <c:h val="0.1826921041984376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Crecimiento!$X$15</c:f>
              <c:strCache>
                <c:ptCount val="1"/>
                <c:pt idx="0">
                  <c:v>Agricultura</c:v>
                </c:pt>
              </c:strCache>
            </c:strRef>
          </c:tx>
          <c:invertIfNegative val="0"/>
          <c:cat>
            <c:strRef>
              <c:f>Crecimiento!$AI$77:$AI$83</c:f>
              <c:strCache>
                <c:ptCount val="7"/>
                <c:pt idx="0">
                  <c:v>2015-I</c:v>
                </c:pt>
                <c:pt idx="1">
                  <c:v>2015-II</c:v>
                </c:pt>
                <c:pt idx="2">
                  <c:v>2015-III</c:v>
                </c:pt>
                <c:pt idx="3">
                  <c:v>2015-IV</c:v>
                </c:pt>
                <c:pt idx="4">
                  <c:v>2016-I</c:v>
                </c:pt>
                <c:pt idx="5">
                  <c:v>2016-II</c:v>
                </c:pt>
                <c:pt idx="6">
                  <c:v>2016-III</c:v>
                </c:pt>
              </c:strCache>
            </c:strRef>
          </c:cat>
          <c:val>
            <c:numRef>
              <c:f>Crecimiento!$X$77:$X$83</c:f>
              <c:numCache>
                <c:formatCode>General</c:formatCode>
                <c:ptCount val="7"/>
                <c:pt idx="0">
                  <c:v>12.6</c:v>
                </c:pt>
                <c:pt idx="1">
                  <c:v>13.9</c:v>
                </c:pt>
                <c:pt idx="2">
                  <c:v>13.9</c:v>
                </c:pt>
                <c:pt idx="3">
                  <c:v>15.3</c:v>
                </c:pt>
                <c:pt idx="4">
                  <c:v>3.2</c:v>
                </c:pt>
                <c:pt idx="5">
                  <c:v>2.4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Crecimiento!$AB$15</c:f>
              <c:strCache>
                <c:ptCount val="1"/>
                <c:pt idx="0">
                  <c:v>Industria</c:v>
                </c:pt>
              </c:strCache>
            </c:strRef>
          </c:tx>
          <c:invertIfNegative val="0"/>
          <c:cat>
            <c:strRef>
              <c:f>Crecimiento!$AI$77:$AI$83</c:f>
              <c:strCache>
                <c:ptCount val="7"/>
                <c:pt idx="0">
                  <c:v>2015-I</c:v>
                </c:pt>
                <c:pt idx="1">
                  <c:v>2015-II</c:v>
                </c:pt>
                <c:pt idx="2">
                  <c:v>2015-III</c:v>
                </c:pt>
                <c:pt idx="3">
                  <c:v>2015-IV</c:v>
                </c:pt>
                <c:pt idx="4">
                  <c:v>2016-I</c:v>
                </c:pt>
                <c:pt idx="5">
                  <c:v>2016-II</c:v>
                </c:pt>
                <c:pt idx="6">
                  <c:v>2016-III</c:v>
                </c:pt>
              </c:strCache>
            </c:strRef>
          </c:cat>
          <c:val>
            <c:numRef>
              <c:f>Crecimiento!$AB$77:$AB$83</c:f>
              <c:numCache>
                <c:formatCode>General</c:formatCode>
                <c:ptCount val="7"/>
                <c:pt idx="0">
                  <c:v>-1.4</c:v>
                </c:pt>
                <c:pt idx="1">
                  <c:v>-3.1</c:v>
                </c:pt>
                <c:pt idx="2">
                  <c:v>-2.2999999999999998</c:v>
                </c:pt>
                <c:pt idx="3">
                  <c:v>-1.5</c:v>
                </c:pt>
                <c:pt idx="4">
                  <c:v>-1.4</c:v>
                </c:pt>
                <c:pt idx="5">
                  <c:v>-0.5</c:v>
                </c:pt>
                <c:pt idx="6">
                  <c:v>2.9</c:v>
                </c:pt>
              </c:numCache>
            </c:numRef>
          </c:val>
        </c:ser>
        <c:ser>
          <c:idx val="2"/>
          <c:order val="2"/>
          <c:tx>
            <c:strRef>
              <c:f>Crecimiento!$AE$15</c:f>
              <c:strCache>
                <c:ptCount val="1"/>
                <c:pt idx="0">
                  <c:v>Minería</c:v>
                </c:pt>
              </c:strCache>
            </c:strRef>
          </c:tx>
          <c:invertIfNegative val="0"/>
          <c:cat>
            <c:strRef>
              <c:f>Crecimiento!$AI$77:$AI$83</c:f>
              <c:strCache>
                <c:ptCount val="7"/>
                <c:pt idx="0">
                  <c:v>2015-I</c:v>
                </c:pt>
                <c:pt idx="1">
                  <c:v>2015-II</c:v>
                </c:pt>
                <c:pt idx="2">
                  <c:v>2015-III</c:v>
                </c:pt>
                <c:pt idx="3">
                  <c:v>2015-IV</c:v>
                </c:pt>
                <c:pt idx="4">
                  <c:v>2016-I</c:v>
                </c:pt>
                <c:pt idx="5">
                  <c:v>2016-II</c:v>
                </c:pt>
                <c:pt idx="6">
                  <c:v>2016-III</c:v>
                </c:pt>
              </c:strCache>
            </c:strRef>
          </c:cat>
          <c:val>
            <c:numRef>
              <c:f>Crecimiento!$AE$77:$AE$83</c:f>
              <c:numCache>
                <c:formatCode>General</c:formatCode>
                <c:ptCount val="7"/>
                <c:pt idx="0">
                  <c:v>-0.3</c:v>
                </c:pt>
                <c:pt idx="1">
                  <c:v>1.6</c:v>
                </c:pt>
                <c:pt idx="2">
                  <c:v>9.3000000000000007</c:v>
                </c:pt>
                <c:pt idx="3">
                  <c:v>13.4</c:v>
                </c:pt>
                <c:pt idx="4">
                  <c:v>9.3000000000000007</c:v>
                </c:pt>
                <c:pt idx="5">
                  <c:v>4.5999999999999996</c:v>
                </c:pt>
                <c:pt idx="6">
                  <c:v>-0.9</c:v>
                </c:pt>
              </c:numCache>
            </c:numRef>
          </c:val>
        </c:ser>
        <c:ser>
          <c:idx val="3"/>
          <c:order val="3"/>
          <c:tx>
            <c:strRef>
              <c:f>Crecimiento!$AH$15</c:f>
              <c:strCache>
                <c:ptCount val="1"/>
                <c:pt idx="0">
                  <c:v>Construcción</c:v>
                </c:pt>
              </c:strCache>
            </c:strRef>
          </c:tx>
          <c:invertIfNegative val="0"/>
          <c:cat>
            <c:strRef>
              <c:f>Crecimiento!$AI$77:$AI$83</c:f>
              <c:strCache>
                <c:ptCount val="7"/>
                <c:pt idx="0">
                  <c:v>2015-I</c:v>
                </c:pt>
                <c:pt idx="1">
                  <c:v>2015-II</c:v>
                </c:pt>
                <c:pt idx="2">
                  <c:v>2015-III</c:v>
                </c:pt>
                <c:pt idx="3">
                  <c:v>2015-IV</c:v>
                </c:pt>
                <c:pt idx="4">
                  <c:v>2016-I</c:v>
                </c:pt>
                <c:pt idx="5">
                  <c:v>2016-II</c:v>
                </c:pt>
                <c:pt idx="6">
                  <c:v>2016-III</c:v>
                </c:pt>
              </c:strCache>
            </c:strRef>
          </c:cat>
          <c:val>
            <c:numRef>
              <c:f>Crecimiento!$AH$77:$AH$83</c:f>
              <c:numCache>
                <c:formatCode>General</c:formatCode>
                <c:ptCount val="7"/>
                <c:pt idx="0">
                  <c:v>-8.6999999999999993</c:v>
                </c:pt>
                <c:pt idx="1">
                  <c:v>-16.100000000000001</c:v>
                </c:pt>
                <c:pt idx="2">
                  <c:v>-16.2</c:v>
                </c:pt>
                <c:pt idx="3">
                  <c:v>-12.2</c:v>
                </c:pt>
                <c:pt idx="4">
                  <c:v>-7.8</c:v>
                </c:pt>
                <c:pt idx="5">
                  <c:v>3.2</c:v>
                </c:pt>
                <c:pt idx="6">
                  <c:v>10.5</c:v>
                </c:pt>
              </c:numCache>
            </c:numRef>
          </c:val>
        </c:ser>
        <c:ser>
          <c:idx val="5"/>
          <c:order val="4"/>
          <c:tx>
            <c:strRef>
              <c:f>Crecimiento!$AK$15</c:f>
              <c:strCache>
                <c:ptCount val="1"/>
                <c:pt idx="0">
                  <c:v>Servicios</c:v>
                </c:pt>
              </c:strCache>
            </c:strRef>
          </c:tx>
          <c:invertIfNegative val="0"/>
          <c:cat>
            <c:strRef>
              <c:f>Crecimiento!$AI$77:$AI$83</c:f>
              <c:strCache>
                <c:ptCount val="7"/>
                <c:pt idx="0">
                  <c:v>2015-I</c:v>
                </c:pt>
                <c:pt idx="1">
                  <c:v>2015-II</c:v>
                </c:pt>
                <c:pt idx="2">
                  <c:v>2015-III</c:v>
                </c:pt>
                <c:pt idx="3">
                  <c:v>2015-IV</c:v>
                </c:pt>
                <c:pt idx="4">
                  <c:v>2016-I</c:v>
                </c:pt>
                <c:pt idx="5">
                  <c:v>2016-II</c:v>
                </c:pt>
                <c:pt idx="6">
                  <c:v>2016-III</c:v>
                </c:pt>
              </c:strCache>
            </c:strRef>
          </c:cat>
          <c:val>
            <c:numRef>
              <c:f>Crecimiento!$AK$77:$AK$83</c:f>
              <c:numCache>
                <c:formatCode>General</c:formatCode>
                <c:ptCount val="7"/>
                <c:pt idx="0">
                  <c:v>3.7</c:v>
                </c:pt>
                <c:pt idx="1">
                  <c:v>4.3</c:v>
                </c:pt>
                <c:pt idx="2">
                  <c:v>3.4</c:v>
                </c:pt>
                <c:pt idx="3">
                  <c:v>2.7</c:v>
                </c:pt>
                <c:pt idx="4">
                  <c:v>2.1</c:v>
                </c:pt>
                <c:pt idx="5">
                  <c:v>2.1</c:v>
                </c:pt>
                <c:pt idx="6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99872"/>
        <c:axId val="46805760"/>
      </c:barChart>
      <c:catAx>
        <c:axId val="46799872"/>
        <c:scaling>
          <c:orientation val="minMax"/>
        </c:scaling>
        <c:delete val="0"/>
        <c:axPos val="b"/>
        <c:majorTickMark val="out"/>
        <c:minorTickMark val="none"/>
        <c:tickLblPos val="low"/>
        <c:crossAx val="46805760"/>
        <c:crosses val="autoZero"/>
        <c:auto val="1"/>
        <c:lblAlgn val="ctr"/>
        <c:lblOffset val="100"/>
        <c:noMultiLvlLbl val="0"/>
      </c:catAx>
      <c:valAx>
        <c:axId val="46805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var anual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99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95399104523699E-2"/>
          <c:y val="4.4584150301370438E-2"/>
          <c:w val="0.81727169214142348"/>
          <c:h val="0.62149376093982989"/>
        </c:manualLayout>
      </c:layout>
      <c:lineChart>
        <c:grouping val="standard"/>
        <c:varyColors val="0"/>
        <c:ser>
          <c:idx val="1"/>
          <c:order val="0"/>
          <c:tx>
            <c:strRef>
              <c:f>CPI!$T$14</c:f>
              <c:strCache>
                <c:ptCount val="1"/>
                <c:pt idx="0">
                  <c:v>Ventas Minoristas (eje izq.)</c:v>
                </c:pt>
              </c:strCache>
            </c:strRef>
          </c:tx>
          <c:spPr>
            <a:ln w="1905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CPI!$T$17:$T$500</c:f>
              <c:numCache>
                <c:formatCode>m/d/yyyy</c:formatCode>
                <c:ptCount val="484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36981</c:v>
                </c:pt>
                <c:pt idx="6">
                  <c:v>36707</c:v>
                </c:pt>
                <c:pt idx="7">
                  <c:v>36799</c:v>
                </c:pt>
                <c:pt idx="8">
                  <c:v>36891</c:v>
                </c:pt>
                <c:pt idx="9">
                  <c:v>36981</c:v>
                </c:pt>
                <c:pt idx="10">
                  <c:v>37072</c:v>
                </c:pt>
                <c:pt idx="11">
                  <c:v>37164</c:v>
                </c:pt>
                <c:pt idx="12">
                  <c:v>37256</c:v>
                </c:pt>
                <c:pt idx="13">
                  <c:v>37346</c:v>
                </c:pt>
                <c:pt idx="14">
                  <c:v>37437</c:v>
                </c:pt>
                <c:pt idx="15">
                  <c:v>37529</c:v>
                </c:pt>
                <c:pt idx="16">
                  <c:v>37621</c:v>
                </c:pt>
                <c:pt idx="17">
                  <c:v>37711</c:v>
                </c:pt>
                <c:pt idx="18">
                  <c:v>37802</c:v>
                </c:pt>
                <c:pt idx="19">
                  <c:v>37894</c:v>
                </c:pt>
                <c:pt idx="20">
                  <c:v>37986</c:v>
                </c:pt>
                <c:pt idx="21">
                  <c:v>38077</c:v>
                </c:pt>
                <c:pt idx="22">
                  <c:v>36707</c:v>
                </c:pt>
                <c:pt idx="23">
                  <c:v>36799</c:v>
                </c:pt>
                <c:pt idx="24">
                  <c:v>36891</c:v>
                </c:pt>
                <c:pt idx="25">
                  <c:v>36981</c:v>
                </c:pt>
                <c:pt idx="26">
                  <c:v>37072</c:v>
                </c:pt>
                <c:pt idx="27">
                  <c:v>37164</c:v>
                </c:pt>
                <c:pt idx="28">
                  <c:v>37256</c:v>
                </c:pt>
                <c:pt idx="29">
                  <c:v>37346</c:v>
                </c:pt>
                <c:pt idx="30">
                  <c:v>37437</c:v>
                </c:pt>
                <c:pt idx="31">
                  <c:v>37529</c:v>
                </c:pt>
                <c:pt idx="32">
                  <c:v>37621</c:v>
                </c:pt>
                <c:pt idx="33">
                  <c:v>37711</c:v>
                </c:pt>
                <c:pt idx="34">
                  <c:v>37802</c:v>
                </c:pt>
                <c:pt idx="35">
                  <c:v>37894</c:v>
                </c:pt>
                <c:pt idx="36">
                  <c:v>37986</c:v>
                </c:pt>
                <c:pt idx="37">
                  <c:v>38077</c:v>
                </c:pt>
                <c:pt idx="38">
                  <c:v>38168</c:v>
                </c:pt>
                <c:pt idx="39">
                  <c:v>38260</c:v>
                </c:pt>
                <c:pt idx="40">
                  <c:v>38352</c:v>
                </c:pt>
                <c:pt idx="41">
                  <c:v>38442</c:v>
                </c:pt>
                <c:pt idx="42">
                  <c:v>38533</c:v>
                </c:pt>
                <c:pt idx="43">
                  <c:v>38625</c:v>
                </c:pt>
                <c:pt idx="44">
                  <c:v>38717</c:v>
                </c:pt>
                <c:pt idx="45">
                  <c:v>38807</c:v>
                </c:pt>
                <c:pt idx="46">
                  <c:v>38898</c:v>
                </c:pt>
                <c:pt idx="47">
                  <c:v>38990</c:v>
                </c:pt>
                <c:pt idx="48">
                  <c:v>39082</c:v>
                </c:pt>
                <c:pt idx="49">
                  <c:v>39172</c:v>
                </c:pt>
                <c:pt idx="50">
                  <c:v>39263</c:v>
                </c:pt>
                <c:pt idx="51">
                  <c:v>39355</c:v>
                </c:pt>
                <c:pt idx="52">
                  <c:v>39447</c:v>
                </c:pt>
                <c:pt idx="53">
                  <c:v>39538</c:v>
                </c:pt>
                <c:pt idx="54">
                  <c:v>39629</c:v>
                </c:pt>
                <c:pt idx="55">
                  <c:v>39721</c:v>
                </c:pt>
                <c:pt idx="56">
                  <c:v>39813</c:v>
                </c:pt>
                <c:pt idx="57">
                  <c:v>39903</c:v>
                </c:pt>
                <c:pt idx="58">
                  <c:v>39994</c:v>
                </c:pt>
                <c:pt idx="59">
                  <c:v>40086</c:v>
                </c:pt>
                <c:pt idx="60">
                  <c:v>40178</c:v>
                </c:pt>
                <c:pt idx="61">
                  <c:v>40268</c:v>
                </c:pt>
                <c:pt idx="62">
                  <c:v>40359</c:v>
                </c:pt>
                <c:pt idx="63">
                  <c:v>40451</c:v>
                </c:pt>
                <c:pt idx="64">
                  <c:v>40543</c:v>
                </c:pt>
                <c:pt idx="65">
                  <c:v>40633</c:v>
                </c:pt>
                <c:pt idx="66">
                  <c:v>40724</c:v>
                </c:pt>
                <c:pt idx="67">
                  <c:v>40816</c:v>
                </c:pt>
                <c:pt idx="68">
                  <c:v>40908</c:v>
                </c:pt>
                <c:pt idx="69">
                  <c:v>40999</c:v>
                </c:pt>
                <c:pt idx="70">
                  <c:v>41090</c:v>
                </c:pt>
                <c:pt idx="71">
                  <c:v>41182</c:v>
                </c:pt>
                <c:pt idx="72">
                  <c:v>41274</c:v>
                </c:pt>
                <c:pt idx="73">
                  <c:v>41364</c:v>
                </c:pt>
                <c:pt idx="74">
                  <c:v>41455</c:v>
                </c:pt>
                <c:pt idx="75">
                  <c:v>41547</c:v>
                </c:pt>
                <c:pt idx="76">
                  <c:v>41639</c:v>
                </c:pt>
                <c:pt idx="77">
                  <c:v>41729</c:v>
                </c:pt>
                <c:pt idx="78">
                  <c:v>41820</c:v>
                </c:pt>
                <c:pt idx="79">
                  <c:v>41912</c:v>
                </c:pt>
                <c:pt idx="80">
                  <c:v>42004</c:v>
                </c:pt>
                <c:pt idx="81">
                  <c:v>42094</c:v>
                </c:pt>
                <c:pt idx="82">
                  <c:v>42185</c:v>
                </c:pt>
                <c:pt idx="83">
                  <c:v>42277</c:v>
                </c:pt>
                <c:pt idx="84">
                  <c:v>42369</c:v>
                </c:pt>
                <c:pt idx="85">
                  <c:v>42460</c:v>
                </c:pt>
                <c:pt idx="86">
                  <c:v>42551</c:v>
                </c:pt>
                <c:pt idx="87">
                  <c:v>42643</c:v>
                </c:pt>
                <c:pt idx="88">
                  <c:v>42735</c:v>
                </c:pt>
                <c:pt idx="89">
                  <c:v>42825</c:v>
                </c:pt>
                <c:pt idx="90">
                  <c:v>42277</c:v>
                </c:pt>
                <c:pt idx="91">
                  <c:v>42369</c:v>
                </c:pt>
                <c:pt idx="92">
                  <c:v>42460</c:v>
                </c:pt>
                <c:pt idx="93">
                  <c:v>42551</c:v>
                </c:pt>
                <c:pt idx="94">
                  <c:v>42643</c:v>
                </c:pt>
                <c:pt idx="95">
                  <c:v>42735</c:v>
                </c:pt>
                <c:pt idx="96">
                  <c:v>42825</c:v>
                </c:pt>
                <c:pt idx="97">
                  <c:v>42551</c:v>
                </c:pt>
                <c:pt idx="98">
                  <c:v>42643</c:v>
                </c:pt>
                <c:pt idx="99">
                  <c:v>42735</c:v>
                </c:pt>
                <c:pt idx="100">
                  <c:v>42825</c:v>
                </c:pt>
                <c:pt idx="101">
                  <c:v>40268</c:v>
                </c:pt>
                <c:pt idx="102">
                  <c:v>40359</c:v>
                </c:pt>
                <c:pt idx="103">
                  <c:v>40451</c:v>
                </c:pt>
                <c:pt idx="104">
                  <c:v>40543</c:v>
                </c:pt>
                <c:pt idx="105">
                  <c:v>40633</c:v>
                </c:pt>
                <c:pt idx="106">
                  <c:v>40724</c:v>
                </c:pt>
                <c:pt idx="107">
                  <c:v>40816</c:v>
                </c:pt>
                <c:pt idx="108">
                  <c:v>40908</c:v>
                </c:pt>
                <c:pt idx="109">
                  <c:v>40999</c:v>
                </c:pt>
                <c:pt idx="110">
                  <c:v>41090</c:v>
                </c:pt>
                <c:pt idx="111">
                  <c:v>41182</c:v>
                </c:pt>
                <c:pt idx="112">
                  <c:v>41274</c:v>
                </c:pt>
                <c:pt idx="113">
                  <c:v>41364</c:v>
                </c:pt>
                <c:pt idx="114">
                  <c:v>41455</c:v>
                </c:pt>
                <c:pt idx="115">
                  <c:v>41547</c:v>
                </c:pt>
                <c:pt idx="116">
                  <c:v>41639</c:v>
                </c:pt>
                <c:pt idx="117">
                  <c:v>41729</c:v>
                </c:pt>
                <c:pt idx="118">
                  <c:v>41820</c:v>
                </c:pt>
                <c:pt idx="119">
                  <c:v>41912</c:v>
                </c:pt>
                <c:pt idx="120">
                  <c:v>42004</c:v>
                </c:pt>
                <c:pt idx="121">
                  <c:v>42094</c:v>
                </c:pt>
                <c:pt idx="122">
                  <c:v>42185</c:v>
                </c:pt>
                <c:pt idx="123">
                  <c:v>42277</c:v>
                </c:pt>
                <c:pt idx="124">
                  <c:v>42369</c:v>
                </c:pt>
                <c:pt idx="125">
                  <c:v>42460</c:v>
                </c:pt>
                <c:pt idx="126">
                  <c:v>42551</c:v>
                </c:pt>
                <c:pt idx="127">
                  <c:v>42643</c:v>
                </c:pt>
                <c:pt idx="128">
                  <c:v>42735</c:v>
                </c:pt>
                <c:pt idx="129">
                  <c:v>42825</c:v>
                </c:pt>
              </c:numCache>
            </c:numRef>
          </c:cat>
          <c:val>
            <c:numRef>
              <c:f>CPI!$U$17:$U$500</c:f>
              <c:numCache>
                <c:formatCode>General</c:formatCode>
                <c:ptCount val="484"/>
                <c:pt idx="0">
                  <c:v>4.5</c:v>
                </c:pt>
                <c:pt idx="1">
                  <c:v>4.5</c:v>
                </c:pt>
                <c:pt idx="2">
                  <c:v>3</c:v>
                </c:pt>
                <c:pt idx="3">
                  <c:v>3.4</c:v>
                </c:pt>
                <c:pt idx="4">
                  <c:v>3.7</c:v>
                </c:pt>
                <c:pt idx="5">
                  <c:v>4.5</c:v>
                </c:pt>
                <c:pt idx="6">
                  <c:v>3</c:v>
                </c:pt>
                <c:pt idx="7">
                  <c:v>3.4</c:v>
                </c:pt>
                <c:pt idx="8">
                  <c:v>3.7</c:v>
                </c:pt>
                <c:pt idx="9">
                  <c:v>5</c:v>
                </c:pt>
                <c:pt idx="10">
                  <c:v>7.5</c:v>
                </c:pt>
                <c:pt idx="11">
                  <c:v>7.8</c:v>
                </c:pt>
                <c:pt idx="12">
                  <c:v>8.6999999999999993</c:v>
                </c:pt>
                <c:pt idx="13">
                  <c:v>7.4</c:v>
                </c:pt>
                <c:pt idx="14">
                  <c:v>7</c:v>
                </c:pt>
                <c:pt idx="15">
                  <c:v>6.3</c:v>
                </c:pt>
                <c:pt idx="16">
                  <c:v>5</c:v>
                </c:pt>
                <c:pt idx="17">
                  <c:v>2.5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</c:v>
                </c:pt>
                <c:pt idx="21">
                  <c:v>4.5</c:v>
                </c:pt>
                <c:pt idx="22">
                  <c:v>3</c:v>
                </c:pt>
                <c:pt idx="23">
                  <c:v>3.4</c:v>
                </c:pt>
                <c:pt idx="24">
                  <c:v>3.7</c:v>
                </c:pt>
                <c:pt idx="25">
                  <c:v>5</c:v>
                </c:pt>
                <c:pt idx="26">
                  <c:v>7.5</c:v>
                </c:pt>
                <c:pt idx="27">
                  <c:v>7.8</c:v>
                </c:pt>
                <c:pt idx="28">
                  <c:v>8.6999999999999993</c:v>
                </c:pt>
                <c:pt idx="29">
                  <c:v>7.4</c:v>
                </c:pt>
                <c:pt idx="30">
                  <c:v>7</c:v>
                </c:pt>
                <c:pt idx="31">
                  <c:v>6.3</c:v>
                </c:pt>
                <c:pt idx="32">
                  <c:v>5</c:v>
                </c:pt>
                <c:pt idx="33">
                  <c:v>2.5</c:v>
                </c:pt>
                <c:pt idx="34">
                  <c:v>2.2000000000000002</c:v>
                </c:pt>
                <c:pt idx="35">
                  <c:v>2.5</c:v>
                </c:pt>
                <c:pt idx="36">
                  <c:v>3</c:v>
                </c:pt>
                <c:pt idx="37">
                  <c:v>6.1</c:v>
                </c:pt>
                <c:pt idx="38">
                  <c:v>6.2</c:v>
                </c:pt>
                <c:pt idx="39">
                  <c:v>5.9</c:v>
                </c:pt>
                <c:pt idx="40">
                  <c:v>4.4000000000000004</c:v>
                </c:pt>
                <c:pt idx="41">
                  <c:v>2.4</c:v>
                </c:pt>
                <c:pt idx="42">
                  <c:v>0.7</c:v>
                </c:pt>
                <c:pt idx="43">
                  <c:v>0.3</c:v>
                </c:pt>
                <c:pt idx="44">
                  <c:v>1.6</c:v>
                </c:pt>
                <c:pt idx="45">
                  <c:v>1.2</c:v>
                </c:pt>
                <c:pt idx="46">
                  <c:v>2.8</c:v>
                </c:pt>
                <c:pt idx="47">
                  <c:v>2.5</c:v>
                </c:pt>
                <c:pt idx="48">
                  <c:v>2.7</c:v>
                </c:pt>
                <c:pt idx="49">
                  <c:v>3.4</c:v>
                </c:pt>
                <c:pt idx="50">
                  <c:v>2.9</c:v>
                </c:pt>
                <c:pt idx="51">
                  <c:v>3.5</c:v>
                </c:pt>
                <c:pt idx="52">
                  <c:v>1.6</c:v>
                </c:pt>
                <c:pt idx="53">
                  <c:v>2.2000000000000002</c:v>
                </c:pt>
                <c:pt idx="54">
                  <c:v>1.1000000000000001</c:v>
                </c:pt>
                <c:pt idx="55">
                  <c:v>-1</c:v>
                </c:pt>
                <c:pt idx="56">
                  <c:v>-0.4</c:v>
                </c:pt>
                <c:pt idx="57">
                  <c:v>-1.7</c:v>
                </c:pt>
                <c:pt idx="58">
                  <c:v>-0.2</c:v>
                </c:pt>
                <c:pt idx="59">
                  <c:v>2</c:v>
                </c:pt>
                <c:pt idx="60">
                  <c:v>2</c:v>
                </c:pt>
                <c:pt idx="61">
                  <c:v>0.7</c:v>
                </c:pt>
                <c:pt idx="62">
                  <c:v>0.7</c:v>
                </c:pt>
                <c:pt idx="63">
                  <c:v>0.2</c:v>
                </c:pt>
                <c:pt idx="64">
                  <c:v>-0.8</c:v>
                </c:pt>
                <c:pt idx="65">
                  <c:v>0.4</c:v>
                </c:pt>
                <c:pt idx="66">
                  <c:v>-0.9</c:v>
                </c:pt>
                <c:pt idx="67">
                  <c:v>-1.6</c:v>
                </c:pt>
                <c:pt idx="68">
                  <c:v>0.1</c:v>
                </c:pt>
                <c:pt idx="69">
                  <c:v>0.6</c:v>
                </c:pt>
                <c:pt idx="70">
                  <c:v>0.9</c:v>
                </c:pt>
                <c:pt idx="71">
                  <c:v>2</c:v>
                </c:pt>
                <c:pt idx="72">
                  <c:v>0.9</c:v>
                </c:pt>
                <c:pt idx="73">
                  <c:v>0.2</c:v>
                </c:pt>
                <c:pt idx="74">
                  <c:v>1.1000000000000001</c:v>
                </c:pt>
                <c:pt idx="75">
                  <c:v>2.1</c:v>
                </c:pt>
                <c:pt idx="76">
                  <c:v>2.2999999999999998</c:v>
                </c:pt>
                <c:pt idx="77">
                  <c:v>3.7</c:v>
                </c:pt>
                <c:pt idx="78">
                  <c:v>4.9000000000000004</c:v>
                </c:pt>
                <c:pt idx="79">
                  <c:v>3.3</c:v>
                </c:pt>
                <c:pt idx="80">
                  <c:v>5.5</c:v>
                </c:pt>
                <c:pt idx="81">
                  <c:v>5.0999999999999996</c:v>
                </c:pt>
                <c:pt idx="82">
                  <c:v>4</c:v>
                </c:pt>
                <c:pt idx="83">
                  <c:v>4.4000000000000004</c:v>
                </c:pt>
                <c:pt idx="84">
                  <c:v>2.5</c:v>
                </c:pt>
                <c:pt idx="85">
                  <c:v>3.8</c:v>
                </c:pt>
                <c:pt idx="86">
                  <c:v>3.9</c:v>
                </c:pt>
                <c:pt idx="87">
                  <c:v>5.0999999999999996</c:v>
                </c:pt>
                <c:pt idx="88">
                  <c:v>6</c:v>
                </c:pt>
                <c:pt idx="89">
                  <c:v>2.8</c:v>
                </c:pt>
                <c:pt idx="90">
                  <c:v>4.4000000000000004</c:v>
                </c:pt>
                <c:pt idx="91">
                  <c:v>2.5</c:v>
                </c:pt>
                <c:pt idx="92">
                  <c:v>3.8</c:v>
                </c:pt>
                <c:pt idx="93">
                  <c:v>3.9</c:v>
                </c:pt>
                <c:pt idx="94">
                  <c:v>5.0999999999999996</c:v>
                </c:pt>
                <c:pt idx="95">
                  <c:v>6</c:v>
                </c:pt>
                <c:pt idx="96">
                  <c:v>2.8</c:v>
                </c:pt>
                <c:pt idx="97">
                  <c:v>3.9</c:v>
                </c:pt>
                <c:pt idx="98">
                  <c:v>5.0999999999999996</c:v>
                </c:pt>
                <c:pt idx="99">
                  <c:v>6</c:v>
                </c:pt>
                <c:pt idx="100">
                  <c:v>2.8</c:v>
                </c:pt>
                <c:pt idx="101">
                  <c:v>0.7</c:v>
                </c:pt>
                <c:pt idx="102">
                  <c:v>0.7</c:v>
                </c:pt>
                <c:pt idx="103">
                  <c:v>0.2</c:v>
                </c:pt>
                <c:pt idx="104">
                  <c:v>-0.8</c:v>
                </c:pt>
                <c:pt idx="105">
                  <c:v>0.4</c:v>
                </c:pt>
                <c:pt idx="106">
                  <c:v>-0.9</c:v>
                </c:pt>
                <c:pt idx="107">
                  <c:v>-1.6</c:v>
                </c:pt>
                <c:pt idx="108">
                  <c:v>0.1</c:v>
                </c:pt>
                <c:pt idx="109">
                  <c:v>0.6</c:v>
                </c:pt>
                <c:pt idx="110">
                  <c:v>0.9</c:v>
                </c:pt>
                <c:pt idx="111">
                  <c:v>2</c:v>
                </c:pt>
                <c:pt idx="112">
                  <c:v>0.9</c:v>
                </c:pt>
                <c:pt idx="113">
                  <c:v>0.2</c:v>
                </c:pt>
                <c:pt idx="114">
                  <c:v>1.1000000000000001</c:v>
                </c:pt>
                <c:pt idx="115">
                  <c:v>2.1</c:v>
                </c:pt>
                <c:pt idx="116">
                  <c:v>2.2999999999999998</c:v>
                </c:pt>
                <c:pt idx="117">
                  <c:v>3.7</c:v>
                </c:pt>
                <c:pt idx="118">
                  <c:v>4.9000000000000004</c:v>
                </c:pt>
                <c:pt idx="119">
                  <c:v>3.3</c:v>
                </c:pt>
                <c:pt idx="120">
                  <c:v>5.5</c:v>
                </c:pt>
                <c:pt idx="121">
                  <c:v>5.0999999999999996</c:v>
                </c:pt>
                <c:pt idx="122">
                  <c:v>4</c:v>
                </c:pt>
                <c:pt idx="123">
                  <c:v>4.4000000000000004</c:v>
                </c:pt>
                <c:pt idx="124">
                  <c:v>2.5</c:v>
                </c:pt>
                <c:pt idx="125">
                  <c:v>3.8</c:v>
                </c:pt>
                <c:pt idx="126">
                  <c:v>3.9</c:v>
                </c:pt>
                <c:pt idx="127">
                  <c:v>5.0999999999999996</c:v>
                </c:pt>
                <c:pt idx="128">
                  <c:v>6</c:v>
                </c:pt>
                <c:pt idx="129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1904"/>
        <c:axId val="46981888"/>
      </c:lineChart>
      <c:lineChart>
        <c:grouping val="standard"/>
        <c:varyColors val="0"/>
        <c:ser>
          <c:idx val="0"/>
          <c:order val="1"/>
          <c:tx>
            <c:strRef>
              <c:f>CPI!$W$14</c:f>
              <c:strCache>
                <c:ptCount val="1"/>
                <c:pt idx="0">
                  <c:v>Confianza Consumidor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CPI!$T$17:$T$500</c:f>
              <c:numCache>
                <c:formatCode>m/d/yyyy</c:formatCode>
                <c:ptCount val="484"/>
                <c:pt idx="0">
                  <c:v>36616</c:v>
                </c:pt>
                <c:pt idx="1">
                  <c:v>36616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36981</c:v>
                </c:pt>
                <c:pt idx="6">
                  <c:v>36707</c:v>
                </c:pt>
                <c:pt idx="7">
                  <c:v>36799</c:v>
                </c:pt>
                <c:pt idx="8">
                  <c:v>36891</c:v>
                </c:pt>
                <c:pt idx="9">
                  <c:v>36981</c:v>
                </c:pt>
                <c:pt idx="10">
                  <c:v>37072</c:v>
                </c:pt>
                <c:pt idx="11">
                  <c:v>37164</c:v>
                </c:pt>
                <c:pt idx="12">
                  <c:v>37256</c:v>
                </c:pt>
                <c:pt idx="13">
                  <c:v>37346</c:v>
                </c:pt>
                <c:pt idx="14">
                  <c:v>37437</c:v>
                </c:pt>
                <c:pt idx="15">
                  <c:v>37529</c:v>
                </c:pt>
                <c:pt idx="16">
                  <c:v>37621</c:v>
                </c:pt>
                <c:pt idx="17">
                  <c:v>37711</c:v>
                </c:pt>
                <c:pt idx="18">
                  <c:v>37802</c:v>
                </c:pt>
                <c:pt idx="19">
                  <c:v>37894</c:v>
                </c:pt>
                <c:pt idx="20">
                  <c:v>37986</c:v>
                </c:pt>
                <c:pt idx="21">
                  <c:v>38077</c:v>
                </c:pt>
                <c:pt idx="22">
                  <c:v>36707</c:v>
                </c:pt>
                <c:pt idx="23">
                  <c:v>36799</c:v>
                </c:pt>
                <c:pt idx="24">
                  <c:v>36891</c:v>
                </c:pt>
                <c:pt idx="25">
                  <c:v>36981</c:v>
                </c:pt>
                <c:pt idx="26">
                  <c:v>37072</c:v>
                </c:pt>
                <c:pt idx="27">
                  <c:v>37164</c:v>
                </c:pt>
                <c:pt idx="28">
                  <c:v>37256</c:v>
                </c:pt>
                <c:pt idx="29">
                  <c:v>37346</c:v>
                </c:pt>
                <c:pt idx="30">
                  <c:v>37437</c:v>
                </c:pt>
                <c:pt idx="31">
                  <c:v>37529</c:v>
                </c:pt>
                <c:pt idx="32">
                  <c:v>37621</c:v>
                </c:pt>
                <c:pt idx="33">
                  <c:v>37711</c:v>
                </c:pt>
                <c:pt idx="34">
                  <c:v>37802</c:v>
                </c:pt>
                <c:pt idx="35">
                  <c:v>37894</c:v>
                </c:pt>
                <c:pt idx="36">
                  <c:v>37986</c:v>
                </c:pt>
                <c:pt idx="37">
                  <c:v>38077</c:v>
                </c:pt>
                <c:pt idx="38">
                  <c:v>38168</c:v>
                </c:pt>
                <c:pt idx="39">
                  <c:v>38260</c:v>
                </c:pt>
                <c:pt idx="40">
                  <c:v>38352</c:v>
                </c:pt>
                <c:pt idx="41">
                  <c:v>38442</c:v>
                </c:pt>
                <c:pt idx="42">
                  <c:v>38533</c:v>
                </c:pt>
                <c:pt idx="43">
                  <c:v>38625</c:v>
                </c:pt>
                <c:pt idx="44">
                  <c:v>38717</c:v>
                </c:pt>
                <c:pt idx="45">
                  <c:v>38807</c:v>
                </c:pt>
                <c:pt idx="46">
                  <c:v>38898</c:v>
                </c:pt>
                <c:pt idx="47">
                  <c:v>38990</c:v>
                </c:pt>
                <c:pt idx="48">
                  <c:v>39082</c:v>
                </c:pt>
                <c:pt idx="49">
                  <c:v>39172</c:v>
                </c:pt>
                <c:pt idx="50">
                  <c:v>39263</c:v>
                </c:pt>
                <c:pt idx="51">
                  <c:v>39355</c:v>
                </c:pt>
                <c:pt idx="52">
                  <c:v>39447</c:v>
                </c:pt>
                <c:pt idx="53">
                  <c:v>39538</c:v>
                </c:pt>
                <c:pt idx="54">
                  <c:v>39629</c:v>
                </c:pt>
                <c:pt idx="55">
                  <c:v>39721</c:v>
                </c:pt>
                <c:pt idx="56">
                  <c:v>39813</c:v>
                </c:pt>
                <c:pt idx="57">
                  <c:v>39903</c:v>
                </c:pt>
                <c:pt idx="58">
                  <c:v>39994</c:v>
                </c:pt>
                <c:pt idx="59">
                  <c:v>40086</c:v>
                </c:pt>
                <c:pt idx="60">
                  <c:v>40178</c:v>
                </c:pt>
                <c:pt idx="61">
                  <c:v>40268</c:v>
                </c:pt>
                <c:pt idx="62">
                  <c:v>40359</c:v>
                </c:pt>
                <c:pt idx="63">
                  <c:v>40451</c:v>
                </c:pt>
                <c:pt idx="64">
                  <c:v>40543</c:v>
                </c:pt>
                <c:pt idx="65">
                  <c:v>40633</c:v>
                </c:pt>
                <c:pt idx="66">
                  <c:v>40724</c:v>
                </c:pt>
                <c:pt idx="67">
                  <c:v>40816</c:v>
                </c:pt>
                <c:pt idx="68">
                  <c:v>40908</c:v>
                </c:pt>
                <c:pt idx="69">
                  <c:v>40999</c:v>
                </c:pt>
                <c:pt idx="70">
                  <c:v>41090</c:v>
                </c:pt>
                <c:pt idx="71">
                  <c:v>41182</c:v>
                </c:pt>
                <c:pt idx="72">
                  <c:v>41274</c:v>
                </c:pt>
                <c:pt idx="73">
                  <c:v>41364</c:v>
                </c:pt>
                <c:pt idx="74">
                  <c:v>41455</c:v>
                </c:pt>
                <c:pt idx="75">
                  <c:v>41547</c:v>
                </c:pt>
                <c:pt idx="76">
                  <c:v>41639</c:v>
                </c:pt>
                <c:pt idx="77">
                  <c:v>41729</c:v>
                </c:pt>
                <c:pt idx="78">
                  <c:v>41820</c:v>
                </c:pt>
                <c:pt idx="79">
                  <c:v>41912</c:v>
                </c:pt>
                <c:pt idx="80">
                  <c:v>42004</c:v>
                </c:pt>
                <c:pt idx="81">
                  <c:v>42094</c:v>
                </c:pt>
                <c:pt idx="82">
                  <c:v>42185</c:v>
                </c:pt>
                <c:pt idx="83">
                  <c:v>42277</c:v>
                </c:pt>
                <c:pt idx="84">
                  <c:v>42369</c:v>
                </c:pt>
                <c:pt idx="85">
                  <c:v>42460</c:v>
                </c:pt>
                <c:pt idx="86">
                  <c:v>42551</c:v>
                </c:pt>
                <c:pt idx="87">
                  <c:v>42643</c:v>
                </c:pt>
                <c:pt idx="88">
                  <c:v>42735</c:v>
                </c:pt>
                <c:pt idx="89">
                  <c:v>42825</c:v>
                </c:pt>
                <c:pt idx="90">
                  <c:v>42277</c:v>
                </c:pt>
                <c:pt idx="91">
                  <c:v>42369</c:v>
                </c:pt>
                <c:pt idx="92">
                  <c:v>42460</c:v>
                </c:pt>
                <c:pt idx="93">
                  <c:v>42551</c:v>
                </c:pt>
                <c:pt idx="94">
                  <c:v>42643</c:v>
                </c:pt>
                <c:pt idx="95">
                  <c:v>42735</c:v>
                </c:pt>
                <c:pt idx="96">
                  <c:v>42825</c:v>
                </c:pt>
                <c:pt idx="97">
                  <c:v>42551</c:v>
                </c:pt>
                <c:pt idx="98">
                  <c:v>42643</c:v>
                </c:pt>
                <c:pt idx="99">
                  <c:v>42735</c:v>
                </c:pt>
                <c:pt idx="100">
                  <c:v>42825</c:v>
                </c:pt>
                <c:pt idx="101">
                  <c:v>40268</c:v>
                </c:pt>
                <c:pt idx="102">
                  <c:v>40359</c:v>
                </c:pt>
                <c:pt idx="103">
                  <c:v>40451</c:v>
                </c:pt>
                <c:pt idx="104">
                  <c:v>40543</c:v>
                </c:pt>
                <c:pt idx="105">
                  <c:v>40633</c:v>
                </c:pt>
                <c:pt idx="106">
                  <c:v>40724</c:v>
                </c:pt>
                <c:pt idx="107">
                  <c:v>40816</c:v>
                </c:pt>
                <c:pt idx="108">
                  <c:v>40908</c:v>
                </c:pt>
                <c:pt idx="109">
                  <c:v>40999</c:v>
                </c:pt>
                <c:pt idx="110">
                  <c:v>41090</c:v>
                </c:pt>
                <c:pt idx="111">
                  <c:v>41182</c:v>
                </c:pt>
                <c:pt idx="112">
                  <c:v>41274</c:v>
                </c:pt>
                <c:pt idx="113">
                  <c:v>41364</c:v>
                </c:pt>
                <c:pt idx="114">
                  <c:v>41455</c:v>
                </c:pt>
                <c:pt idx="115">
                  <c:v>41547</c:v>
                </c:pt>
                <c:pt idx="116">
                  <c:v>41639</c:v>
                </c:pt>
                <c:pt idx="117">
                  <c:v>41729</c:v>
                </c:pt>
                <c:pt idx="118">
                  <c:v>41820</c:v>
                </c:pt>
                <c:pt idx="119">
                  <c:v>41912</c:v>
                </c:pt>
                <c:pt idx="120">
                  <c:v>42004</c:v>
                </c:pt>
                <c:pt idx="121">
                  <c:v>42094</c:v>
                </c:pt>
                <c:pt idx="122">
                  <c:v>42185</c:v>
                </c:pt>
                <c:pt idx="123">
                  <c:v>42277</c:v>
                </c:pt>
                <c:pt idx="124">
                  <c:v>42369</c:v>
                </c:pt>
                <c:pt idx="125">
                  <c:v>42460</c:v>
                </c:pt>
                <c:pt idx="126">
                  <c:v>42551</c:v>
                </c:pt>
                <c:pt idx="127">
                  <c:v>42643</c:v>
                </c:pt>
                <c:pt idx="128">
                  <c:v>42735</c:v>
                </c:pt>
                <c:pt idx="129">
                  <c:v>42825</c:v>
                </c:pt>
              </c:numCache>
            </c:numRef>
          </c:cat>
          <c:val>
            <c:numRef>
              <c:f>CPI!$X$17:$X$500</c:f>
              <c:numCache>
                <c:formatCode>General</c:formatCode>
                <c:ptCount val="484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-5</c:v>
                </c:pt>
                <c:pt idx="4">
                  <c:v>-1</c:v>
                </c:pt>
                <c:pt idx="5">
                  <c:v>3</c:v>
                </c:pt>
                <c:pt idx="6">
                  <c:v>6</c:v>
                </c:pt>
                <c:pt idx="7">
                  <c:v>-1</c:v>
                </c:pt>
                <c:pt idx="8">
                  <c:v>-1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-4</c:v>
                </c:pt>
                <c:pt idx="13">
                  <c:v>-10</c:v>
                </c:pt>
                <c:pt idx="14">
                  <c:v>-2</c:v>
                </c:pt>
                <c:pt idx="15">
                  <c:v>-3</c:v>
                </c:pt>
                <c:pt idx="16">
                  <c:v>-5</c:v>
                </c:pt>
                <c:pt idx="17">
                  <c:v>-3</c:v>
                </c:pt>
                <c:pt idx="18">
                  <c:v>-4</c:v>
                </c:pt>
                <c:pt idx="19">
                  <c:v>-7</c:v>
                </c:pt>
                <c:pt idx="20">
                  <c:v>-3</c:v>
                </c:pt>
                <c:pt idx="21">
                  <c:v>1</c:v>
                </c:pt>
                <c:pt idx="22">
                  <c:v>-3</c:v>
                </c:pt>
                <c:pt idx="23">
                  <c:v>-5</c:v>
                </c:pt>
                <c:pt idx="24">
                  <c:v>-9</c:v>
                </c:pt>
                <c:pt idx="25">
                  <c:v>-7</c:v>
                </c:pt>
                <c:pt idx="26">
                  <c:v>-4</c:v>
                </c:pt>
                <c:pt idx="27">
                  <c:v>-7</c:v>
                </c:pt>
                <c:pt idx="28">
                  <c:v>-8</c:v>
                </c:pt>
                <c:pt idx="29">
                  <c:v>-8</c:v>
                </c:pt>
                <c:pt idx="30">
                  <c:v>-3</c:v>
                </c:pt>
                <c:pt idx="31">
                  <c:v>-7</c:v>
                </c:pt>
                <c:pt idx="32">
                  <c:v>-14</c:v>
                </c:pt>
                <c:pt idx="33">
                  <c:v>-19</c:v>
                </c:pt>
                <c:pt idx="34">
                  <c:v>-34</c:v>
                </c:pt>
                <c:pt idx="35">
                  <c:v>-32</c:v>
                </c:pt>
                <c:pt idx="36">
                  <c:v>-33</c:v>
                </c:pt>
                <c:pt idx="37">
                  <c:v>-30</c:v>
                </c:pt>
                <c:pt idx="38">
                  <c:v>-25</c:v>
                </c:pt>
                <c:pt idx="39">
                  <c:v>-16</c:v>
                </c:pt>
                <c:pt idx="40">
                  <c:v>-19</c:v>
                </c:pt>
                <c:pt idx="41">
                  <c:v>-15</c:v>
                </c:pt>
                <c:pt idx="42">
                  <c:v>-19</c:v>
                </c:pt>
                <c:pt idx="43">
                  <c:v>-20</c:v>
                </c:pt>
                <c:pt idx="44">
                  <c:v>-21</c:v>
                </c:pt>
                <c:pt idx="45">
                  <c:v>-28</c:v>
                </c:pt>
                <c:pt idx="46">
                  <c:v>-25</c:v>
                </c:pt>
                <c:pt idx="47">
                  <c:v>-30</c:v>
                </c:pt>
                <c:pt idx="48">
                  <c:v>-33</c:v>
                </c:pt>
                <c:pt idx="49">
                  <c:v>-31</c:v>
                </c:pt>
                <c:pt idx="50">
                  <c:v>-29</c:v>
                </c:pt>
                <c:pt idx="51">
                  <c:v>-28</c:v>
                </c:pt>
                <c:pt idx="52">
                  <c:v>-29</c:v>
                </c:pt>
                <c:pt idx="53">
                  <c:v>-26</c:v>
                </c:pt>
                <c:pt idx="54">
                  <c:v>-21</c:v>
                </c:pt>
                <c:pt idx="55">
                  <c:v>-10</c:v>
                </c:pt>
                <c:pt idx="56">
                  <c:v>-13</c:v>
                </c:pt>
                <c:pt idx="57">
                  <c:v>-5</c:v>
                </c:pt>
                <c:pt idx="58">
                  <c:v>1</c:v>
                </c:pt>
                <c:pt idx="59">
                  <c:v>-1</c:v>
                </c:pt>
                <c:pt idx="60">
                  <c:v>-4</c:v>
                </c:pt>
                <c:pt idx="61">
                  <c:v>4</c:v>
                </c:pt>
                <c:pt idx="62">
                  <c:v>7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-7</c:v>
                </c:pt>
                <c:pt idx="69">
                  <c:v>-6</c:v>
                </c:pt>
                <c:pt idx="70">
                  <c:v>-1</c:v>
                </c:pt>
                <c:pt idx="71">
                  <c:v>-1</c:v>
                </c:pt>
                <c:pt idx="72">
                  <c:v>-7</c:v>
                </c:pt>
                <c:pt idx="73">
                  <c:v>-6</c:v>
                </c:pt>
                <c:pt idx="74">
                  <c:v>-1</c:v>
                </c:pt>
                <c:pt idx="75">
                  <c:v>-1</c:v>
                </c:pt>
                <c:pt idx="76">
                  <c:v>-7</c:v>
                </c:pt>
                <c:pt idx="77">
                  <c:v>-6</c:v>
                </c:pt>
                <c:pt idx="78">
                  <c:v>-21</c:v>
                </c:pt>
                <c:pt idx="79">
                  <c:v>-10</c:v>
                </c:pt>
                <c:pt idx="80">
                  <c:v>-13</c:v>
                </c:pt>
                <c:pt idx="81">
                  <c:v>-5</c:v>
                </c:pt>
                <c:pt idx="82">
                  <c:v>1</c:v>
                </c:pt>
                <c:pt idx="83">
                  <c:v>-1</c:v>
                </c:pt>
                <c:pt idx="84">
                  <c:v>-4</c:v>
                </c:pt>
                <c:pt idx="85">
                  <c:v>4</c:v>
                </c:pt>
                <c:pt idx="86">
                  <c:v>7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-7</c:v>
                </c:pt>
                <c:pt idx="93">
                  <c:v>-6</c:v>
                </c:pt>
                <c:pt idx="94">
                  <c:v>-1</c:v>
                </c:pt>
                <c:pt idx="95">
                  <c:v>-1</c:v>
                </c:pt>
                <c:pt idx="96">
                  <c:v>-7</c:v>
                </c:pt>
                <c:pt idx="97">
                  <c:v>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0080"/>
        <c:axId val="46983808"/>
      </c:lineChart>
      <c:dateAx>
        <c:axId val="46971904"/>
        <c:scaling>
          <c:orientation val="minMax"/>
          <c:min val="37591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6981888"/>
        <c:crosses val="autoZero"/>
        <c:auto val="1"/>
        <c:lblOffset val="100"/>
        <c:baseTimeUnit val="months"/>
      </c:dateAx>
      <c:valAx>
        <c:axId val="46981888"/>
        <c:scaling>
          <c:orientation val="minMax"/>
          <c:max val="7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trimestral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71904"/>
        <c:crosses val="autoZero"/>
        <c:crossBetween val="between"/>
        <c:majorUnit val="1"/>
      </c:valAx>
      <c:valAx>
        <c:axId val="46983808"/>
        <c:scaling>
          <c:orientation val="minMax"/>
          <c:max val="8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Nivel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90080"/>
        <c:crosses val="max"/>
        <c:crossBetween val="between"/>
      </c:valAx>
      <c:dateAx>
        <c:axId val="46990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6983808"/>
        <c:crosses val="autoZero"/>
        <c:auto val="1"/>
        <c:lblOffset val="100"/>
        <c:baseTimeUnit val="day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6.1554279662646677E-2"/>
          <c:y val="0.8534889462927806"/>
          <c:w val="0.91910644661837193"/>
          <c:h val="0.14651104048852404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3615990308903"/>
          <c:y val="4.4584150301370438E-2"/>
          <c:w val="0.76585444060871699"/>
          <c:h val="0.59248325029867355"/>
        </c:manualLayout>
      </c:layout>
      <c:lineChart>
        <c:grouping val="standard"/>
        <c:varyColors val="0"/>
        <c:ser>
          <c:idx val="1"/>
          <c:order val="0"/>
          <c:tx>
            <c:strRef>
              <c:f>CPI!$B$15</c:f>
              <c:strCache>
                <c:ptCount val="1"/>
                <c:pt idx="0">
                  <c:v>Inflación</c:v>
                </c:pt>
              </c:strCache>
            </c:strRef>
          </c:tx>
          <c:spPr>
            <a:ln w="1905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CPI!$A$17:$A$500</c:f>
              <c:numCache>
                <c:formatCode>m/d/yyyy</c:formatCode>
                <c:ptCount val="484"/>
                <c:pt idx="0">
                  <c:v>36616</c:v>
                </c:pt>
                <c:pt idx="1">
                  <c:v>36707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36707</c:v>
                </c:pt>
                <c:pt idx="11">
                  <c:v>36799</c:v>
                </c:pt>
                <c:pt idx="12">
                  <c:v>36891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36707</c:v>
                </c:pt>
                <c:pt idx="18">
                  <c:v>36707</c:v>
                </c:pt>
                <c:pt idx="19">
                  <c:v>36799</c:v>
                </c:pt>
                <c:pt idx="20">
                  <c:v>36891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36616</c:v>
                </c:pt>
                <c:pt idx="90">
                  <c:v>36707</c:v>
                </c:pt>
                <c:pt idx="91">
                  <c:v>36799</c:v>
                </c:pt>
                <c:pt idx="92">
                  <c:v>36891</c:v>
                </c:pt>
                <c:pt idx="93">
                  <c:v>36707</c:v>
                </c:pt>
                <c:pt idx="94">
                  <c:v>36799</c:v>
                </c:pt>
                <c:pt idx="95">
                  <c:v>36891</c:v>
                </c:pt>
                <c:pt idx="96">
                  <c:v>36981</c:v>
                </c:pt>
                <c:pt idx="97">
                  <c:v>37072</c:v>
                </c:pt>
                <c:pt idx="98">
                  <c:v>37164</c:v>
                </c:pt>
                <c:pt idx="99">
                  <c:v>37256</c:v>
                </c:pt>
                <c:pt idx="100">
                  <c:v>37346</c:v>
                </c:pt>
                <c:pt idx="101">
                  <c:v>37437</c:v>
                </c:pt>
                <c:pt idx="102">
                  <c:v>37529</c:v>
                </c:pt>
                <c:pt idx="103">
                  <c:v>37621</c:v>
                </c:pt>
                <c:pt idx="104">
                  <c:v>37711</c:v>
                </c:pt>
                <c:pt idx="105">
                  <c:v>37802</c:v>
                </c:pt>
                <c:pt idx="106">
                  <c:v>37894</c:v>
                </c:pt>
                <c:pt idx="107">
                  <c:v>37986</c:v>
                </c:pt>
                <c:pt idx="108">
                  <c:v>38077</c:v>
                </c:pt>
                <c:pt idx="109">
                  <c:v>38168</c:v>
                </c:pt>
                <c:pt idx="110">
                  <c:v>38260</c:v>
                </c:pt>
                <c:pt idx="111">
                  <c:v>38352</c:v>
                </c:pt>
                <c:pt idx="112">
                  <c:v>38442</c:v>
                </c:pt>
                <c:pt idx="113">
                  <c:v>38533</c:v>
                </c:pt>
                <c:pt idx="114">
                  <c:v>38625</c:v>
                </c:pt>
                <c:pt idx="115">
                  <c:v>38717</c:v>
                </c:pt>
                <c:pt idx="116">
                  <c:v>38807</c:v>
                </c:pt>
                <c:pt idx="117">
                  <c:v>38898</c:v>
                </c:pt>
                <c:pt idx="118">
                  <c:v>38990</c:v>
                </c:pt>
                <c:pt idx="119">
                  <c:v>39082</c:v>
                </c:pt>
                <c:pt idx="120">
                  <c:v>39172</c:v>
                </c:pt>
                <c:pt idx="121">
                  <c:v>39263</c:v>
                </c:pt>
                <c:pt idx="122">
                  <c:v>39355</c:v>
                </c:pt>
                <c:pt idx="123">
                  <c:v>39447</c:v>
                </c:pt>
                <c:pt idx="124">
                  <c:v>39538</c:v>
                </c:pt>
                <c:pt idx="125">
                  <c:v>39629</c:v>
                </c:pt>
                <c:pt idx="126">
                  <c:v>39721</c:v>
                </c:pt>
                <c:pt idx="127">
                  <c:v>39813</c:v>
                </c:pt>
                <c:pt idx="128">
                  <c:v>39903</c:v>
                </c:pt>
                <c:pt idx="129">
                  <c:v>39994</c:v>
                </c:pt>
                <c:pt idx="130">
                  <c:v>40086</c:v>
                </c:pt>
                <c:pt idx="131">
                  <c:v>40178</c:v>
                </c:pt>
                <c:pt idx="132">
                  <c:v>40268</c:v>
                </c:pt>
                <c:pt idx="133">
                  <c:v>40359</c:v>
                </c:pt>
                <c:pt idx="134">
                  <c:v>40451</c:v>
                </c:pt>
                <c:pt idx="135">
                  <c:v>40543</c:v>
                </c:pt>
                <c:pt idx="136">
                  <c:v>40633</c:v>
                </c:pt>
                <c:pt idx="137">
                  <c:v>40724</c:v>
                </c:pt>
                <c:pt idx="138">
                  <c:v>40816</c:v>
                </c:pt>
                <c:pt idx="139">
                  <c:v>40908</c:v>
                </c:pt>
                <c:pt idx="140">
                  <c:v>40999</c:v>
                </c:pt>
                <c:pt idx="141">
                  <c:v>41090</c:v>
                </c:pt>
                <c:pt idx="142">
                  <c:v>41182</c:v>
                </c:pt>
                <c:pt idx="143">
                  <c:v>41274</c:v>
                </c:pt>
                <c:pt idx="144">
                  <c:v>41364</c:v>
                </c:pt>
                <c:pt idx="145">
                  <c:v>41455</c:v>
                </c:pt>
                <c:pt idx="146">
                  <c:v>41547</c:v>
                </c:pt>
                <c:pt idx="147">
                  <c:v>41639</c:v>
                </c:pt>
                <c:pt idx="148">
                  <c:v>41729</c:v>
                </c:pt>
                <c:pt idx="149">
                  <c:v>41820</c:v>
                </c:pt>
                <c:pt idx="150">
                  <c:v>41912</c:v>
                </c:pt>
                <c:pt idx="151">
                  <c:v>42004</c:v>
                </c:pt>
                <c:pt idx="152">
                  <c:v>42094</c:v>
                </c:pt>
                <c:pt idx="153">
                  <c:v>42185</c:v>
                </c:pt>
                <c:pt idx="154">
                  <c:v>42277</c:v>
                </c:pt>
                <c:pt idx="155">
                  <c:v>42369</c:v>
                </c:pt>
                <c:pt idx="156">
                  <c:v>42460</c:v>
                </c:pt>
                <c:pt idx="157">
                  <c:v>42551</c:v>
                </c:pt>
                <c:pt idx="158">
                  <c:v>42643</c:v>
                </c:pt>
                <c:pt idx="159">
                  <c:v>42735</c:v>
                </c:pt>
                <c:pt idx="160">
                  <c:v>42825</c:v>
                </c:pt>
              </c:numCache>
            </c:numRef>
          </c:cat>
          <c:val>
            <c:numRef>
              <c:f>CPI!$B$17:$B$500</c:f>
              <c:numCache>
                <c:formatCode>General</c:formatCode>
                <c:ptCount val="484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0.9</c:v>
                </c:pt>
                <c:pt idx="9">
                  <c:v>0.8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0.9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1.5</c:v>
                </c:pt>
                <c:pt idx="29">
                  <c:v>0.9</c:v>
                </c:pt>
                <c:pt idx="30">
                  <c:v>1</c:v>
                </c:pt>
                <c:pt idx="31">
                  <c:v>1.5</c:v>
                </c:pt>
                <c:pt idx="32">
                  <c:v>1.5</c:v>
                </c:pt>
                <c:pt idx="33">
                  <c:v>1.3</c:v>
                </c:pt>
                <c:pt idx="34">
                  <c:v>1.4</c:v>
                </c:pt>
                <c:pt idx="35">
                  <c:v>1.3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1.4</c:v>
                </c:pt>
                <c:pt idx="40">
                  <c:v>1.7</c:v>
                </c:pt>
                <c:pt idx="41">
                  <c:v>2</c:v>
                </c:pt>
                <c:pt idx="42">
                  <c:v>2.4</c:v>
                </c:pt>
                <c:pt idx="43">
                  <c:v>2.1</c:v>
                </c:pt>
                <c:pt idx="44">
                  <c:v>1.9</c:v>
                </c:pt>
                <c:pt idx="45">
                  <c:v>2.2999999999999998</c:v>
                </c:pt>
                <c:pt idx="46">
                  <c:v>2.4</c:v>
                </c:pt>
                <c:pt idx="47">
                  <c:v>2.7</c:v>
                </c:pt>
                <c:pt idx="48">
                  <c:v>2.9</c:v>
                </c:pt>
                <c:pt idx="49">
                  <c:v>2.6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3.4</c:v>
                </c:pt>
                <c:pt idx="54">
                  <c:v>4.8</c:v>
                </c:pt>
                <c:pt idx="55">
                  <c:v>3.9</c:v>
                </c:pt>
                <c:pt idx="56">
                  <c:v>3</c:v>
                </c:pt>
                <c:pt idx="57">
                  <c:v>2.1</c:v>
                </c:pt>
                <c:pt idx="58">
                  <c:v>1.5</c:v>
                </c:pt>
                <c:pt idx="59">
                  <c:v>2.1</c:v>
                </c:pt>
                <c:pt idx="60">
                  <c:v>3.3</c:v>
                </c:pt>
                <c:pt idx="61">
                  <c:v>3.5</c:v>
                </c:pt>
                <c:pt idx="62">
                  <c:v>3.1</c:v>
                </c:pt>
                <c:pt idx="63">
                  <c:v>3.4</c:v>
                </c:pt>
                <c:pt idx="64">
                  <c:v>4.0999999999999996</c:v>
                </c:pt>
                <c:pt idx="65">
                  <c:v>4.4000000000000004</c:v>
                </c:pt>
                <c:pt idx="66">
                  <c:v>4.7</c:v>
                </c:pt>
                <c:pt idx="67">
                  <c:v>4.5999999999999996</c:v>
                </c:pt>
                <c:pt idx="68">
                  <c:v>3.5</c:v>
                </c:pt>
                <c:pt idx="69">
                  <c:v>2.8</c:v>
                </c:pt>
                <c:pt idx="70">
                  <c:v>2.4</c:v>
                </c:pt>
                <c:pt idx="71">
                  <c:v>2.7</c:v>
                </c:pt>
                <c:pt idx="72">
                  <c:v>2.8</c:v>
                </c:pt>
                <c:pt idx="73">
                  <c:v>2.7</c:v>
                </c:pt>
                <c:pt idx="74">
                  <c:v>2.7</c:v>
                </c:pt>
                <c:pt idx="75">
                  <c:v>2.1</c:v>
                </c:pt>
                <c:pt idx="76">
                  <c:v>1.7</c:v>
                </c:pt>
                <c:pt idx="77">
                  <c:v>1.7</c:v>
                </c:pt>
                <c:pt idx="78">
                  <c:v>1.5</c:v>
                </c:pt>
                <c:pt idx="79">
                  <c:v>0.9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0.3</c:v>
                </c:pt>
                <c:pt idx="85">
                  <c:v>0.4</c:v>
                </c:pt>
                <c:pt idx="86">
                  <c:v>0.7</c:v>
                </c:pt>
                <c:pt idx="87">
                  <c:v>1.2</c:v>
                </c:pt>
                <c:pt idx="88">
                  <c:v>2.1</c:v>
                </c:pt>
                <c:pt idx="89">
                  <c:v>0.8</c:v>
                </c:pt>
                <c:pt idx="90">
                  <c:v>0.6</c:v>
                </c:pt>
                <c:pt idx="91">
                  <c:v>0.8</c:v>
                </c:pt>
                <c:pt idx="92">
                  <c:v>0.8</c:v>
                </c:pt>
                <c:pt idx="93">
                  <c:v>0.6</c:v>
                </c:pt>
                <c:pt idx="94">
                  <c:v>0.8</c:v>
                </c:pt>
                <c:pt idx="95">
                  <c:v>1</c:v>
                </c:pt>
                <c:pt idx="96">
                  <c:v>0.9</c:v>
                </c:pt>
                <c:pt idx="97">
                  <c:v>1.5</c:v>
                </c:pt>
                <c:pt idx="98">
                  <c:v>1.5</c:v>
                </c:pt>
                <c:pt idx="99">
                  <c:v>1</c:v>
                </c:pt>
                <c:pt idx="100">
                  <c:v>1.5</c:v>
                </c:pt>
                <c:pt idx="101">
                  <c:v>0.9</c:v>
                </c:pt>
                <c:pt idx="102">
                  <c:v>1</c:v>
                </c:pt>
                <c:pt idx="103">
                  <c:v>1.5</c:v>
                </c:pt>
                <c:pt idx="104">
                  <c:v>1.5</c:v>
                </c:pt>
                <c:pt idx="105">
                  <c:v>1.3</c:v>
                </c:pt>
                <c:pt idx="106">
                  <c:v>1.4</c:v>
                </c:pt>
                <c:pt idx="107">
                  <c:v>1.3</c:v>
                </c:pt>
                <c:pt idx="108">
                  <c:v>1.3</c:v>
                </c:pt>
                <c:pt idx="109">
                  <c:v>1.4</c:v>
                </c:pt>
                <c:pt idx="110">
                  <c:v>1.3</c:v>
                </c:pt>
                <c:pt idx="111">
                  <c:v>1.4</c:v>
                </c:pt>
                <c:pt idx="112">
                  <c:v>1.7</c:v>
                </c:pt>
                <c:pt idx="113">
                  <c:v>2</c:v>
                </c:pt>
                <c:pt idx="114">
                  <c:v>2.4</c:v>
                </c:pt>
                <c:pt idx="115">
                  <c:v>2.1</c:v>
                </c:pt>
                <c:pt idx="116">
                  <c:v>1.9</c:v>
                </c:pt>
                <c:pt idx="117">
                  <c:v>2.2999999999999998</c:v>
                </c:pt>
                <c:pt idx="118">
                  <c:v>2.4</c:v>
                </c:pt>
                <c:pt idx="119">
                  <c:v>2.7</c:v>
                </c:pt>
                <c:pt idx="120">
                  <c:v>2.9</c:v>
                </c:pt>
                <c:pt idx="121">
                  <c:v>2.6</c:v>
                </c:pt>
                <c:pt idx="122">
                  <c:v>1.8</c:v>
                </c:pt>
                <c:pt idx="123">
                  <c:v>2.1</c:v>
                </c:pt>
                <c:pt idx="124">
                  <c:v>2.4</c:v>
                </c:pt>
                <c:pt idx="125">
                  <c:v>3.4</c:v>
                </c:pt>
                <c:pt idx="126">
                  <c:v>4.8</c:v>
                </c:pt>
                <c:pt idx="127">
                  <c:v>3.9</c:v>
                </c:pt>
                <c:pt idx="128">
                  <c:v>3</c:v>
                </c:pt>
                <c:pt idx="129">
                  <c:v>2.1</c:v>
                </c:pt>
                <c:pt idx="130">
                  <c:v>1.5</c:v>
                </c:pt>
                <c:pt idx="131">
                  <c:v>2.1</c:v>
                </c:pt>
                <c:pt idx="132">
                  <c:v>3.3</c:v>
                </c:pt>
                <c:pt idx="133">
                  <c:v>3.5</c:v>
                </c:pt>
                <c:pt idx="134">
                  <c:v>3.1</c:v>
                </c:pt>
                <c:pt idx="135">
                  <c:v>3.4</c:v>
                </c:pt>
                <c:pt idx="136">
                  <c:v>4.0999999999999996</c:v>
                </c:pt>
                <c:pt idx="137">
                  <c:v>4.4000000000000004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3.5</c:v>
                </c:pt>
                <c:pt idx="141">
                  <c:v>2.8</c:v>
                </c:pt>
                <c:pt idx="142">
                  <c:v>2.4</c:v>
                </c:pt>
                <c:pt idx="143">
                  <c:v>2.7</c:v>
                </c:pt>
                <c:pt idx="144">
                  <c:v>2.8</c:v>
                </c:pt>
                <c:pt idx="145">
                  <c:v>2.7</c:v>
                </c:pt>
                <c:pt idx="146">
                  <c:v>2.7</c:v>
                </c:pt>
                <c:pt idx="147">
                  <c:v>2.1</c:v>
                </c:pt>
                <c:pt idx="148">
                  <c:v>1.7</c:v>
                </c:pt>
                <c:pt idx="149">
                  <c:v>1.7</c:v>
                </c:pt>
                <c:pt idx="150">
                  <c:v>1.5</c:v>
                </c:pt>
                <c:pt idx="151">
                  <c:v>0.9</c:v>
                </c:pt>
                <c:pt idx="152">
                  <c:v>0.1</c:v>
                </c:pt>
                <c:pt idx="153">
                  <c:v>0</c:v>
                </c:pt>
                <c:pt idx="154">
                  <c:v>0</c:v>
                </c:pt>
                <c:pt idx="155">
                  <c:v>0.1</c:v>
                </c:pt>
                <c:pt idx="156">
                  <c:v>0.3</c:v>
                </c:pt>
                <c:pt idx="157">
                  <c:v>0.4</c:v>
                </c:pt>
                <c:pt idx="158">
                  <c:v>0.7</c:v>
                </c:pt>
                <c:pt idx="159">
                  <c:v>1.2</c:v>
                </c:pt>
                <c:pt idx="160">
                  <c:v>2.1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CPI!$G$14</c:f>
              <c:strCache>
                <c:ptCount val="1"/>
                <c:pt idx="0">
                  <c:v>Inflación Básica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CPI!$A$17:$A$500</c:f>
              <c:numCache>
                <c:formatCode>m/d/yyyy</c:formatCode>
                <c:ptCount val="484"/>
                <c:pt idx="0">
                  <c:v>36616</c:v>
                </c:pt>
                <c:pt idx="1">
                  <c:v>36707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36707</c:v>
                </c:pt>
                <c:pt idx="11">
                  <c:v>36799</c:v>
                </c:pt>
                <c:pt idx="12">
                  <c:v>36891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36707</c:v>
                </c:pt>
                <c:pt idx="18">
                  <c:v>36707</c:v>
                </c:pt>
                <c:pt idx="19">
                  <c:v>36799</c:v>
                </c:pt>
                <c:pt idx="20">
                  <c:v>36891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36616</c:v>
                </c:pt>
                <c:pt idx="90">
                  <c:v>36707</c:v>
                </c:pt>
                <c:pt idx="91">
                  <c:v>36799</c:v>
                </c:pt>
                <c:pt idx="92">
                  <c:v>36891</c:v>
                </c:pt>
                <c:pt idx="93">
                  <c:v>36707</c:v>
                </c:pt>
                <c:pt idx="94">
                  <c:v>36799</c:v>
                </c:pt>
                <c:pt idx="95">
                  <c:v>36891</c:v>
                </c:pt>
                <c:pt idx="96">
                  <c:v>36981</c:v>
                </c:pt>
                <c:pt idx="97">
                  <c:v>37072</c:v>
                </c:pt>
                <c:pt idx="98">
                  <c:v>37164</c:v>
                </c:pt>
                <c:pt idx="99">
                  <c:v>37256</c:v>
                </c:pt>
                <c:pt idx="100">
                  <c:v>37346</c:v>
                </c:pt>
                <c:pt idx="101">
                  <c:v>37437</c:v>
                </c:pt>
                <c:pt idx="102">
                  <c:v>37529</c:v>
                </c:pt>
                <c:pt idx="103">
                  <c:v>37621</c:v>
                </c:pt>
                <c:pt idx="104">
                  <c:v>37711</c:v>
                </c:pt>
                <c:pt idx="105">
                  <c:v>37802</c:v>
                </c:pt>
                <c:pt idx="106">
                  <c:v>37894</c:v>
                </c:pt>
                <c:pt idx="107">
                  <c:v>37986</c:v>
                </c:pt>
                <c:pt idx="108">
                  <c:v>38077</c:v>
                </c:pt>
                <c:pt idx="109">
                  <c:v>38168</c:v>
                </c:pt>
                <c:pt idx="110">
                  <c:v>38260</c:v>
                </c:pt>
                <c:pt idx="111">
                  <c:v>38352</c:v>
                </c:pt>
                <c:pt idx="112">
                  <c:v>38442</c:v>
                </c:pt>
                <c:pt idx="113">
                  <c:v>38533</c:v>
                </c:pt>
                <c:pt idx="114">
                  <c:v>38625</c:v>
                </c:pt>
                <c:pt idx="115">
                  <c:v>38717</c:v>
                </c:pt>
                <c:pt idx="116">
                  <c:v>38807</c:v>
                </c:pt>
                <c:pt idx="117">
                  <c:v>38898</c:v>
                </c:pt>
                <c:pt idx="118">
                  <c:v>38990</c:v>
                </c:pt>
                <c:pt idx="119">
                  <c:v>39082</c:v>
                </c:pt>
                <c:pt idx="120">
                  <c:v>39172</c:v>
                </c:pt>
                <c:pt idx="121">
                  <c:v>39263</c:v>
                </c:pt>
                <c:pt idx="122">
                  <c:v>39355</c:v>
                </c:pt>
                <c:pt idx="123">
                  <c:v>39447</c:v>
                </c:pt>
                <c:pt idx="124">
                  <c:v>39538</c:v>
                </c:pt>
                <c:pt idx="125">
                  <c:v>39629</c:v>
                </c:pt>
                <c:pt idx="126">
                  <c:v>39721</c:v>
                </c:pt>
                <c:pt idx="127">
                  <c:v>39813</c:v>
                </c:pt>
                <c:pt idx="128">
                  <c:v>39903</c:v>
                </c:pt>
                <c:pt idx="129">
                  <c:v>39994</c:v>
                </c:pt>
                <c:pt idx="130">
                  <c:v>40086</c:v>
                </c:pt>
                <c:pt idx="131">
                  <c:v>40178</c:v>
                </c:pt>
                <c:pt idx="132">
                  <c:v>40268</c:v>
                </c:pt>
                <c:pt idx="133">
                  <c:v>40359</c:v>
                </c:pt>
                <c:pt idx="134">
                  <c:v>40451</c:v>
                </c:pt>
                <c:pt idx="135">
                  <c:v>40543</c:v>
                </c:pt>
                <c:pt idx="136">
                  <c:v>40633</c:v>
                </c:pt>
                <c:pt idx="137">
                  <c:v>40724</c:v>
                </c:pt>
                <c:pt idx="138">
                  <c:v>40816</c:v>
                </c:pt>
                <c:pt idx="139">
                  <c:v>40908</c:v>
                </c:pt>
                <c:pt idx="140">
                  <c:v>40999</c:v>
                </c:pt>
                <c:pt idx="141">
                  <c:v>41090</c:v>
                </c:pt>
                <c:pt idx="142">
                  <c:v>41182</c:v>
                </c:pt>
                <c:pt idx="143">
                  <c:v>41274</c:v>
                </c:pt>
                <c:pt idx="144">
                  <c:v>41364</c:v>
                </c:pt>
                <c:pt idx="145">
                  <c:v>41455</c:v>
                </c:pt>
                <c:pt idx="146">
                  <c:v>41547</c:v>
                </c:pt>
                <c:pt idx="147">
                  <c:v>41639</c:v>
                </c:pt>
                <c:pt idx="148">
                  <c:v>41729</c:v>
                </c:pt>
                <c:pt idx="149">
                  <c:v>41820</c:v>
                </c:pt>
                <c:pt idx="150">
                  <c:v>41912</c:v>
                </c:pt>
                <c:pt idx="151">
                  <c:v>42004</c:v>
                </c:pt>
                <c:pt idx="152">
                  <c:v>42094</c:v>
                </c:pt>
                <c:pt idx="153">
                  <c:v>42185</c:v>
                </c:pt>
                <c:pt idx="154">
                  <c:v>42277</c:v>
                </c:pt>
                <c:pt idx="155">
                  <c:v>42369</c:v>
                </c:pt>
                <c:pt idx="156">
                  <c:v>42460</c:v>
                </c:pt>
                <c:pt idx="157">
                  <c:v>42551</c:v>
                </c:pt>
                <c:pt idx="158">
                  <c:v>42643</c:v>
                </c:pt>
                <c:pt idx="159">
                  <c:v>42735</c:v>
                </c:pt>
                <c:pt idx="160">
                  <c:v>42825</c:v>
                </c:pt>
              </c:numCache>
            </c:numRef>
          </c:cat>
          <c:val>
            <c:numRef>
              <c:f>CPI!$H$17:$H$500</c:f>
              <c:numCache>
                <c:formatCode>General</c:formatCode>
                <c:ptCount val="48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0.4</c:v>
                </c:pt>
                <c:pt idx="5">
                  <c:v>1.1000000000000001</c:v>
                </c:pt>
                <c:pt idx="6">
                  <c:v>1.5</c:v>
                </c:pt>
                <c:pt idx="7">
                  <c:v>1.2</c:v>
                </c:pt>
                <c:pt idx="8">
                  <c:v>1.6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1.6</c:v>
                </c:pt>
                <c:pt idx="13">
                  <c:v>1.3</c:v>
                </c:pt>
                <c:pt idx="14">
                  <c:v>1.3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</c:v>
                </c:pt>
                <c:pt idx="19">
                  <c:v>1.1000000000000001</c:v>
                </c:pt>
                <c:pt idx="20">
                  <c:v>1.3</c:v>
                </c:pt>
                <c:pt idx="21">
                  <c:v>1.5</c:v>
                </c:pt>
                <c:pt idx="22">
                  <c:v>1.8</c:v>
                </c:pt>
                <c:pt idx="23">
                  <c:v>1.5</c:v>
                </c:pt>
                <c:pt idx="24">
                  <c:v>1.3</c:v>
                </c:pt>
                <c:pt idx="25">
                  <c:v>1.2</c:v>
                </c:pt>
                <c:pt idx="26">
                  <c:v>1.1000000000000001</c:v>
                </c:pt>
                <c:pt idx="27">
                  <c:v>1.6</c:v>
                </c:pt>
                <c:pt idx="28">
                  <c:v>1.8</c:v>
                </c:pt>
                <c:pt idx="29">
                  <c:v>1.9</c:v>
                </c:pt>
                <c:pt idx="30">
                  <c:v>1.6</c:v>
                </c:pt>
                <c:pt idx="31">
                  <c:v>1.4</c:v>
                </c:pt>
                <c:pt idx="32">
                  <c:v>1.2</c:v>
                </c:pt>
                <c:pt idx="33">
                  <c:v>1.5</c:v>
                </c:pt>
                <c:pt idx="34">
                  <c:v>2</c:v>
                </c:pt>
                <c:pt idx="35">
                  <c:v>1.7</c:v>
                </c:pt>
                <c:pt idx="36">
                  <c:v>1.5</c:v>
                </c:pt>
                <c:pt idx="37">
                  <c:v>1.6</c:v>
                </c:pt>
                <c:pt idx="38">
                  <c:v>1.8</c:v>
                </c:pt>
                <c:pt idx="39">
                  <c:v>2.2000000000000002</c:v>
                </c:pt>
                <c:pt idx="40">
                  <c:v>3</c:v>
                </c:pt>
                <c:pt idx="41">
                  <c:v>3</c:v>
                </c:pt>
                <c:pt idx="42">
                  <c:v>2.7</c:v>
                </c:pt>
                <c:pt idx="43">
                  <c:v>2.8</c:v>
                </c:pt>
                <c:pt idx="44">
                  <c:v>3.2</c:v>
                </c:pt>
                <c:pt idx="45">
                  <c:v>3.3</c:v>
                </c:pt>
                <c:pt idx="46">
                  <c:v>3.2</c:v>
                </c:pt>
                <c:pt idx="47">
                  <c:v>3.2</c:v>
                </c:pt>
                <c:pt idx="48">
                  <c:v>2.5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2.5</c:v>
                </c:pt>
                <c:pt idx="52">
                  <c:v>2.2999999999999998</c:v>
                </c:pt>
                <c:pt idx="53">
                  <c:v>2.2000000000000002</c:v>
                </c:pt>
                <c:pt idx="54">
                  <c:v>2.1</c:v>
                </c:pt>
                <c:pt idx="55">
                  <c:v>1.7</c:v>
                </c:pt>
                <c:pt idx="56">
                  <c:v>1.6</c:v>
                </c:pt>
                <c:pt idx="57">
                  <c:v>1.9</c:v>
                </c:pt>
                <c:pt idx="58">
                  <c:v>1.7</c:v>
                </c:pt>
                <c:pt idx="59">
                  <c:v>1.3</c:v>
                </c:pt>
                <c:pt idx="60">
                  <c:v>1.2</c:v>
                </c:pt>
                <c:pt idx="61">
                  <c:v>0.8</c:v>
                </c:pt>
                <c:pt idx="62">
                  <c:v>1.1000000000000001</c:v>
                </c:pt>
                <c:pt idx="63">
                  <c:v>1.2</c:v>
                </c:pt>
                <c:pt idx="64">
                  <c:v>1.3</c:v>
                </c:pt>
                <c:pt idx="65">
                  <c:v>1.3</c:v>
                </c:pt>
                <c:pt idx="66">
                  <c:v>1.4</c:v>
                </c:pt>
                <c:pt idx="67">
                  <c:v>1.4</c:v>
                </c:pt>
                <c:pt idx="68">
                  <c:v>1.8</c:v>
                </c:pt>
                <c:pt idx="69">
                  <c:v>1.2</c:v>
                </c:pt>
                <c:pt idx="70">
                  <c:v>1.3</c:v>
                </c:pt>
                <c:pt idx="71">
                  <c:v>1.3</c:v>
                </c:pt>
                <c:pt idx="72">
                  <c:v>1.4</c:v>
                </c:pt>
                <c:pt idx="73">
                  <c:v>1.4</c:v>
                </c:pt>
                <c:pt idx="74">
                  <c:v>1.8</c:v>
                </c:pt>
                <c:pt idx="75">
                  <c:v>1.4</c:v>
                </c:pt>
                <c:pt idx="76">
                  <c:v>1.4</c:v>
                </c:pt>
                <c:pt idx="77">
                  <c:v>1.8</c:v>
                </c:pt>
                <c:pt idx="78">
                  <c:v>1.8</c:v>
                </c:pt>
                <c:pt idx="79">
                  <c:v>1.5</c:v>
                </c:pt>
                <c:pt idx="80">
                  <c:v>1.3</c:v>
                </c:pt>
                <c:pt idx="81">
                  <c:v>1.2</c:v>
                </c:pt>
                <c:pt idx="82">
                  <c:v>1.1000000000000001</c:v>
                </c:pt>
                <c:pt idx="83">
                  <c:v>1.6</c:v>
                </c:pt>
                <c:pt idx="84">
                  <c:v>1.8</c:v>
                </c:pt>
                <c:pt idx="85">
                  <c:v>1.9</c:v>
                </c:pt>
                <c:pt idx="86">
                  <c:v>1.6</c:v>
                </c:pt>
                <c:pt idx="87">
                  <c:v>1.4</c:v>
                </c:pt>
                <c:pt idx="88">
                  <c:v>1.2</c:v>
                </c:pt>
                <c:pt idx="89">
                  <c:v>1.5</c:v>
                </c:pt>
                <c:pt idx="90">
                  <c:v>2</c:v>
                </c:pt>
                <c:pt idx="91">
                  <c:v>1.7</c:v>
                </c:pt>
                <c:pt idx="92">
                  <c:v>1.5</c:v>
                </c:pt>
                <c:pt idx="93">
                  <c:v>1.6</c:v>
                </c:pt>
                <c:pt idx="94">
                  <c:v>1.8</c:v>
                </c:pt>
                <c:pt idx="95">
                  <c:v>2.2000000000000002</c:v>
                </c:pt>
                <c:pt idx="96">
                  <c:v>3</c:v>
                </c:pt>
                <c:pt idx="97">
                  <c:v>3</c:v>
                </c:pt>
                <c:pt idx="98">
                  <c:v>2.7</c:v>
                </c:pt>
                <c:pt idx="99">
                  <c:v>2.8</c:v>
                </c:pt>
                <c:pt idx="100">
                  <c:v>3.2</c:v>
                </c:pt>
                <c:pt idx="101">
                  <c:v>3.3</c:v>
                </c:pt>
                <c:pt idx="102">
                  <c:v>3.2</c:v>
                </c:pt>
                <c:pt idx="103">
                  <c:v>3.2</c:v>
                </c:pt>
                <c:pt idx="104">
                  <c:v>2.5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2.5</c:v>
                </c:pt>
                <c:pt idx="108">
                  <c:v>2.2999999999999998</c:v>
                </c:pt>
                <c:pt idx="109">
                  <c:v>2.2000000000000002</c:v>
                </c:pt>
                <c:pt idx="110">
                  <c:v>2.1</c:v>
                </c:pt>
                <c:pt idx="111">
                  <c:v>1.7</c:v>
                </c:pt>
                <c:pt idx="112">
                  <c:v>1.6</c:v>
                </c:pt>
                <c:pt idx="113">
                  <c:v>1.9</c:v>
                </c:pt>
                <c:pt idx="114">
                  <c:v>1.7</c:v>
                </c:pt>
                <c:pt idx="115">
                  <c:v>1.3</c:v>
                </c:pt>
                <c:pt idx="116">
                  <c:v>1.2</c:v>
                </c:pt>
                <c:pt idx="117">
                  <c:v>0.8</c:v>
                </c:pt>
                <c:pt idx="118">
                  <c:v>1.1000000000000001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1.4</c:v>
                </c:pt>
                <c:pt idx="123">
                  <c:v>1.4</c:v>
                </c:pt>
                <c:pt idx="124">
                  <c:v>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CPI!$I$15</c:f>
              <c:strCache>
                <c:ptCount val="1"/>
                <c:pt idx="0">
                  <c:v>Objetivo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CPI!$A$17:$A$500</c:f>
              <c:numCache>
                <c:formatCode>m/d/yyyy</c:formatCode>
                <c:ptCount val="484"/>
                <c:pt idx="0">
                  <c:v>36616</c:v>
                </c:pt>
                <c:pt idx="1">
                  <c:v>36707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36707</c:v>
                </c:pt>
                <c:pt idx="11">
                  <c:v>36799</c:v>
                </c:pt>
                <c:pt idx="12">
                  <c:v>36891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36707</c:v>
                </c:pt>
                <c:pt idx="18">
                  <c:v>36707</c:v>
                </c:pt>
                <c:pt idx="19">
                  <c:v>36799</c:v>
                </c:pt>
                <c:pt idx="20">
                  <c:v>36891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36616</c:v>
                </c:pt>
                <c:pt idx="90">
                  <c:v>36707</c:v>
                </c:pt>
                <c:pt idx="91">
                  <c:v>36799</c:v>
                </c:pt>
                <c:pt idx="92">
                  <c:v>36891</c:v>
                </c:pt>
                <c:pt idx="93">
                  <c:v>36707</c:v>
                </c:pt>
                <c:pt idx="94">
                  <c:v>36799</c:v>
                </c:pt>
                <c:pt idx="95">
                  <c:v>36891</c:v>
                </c:pt>
                <c:pt idx="96">
                  <c:v>36981</c:v>
                </c:pt>
                <c:pt idx="97">
                  <c:v>37072</c:v>
                </c:pt>
                <c:pt idx="98">
                  <c:v>37164</c:v>
                </c:pt>
                <c:pt idx="99">
                  <c:v>37256</c:v>
                </c:pt>
                <c:pt idx="100">
                  <c:v>37346</c:v>
                </c:pt>
                <c:pt idx="101">
                  <c:v>37437</c:v>
                </c:pt>
                <c:pt idx="102">
                  <c:v>37529</c:v>
                </c:pt>
                <c:pt idx="103">
                  <c:v>37621</c:v>
                </c:pt>
                <c:pt idx="104">
                  <c:v>37711</c:v>
                </c:pt>
                <c:pt idx="105">
                  <c:v>37802</c:v>
                </c:pt>
                <c:pt idx="106">
                  <c:v>37894</c:v>
                </c:pt>
                <c:pt idx="107">
                  <c:v>37986</c:v>
                </c:pt>
                <c:pt idx="108">
                  <c:v>38077</c:v>
                </c:pt>
                <c:pt idx="109">
                  <c:v>38168</c:v>
                </c:pt>
                <c:pt idx="110">
                  <c:v>38260</c:v>
                </c:pt>
                <c:pt idx="111">
                  <c:v>38352</c:v>
                </c:pt>
                <c:pt idx="112">
                  <c:v>38442</c:v>
                </c:pt>
                <c:pt idx="113">
                  <c:v>38533</c:v>
                </c:pt>
                <c:pt idx="114">
                  <c:v>38625</c:v>
                </c:pt>
                <c:pt idx="115">
                  <c:v>38717</c:v>
                </c:pt>
                <c:pt idx="116">
                  <c:v>38807</c:v>
                </c:pt>
                <c:pt idx="117">
                  <c:v>38898</c:v>
                </c:pt>
                <c:pt idx="118">
                  <c:v>38990</c:v>
                </c:pt>
                <c:pt idx="119">
                  <c:v>39082</c:v>
                </c:pt>
                <c:pt idx="120">
                  <c:v>39172</c:v>
                </c:pt>
                <c:pt idx="121">
                  <c:v>39263</c:v>
                </c:pt>
                <c:pt idx="122">
                  <c:v>39355</c:v>
                </c:pt>
                <c:pt idx="123">
                  <c:v>39447</c:v>
                </c:pt>
                <c:pt idx="124">
                  <c:v>39538</c:v>
                </c:pt>
                <c:pt idx="125">
                  <c:v>39629</c:v>
                </c:pt>
                <c:pt idx="126">
                  <c:v>39721</c:v>
                </c:pt>
                <c:pt idx="127">
                  <c:v>39813</c:v>
                </c:pt>
                <c:pt idx="128">
                  <c:v>39903</c:v>
                </c:pt>
                <c:pt idx="129">
                  <c:v>39994</c:v>
                </c:pt>
                <c:pt idx="130">
                  <c:v>40086</c:v>
                </c:pt>
                <c:pt idx="131">
                  <c:v>40178</c:v>
                </c:pt>
                <c:pt idx="132">
                  <c:v>40268</c:v>
                </c:pt>
                <c:pt idx="133">
                  <c:v>40359</c:v>
                </c:pt>
                <c:pt idx="134">
                  <c:v>40451</c:v>
                </c:pt>
                <c:pt idx="135">
                  <c:v>40543</c:v>
                </c:pt>
                <c:pt idx="136">
                  <c:v>40633</c:v>
                </c:pt>
                <c:pt idx="137">
                  <c:v>40724</c:v>
                </c:pt>
                <c:pt idx="138">
                  <c:v>40816</c:v>
                </c:pt>
                <c:pt idx="139">
                  <c:v>40908</c:v>
                </c:pt>
                <c:pt idx="140">
                  <c:v>40999</c:v>
                </c:pt>
                <c:pt idx="141">
                  <c:v>41090</c:v>
                </c:pt>
                <c:pt idx="142">
                  <c:v>41182</c:v>
                </c:pt>
                <c:pt idx="143">
                  <c:v>41274</c:v>
                </c:pt>
                <c:pt idx="144">
                  <c:v>41364</c:v>
                </c:pt>
                <c:pt idx="145">
                  <c:v>41455</c:v>
                </c:pt>
                <c:pt idx="146">
                  <c:v>41547</c:v>
                </c:pt>
                <c:pt idx="147">
                  <c:v>41639</c:v>
                </c:pt>
                <c:pt idx="148">
                  <c:v>41729</c:v>
                </c:pt>
                <c:pt idx="149">
                  <c:v>41820</c:v>
                </c:pt>
                <c:pt idx="150">
                  <c:v>41912</c:v>
                </c:pt>
                <c:pt idx="151">
                  <c:v>42004</c:v>
                </c:pt>
                <c:pt idx="152">
                  <c:v>42094</c:v>
                </c:pt>
                <c:pt idx="153">
                  <c:v>42185</c:v>
                </c:pt>
                <c:pt idx="154">
                  <c:v>42277</c:v>
                </c:pt>
                <c:pt idx="155">
                  <c:v>42369</c:v>
                </c:pt>
                <c:pt idx="156">
                  <c:v>42460</c:v>
                </c:pt>
                <c:pt idx="157">
                  <c:v>42551</c:v>
                </c:pt>
                <c:pt idx="158">
                  <c:v>42643</c:v>
                </c:pt>
                <c:pt idx="159">
                  <c:v>42735</c:v>
                </c:pt>
                <c:pt idx="160">
                  <c:v>42825</c:v>
                </c:pt>
              </c:numCache>
            </c:numRef>
          </c:cat>
          <c:val>
            <c:numRef>
              <c:f>CPI!$I$17:$I$99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6320"/>
        <c:axId val="47257856"/>
      </c:lineChart>
      <c:lineChart>
        <c:grouping val="standard"/>
        <c:varyColors val="0"/>
        <c:ser>
          <c:idx val="2"/>
          <c:order val="2"/>
          <c:tx>
            <c:strRef>
              <c:f>CPI!$D$14</c:f>
              <c:strCache>
                <c:ptCount val="1"/>
                <c:pt idx="0">
                  <c:v>Combustibles (eje der.)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CPI!$A$17:$A$500</c:f>
              <c:numCache>
                <c:formatCode>m/d/yyyy</c:formatCode>
                <c:ptCount val="484"/>
                <c:pt idx="0">
                  <c:v>36616</c:v>
                </c:pt>
                <c:pt idx="1">
                  <c:v>36707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36707</c:v>
                </c:pt>
                <c:pt idx="11">
                  <c:v>36799</c:v>
                </c:pt>
                <c:pt idx="12">
                  <c:v>36891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36707</c:v>
                </c:pt>
                <c:pt idx="18">
                  <c:v>36707</c:v>
                </c:pt>
                <c:pt idx="19">
                  <c:v>36799</c:v>
                </c:pt>
                <c:pt idx="20">
                  <c:v>36891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36616</c:v>
                </c:pt>
                <c:pt idx="90">
                  <c:v>36707</c:v>
                </c:pt>
                <c:pt idx="91">
                  <c:v>36799</c:v>
                </c:pt>
                <c:pt idx="92">
                  <c:v>36891</c:v>
                </c:pt>
                <c:pt idx="93">
                  <c:v>36707</c:v>
                </c:pt>
                <c:pt idx="94">
                  <c:v>36799</c:v>
                </c:pt>
                <c:pt idx="95">
                  <c:v>36891</c:v>
                </c:pt>
                <c:pt idx="96">
                  <c:v>36981</c:v>
                </c:pt>
                <c:pt idx="97">
                  <c:v>37072</c:v>
                </c:pt>
                <c:pt idx="98">
                  <c:v>37164</c:v>
                </c:pt>
                <c:pt idx="99">
                  <c:v>37256</c:v>
                </c:pt>
                <c:pt idx="100">
                  <c:v>37346</c:v>
                </c:pt>
                <c:pt idx="101">
                  <c:v>37437</c:v>
                </c:pt>
                <c:pt idx="102">
                  <c:v>37529</c:v>
                </c:pt>
                <c:pt idx="103">
                  <c:v>37621</c:v>
                </c:pt>
                <c:pt idx="104">
                  <c:v>37711</c:v>
                </c:pt>
                <c:pt idx="105">
                  <c:v>37802</c:v>
                </c:pt>
                <c:pt idx="106">
                  <c:v>37894</c:v>
                </c:pt>
                <c:pt idx="107">
                  <c:v>37986</c:v>
                </c:pt>
                <c:pt idx="108">
                  <c:v>38077</c:v>
                </c:pt>
                <c:pt idx="109">
                  <c:v>38168</c:v>
                </c:pt>
                <c:pt idx="110">
                  <c:v>38260</c:v>
                </c:pt>
                <c:pt idx="111">
                  <c:v>38352</c:v>
                </c:pt>
                <c:pt idx="112">
                  <c:v>38442</c:v>
                </c:pt>
                <c:pt idx="113">
                  <c:v>38533</c:v>
                </c:pt>
                <c:pt idx="114">
                  <c:v>38625</c:v>
                </c:pt>
                <c:pt idx="115">
                  <c:v>38717</c:v>
                </c:pt>
                <c:pt idx="116">
                  <c:v>38807</c:v>
                </c:pt>
                <c:pt idx="117">
                  <c:v>38898</c:v>
                </c:pt>
                <c:pt idx="118">
                  <c:v>38990</c:v>
                </c:pt>
                <c:pt idx="119">
                  <c:v>39082</c:v>
                </c:pt>
                <c:pt idx="120">
                  <c:v>39172</c:v>
                </c:pt>
                <c:pt idx="121">
                  <c:v>39263</c:v>
                </c:pt>
                <c:pt idx="122">
                  <c:v>39355</c:v>
                </c:pt>
                <c:pt idx="123">
                  <c:v>39447</c:v>
                </c:pt>
                <c:pt idx="124">
                  <c:v>39538</c:v>
                </c:pt>
                <c:pt idx="125">
                  <c:v>39629</c:v>
                </c:pt>
                <c:pt idx="126">
                  <c:v>39721</c:v>
                </c:pt>
                <c:pt idx="127">
                  <c:v>39813</c:v>
                </c:pt>
                <c:pt idx="128">
                  <c:v>39903</c:v>
                </c:pt>
                <c:pt idx="129">
                  <c:v>39994</c:v>
                </c:pt>
                <c:pt idx="130">
                  <c:v>40086</c:v>
                </c:pt>
                <c:pt idx="131">
                  <c:v>40178</c:v>
                </c:pt>
                <c:pt idx="132">
                  <c:v>40268</c:v>
                </c:pt>
                <c:pt idx="133">
                  <c:v>40359</c:v>
                </c:pt>
                <c:pt idx="134">
                  <c:v>40451</c:v>
                </c:pt>
                <c:pt idx="135">
                  <c:v>40543</c:v>
                </c:pt>
                <c:pt idx="136">
                  <c:v>40633</c:v>
                </c:pt>
                <c:pt idx="137">
                  <c:v>40724</c:v>
                </c:pt>
                <c:pt idx="138">
                  <c:v>40816</c:v>
                </c:pt>
                <c:pt idx="139">
                  <c:v>40908</c:v>
                </c:pt>
                <c:pt idx="140">
                  <c:v>40999</c:v>
                </c:pt>
                <c:pt idx="141">
                  <c:v>41090</c:v>
                </c:pt>
                <c:pt idx="142">
                  <c:v>41182</c:v>
                </c:pt>
                <c:pt idx="143">
                  <c:v>41274</c:v>
                </c:pt>
                <c:pt idx="144">
                  <c:v>41364</c:v>
                </c:pt>
                <c:pt idx="145">
                  <c:v>41455</c:v>
                </c:pt>
                <c:pt idx="146">
                  <c:v>41547</c:v>
                </c:pt>
                <c:pt idx="147">
                  <c:v>41639</c:v>
                </c:pt>
                <c:pt idx="148">
                  <c:v>41729</c:v>
                </c:pt>
                <c:pt idx="149">
                  <c:v>41820</c:v>
                </c:pt>
                <c:pt idx="150">
                  <c:v>41912</c:v>
                </c:pt>
                <c:pt idx="151">
                  <c:v>42004</c:v>
                </c:pt>
                <c:pt idx="152">
                  <c:v>42094</c:v>
                </c:pt>
                <c:pt idx="153">
                  <c:v>42185</c:v>
                </c:pt>
                <c:pt idx="154">
                  <c:v>42277</c:v>
                </c:pt>
                <c:pt idx="155">
                  <c:v>42369</c:v>
                </c:pt>
                <c:pt idx="156">
                  <c:v>42460</c:v>
                </c:pt>
                <c:pt idx="157">
                  <c:v>42551</c:v>
                </c:pt>
                <c:pt idx="158">
                  <c:v>42643</c:v>
                </c:pt>
                <c:pt idx="159">
                  <c:v>42735</c:v>
                </c:pt>
                <c:pt idx="160">
                  <c:v>42825</c:v>
                </c:pt>
              </c:numCache>
            </c:numRef>
          </c:cat>
          <c:val>
            <c:numRef>
              <c:f>CPI!$E$17:$E$500</c:f>
              <c:numCache>
                <c:formatCode>General</c:formatCode>
                <c:ptCount val="484"/>
                <c:pt idx="0">
                  <c:v>17.5</c:v>
                </c:pt>
                <c:pt idx="1">
                  <c:v>17.5</c:v>
                </c:pt>
                <c:pt idx="2">
                  <c:v>14.3</c:v>
                </c:pt>
                <c:pt idx="3">
                  <c:v>12.8</c:v>
                </c:pt>
                <c:pt idx="4">
                  <c:v>8.6</c:v>
                </c:pt>
                <c:pt idx="5">
                  <c:v>0.5</c:v>
                </c:pt>
                <c:pt idx="6">
                  <c:v>-3.9</c:v>
                </c:pt>
                <c:pt idx="7">
                  <c:v>-6.1</c:v>
                </c:pt>
                <c:pt idx="8">
                  <c:v>-10.6</c:v>
                </c:pt>
                <c:pt idx="9">
                  <c:v>-7.3</c:v>
                </c:pt>
                <c:pt idx="10">
                  <c:v>-3.7</c:v>
                </c:pt>
                <c:pt idx="11">
                  <c:v>-4</c:v>
                </c:pt>
                <c:pt idx="12">
                  <c:v>2.7</c:v>
                </c:pt>
                <c:pt idx="13">
                  <c:v>8.1999999999999993</c:v>
                </c:pt>
                <c:pt idx="14">
                  <c:v>2</c:v>
                </c:pt>
                <c:pt idx="15">
                  <c:v>2.1</c:v>
                </c:pt>
                <c:pt idx="16">
                  <c:v>2.2999999999999998</c:v>
                </c:pt>
                <c:pt idx="17">
                  <c:v>-0.1</c:v>
                </c:pt>
                <c:pt idx="18">
                  <c:v>5.5</c:v>
                </c:pt>
                <c:pt idx="19">
                  <c:v>7.3</c:v>
                </c:pt>
                <c:pt idx="20">
                  <c:v>9.8000000000000007</c:v>
                </c:pt>
                <c:pt idx="21">
                  <c:v>5.5</c:v>
                </c:pt>
                <c:pt idx="22">
                  <c:v>6.7</c:v>
                </c:pt>
                <c:pt idx="23">
                  <c:v>13.3</c:v>
                </c:pt>
                <c:pt idx="24">
                  <c:v>9.3000000000000007</c:v>
                </c:pt>
                <c:pt idx="25">
                  <c:v>11.1</c:v>
                </c:pt>
                <c:pt idx="26">
                  <c:v>11.2</c:v>
                </c:pt>
                <c:pt idx="27">
                  <c:v>4.5</c:v>
                </c:pt>
                <c:pt idx="28">
                  <c:v>-3.9</c:v>
                </c:pt>
                <c:pt idx="29">
                  <c:v>-2.1</c:v>
                </c:pt>
                <c:pt idx="30">
                  <c:v>-0.5</c:v>
                </c:pt>
                <c:pt idx="31">
                  <c:v>-0.2</c:v>
                </c:pt>
                <c:pt idx="32">
                  <c:v>15.2</c:v>
                </c:pt>
                <c:pt idx="33">
                  <c:v>20</c:v>
                </c:pt>
                <c:pt idx="34">
                  <c:v>20.7</c:v>
                </c:pt>
                <c:pt idx="35">
                  <c:v>22</c:v>
                </c:pt>
                <c:pt idx="36">
                  <c:v>-2</c:v>
                </c:pt>
                <c:pt idx="37">
                  <c:v>-13.9</c:v>
                </c:pt>
                <c:pt idx="38">
                  <c:v>-13.7</c:v>
                </c:pt>
                <c:pt idx="39">
                  <c:v>-10.7</c:v>
                </c:pt>
                <c:pt idx="40">
                  <c:v>8.9</c:v>
                </c:pt>
                <c:pt idx="41">
                  <c:v>24</c:v>
                </c:pt>
                <c:pt idx="42">
                  <c:v>21.1</c:v>
                </c:pt>
                <c:pt idx="43">
                  <c:v>11.6</c:v>
                </c:pt>
                <c:pt idx="44">
                  <c:v>11.5</c:v>
                </c:pt>
                <c:pt idx="45">
                  <c:v>15.7</c:v>
                </c:pt>
                <c:pt idx="46">
                  <c:v>13.8</c:v>
                </c:pt>
                <c:pt idx="47">
                  <c:v>16.600000000000001</c:v>
                </c:pt>
                <c:pt idx="48">
                  <c:v>12.6</c:v>
                </c:pt>
                <c:pt idx="49">
                  <c:v>5.0999999999999996</c:v>
                </c:pt>
                <c:pt idx="50">
                  <c:v>1.5</c:v>
                </c:pt>
                <c:pt idx="51">
                  <c:v>0.3</c:v>
                </c:pt>
                <c:pt idx="52">
                  <c:v>1.1000000000000001</c:v>
                </c:pt>
                <c:pt idx="53">
                  <c:v>0</c:v>
                </c:pt>
                <c:pt idx="54">
                  <c:v>-1.9</c:v>
                </c:pt>
                <c:pt idx="55">
                  <c:v>0.6</c:v>
                </c:pt>
                <c:pt idx="56">
                  <c:v>-3.1</c:v>
                </c:pt>
                <c:pt idx="57">
                  <c:v>-4.5999999999999996</c:v>
                </c:pt>
                <c:pt idx="58">
                  <c:v>-3.5</c:v>
                </c:pt>
                <c:pt idx="59">
                  <c:v>-4.9000000000000004</c:v>
                </c:pt>
                <c:pt idx="60">
                  <c:v>-7.1</c:v>
                </c:pt>
                <c:pt idx="61">
                  <c:v>-15.5</c:v>
                </c:pt>
                <c:pt idx="62">
                  <c:v>-11.2</c:v>
                </c:pt>
                <c:pt idx="63">
                  <c:v>-13</c:v>
                </c:pt>
                <c:pt idx="64">
                  <c:v>-12.8</c:v>
                </c:pt>
                <c:pt idx="65">
                  <c:v>-7.9</c:v>
                </c:pt>
                <c:pt idx="66">
                  <c:v>-6.6</c:v>
                </c:pt>
                <c:pt idx="67">
                  <c:v>-1.9</c:v>
                </c:pt>
                <c:pt idx="68">
                  <c:v>7.4</c:v>
                </c:pt>
                <c:pt idx="69">
                  <c:v>17.8</c:v>
                </c:pt>
                <c:pt idx="70">
                  <c:v>1.5</c:v>
                </c:pt>
                <c:pt idx="71">
                  <c:v>0.3</c:v>
                </c:pt>
                <c:pt idx="72">
                  <c:v>1.1000000000000001</c:v>
                </c:pt>
                <c:pt idx="73">
                  <c:v>0</c:v>
                </c:pt>
                <c:pt idx="74">
                  <c:v>-1.9</c:v>
                </c:pt>
                <c:pt idx="75">
                  <c:v>0.6</c:v>
                </c:pt>
                <c:pt idx="76">
                  <c:v>-3.1</c:v>
                </c:pt>
                <c:pt idx="77">
                  <c:v>-4.5999999999999996</c:v>
                </c:pt>
                <c:pt idx="78">
                  <c:v>-3.5</c:v>
                </c:pt>
                <c:pt idx="79">
                  <c:v>-4.9000000000000004</c:v>
                </c:pt>
                <c:pt idx="80">
                  <c:v>-7.1</c:v>
                </c:pt>
                <c:pt idx="81">
                  <c:v>-15.5</c:v>
                </c:pt>
                <c:pt idx="82">
                  <c:v>-11.2</c:v>
                </c:pt>
                <c:pt idx="83">
                  <c:v>-13</c:v>
                </c:pt>
                <c:pt idx="84">
                  <c:v>-12.8</c:v>
                </c:pt>
                <c:pt idx="85">
                  <c:v>-7.9</c:v>
                </c:pt>
                <c:pt idx="86">
                  <c:v>-6.6</c:v>
                </c:pt>
                <c:pt idx="87">
                  <c:v>-1.9</c:v>
                </c:pt>
                <c:pt idx="88">
                  <c:v>7.4</c:v>
                </c:pt>
                <c:pt idx="89">
                  <c:v>17.8</c:v>
                </c:pt>
                <c:pt idx="90">
                  <c:v>-6.6</c:v>
                </c:pt>
                <c:pt idx="91">
                  <c:v>-1.9</c:v>
                </c:pt>
                <c:pt idx="92">
                  <c:v>7.4</c:v>
                </c:pt>
                <c:pt idx="93">
                  <c:v>17.8</c:v>
                </c:pt>
                <c:pt idx="94">
                  <c:v>11.5</c:v>
                </c:pt>
                <c:pt idx="95">
                  <c:v>15.7</c:v>
                </c:pt>
                <c:pt idx="96">
                  <c:v>13.8</c:v>
                </c:pt>
                <c:pt idx="97">
                  <c:v>16.600000000000001</c:v>
                </c:pt>
                <c:pt idx="98">
                  <c:v>12.6</c:v>
                </c:pt>
                <c:pt idx="99">
                  <c:v>5.0999999999999996</c:v>
                </c:pt>
                <c:pt idx="100">
                  <c:v>1.5</c:v>
                </c:pt>
                <c:pt idx="101">
                  <c:v>0.3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-1.9</c:v>
                </c:pt>
                <c:pt idx="105">
                  <c:v>0.6</c:v>
                </c:pt>
                <c:pt idx="106">
                  <c:v>-3.1</c:v>
                </c:pt>
                <c:pt idx="107">
                  <c:v>-4.5999999999999996</c:v>
                </c:pt>
                <c:pt idx="108">
                  <c:v>-3.5</c:v>
                </c:pt>
                <c:pt idx="109">
                  <c:v>-4.9000000000000004</c:v>
                </c:pt>
                <c:pt idx="110">
                  <c:v>-7.1</c:v>
                </c:pt>
                <c:pt idx="111">
                  <c:v>-15.5</c:v>
                </c:pt>
                <c:pt idx="112">
                  <c:v>-11.2</c:v>
                </c:pt>
                <c:pt idx="113">
                  <c:v>-13</c:v>
                </c:pt>
                <c:pt idx="114">
                  <c:v>-12.8</c:v>
                </c:pt>
                <c:pt idx="115">
                  <c:v>-7.9</c:v>
                </c:pt>
                <c:pt idx="116">
                  <c:v>-6.6</c:v>
                </c:pt>
                <c:pt idx="117">
                  <c:v>-1.9</c:v>
                </c:pt>
                <c:pt idx="118">
                  <c:v>7.4</c:v>
                </c:pt>
                <c:pt idx="119">
                  <c:v>17.8</c:v>
                </c:pt>
                <c:pt idx="120">
                  <c:v>-7.1</c:v>
                </c:pt>
                <c:pt idx="121">
                  <c:v>-15.5</c:v>
                </c:pt>
                <c:pt idx="122">
                  <c:v>-11.2</c:v>
                </c:pt>
                <c:pt idx="123">
                  <c:v>-13</c:v>
                </c:pt>
                <c:pt idx="124">
                  <c:v>-12.8</c:v>
                </c:pt>
                <c:pt idx="125">
                  <c:v>-7.9</c:v>
                </c:pt>
                <c:pt idx="126">
                  <c:v>-6.6</c:v>
                </c:pt>
                <c:pt idx="127">
                  <c:v>-1.9</c:v>
                </c:pt>
                <c:pt idx="128">
                  <c:v>7.4</c:v>
                </c:pt>
                <c:pt idx="129">
                  <c:v>17.8</c:v>
                </c:pt>
                <c:pt idx="130">
                  <c:v>-6.6</c:v>
                </c:pt>
                <c:pt idx="131">
                  <c:v>-1.9</c:v>
                </c:pt>
                <c:pt idx="132">
                  <c:v>7.4</c:v>
                </c:pt>
                <c:pt idx="133">
                  <c:v>17.8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5200"/>
        <c:axId val="47313280"/>
      </c:lineChart>
      <c:dateAx>
        <c:axId val="47256320"/>
        <c:scaling>
          <c:orientation val="minMax"/>
          <c:min val="38231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7257856"/>
        <c:crosses val="autoZero"/>
        <c:auto val="1"/>
        <c:lblOffset val="100"/>
        <c:baseTimeUnit val="months"/>
        <c:majorUnit val="12"/>
        <c:majorTimeUnit val="months"/>
      </c:dateAx>
      <c:valAx>
        <c:axId val="47257856"/>
        <c:scaling>
          <c:orientation val="minMax"/>
          <c:min val="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56320"/>
        <c:crosses val="autoZero"/>
        <c:crossBetween val="between"/>
      </c:valAx>
      <c:valAx>
        <c:axId val="47313280"/>
        <c:scaling>
          <c:orientation val="minMax"/>
          <c:max val="30"/>
          <c:min val="-1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var anual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15200"/>
        <c:crosses val="max"/>
        <c:crossBetween val="between"/>
      </c:valAx>
      <c:dateAx>
        <c:axId val="473152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31328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>
        <c:manualLayout>
          <c:xMode val="edge"/>
          <c:yMode val="edge"/>
          <c:x val="6.1554279662646677E-2"/>
          <c:y val="0.8534889462927806"/>
          <c:w val="0.88765369846010644"/>
          <c:h val="0.146511059485710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3615990308903"/>
          <c:y val="4.4584150301370438E-2"/>
          <c:w val="0.83481995785009633"/>
          <c:h val="0.59248325029867355"/>
        </c:manualLayout>
      </c:layout>
      <c:lineChart>
        <c:grouping val="standard"/>
        <c:varyColors val="0"/>
        <c:ser>
          <c:idx val="1"/>
          <c:order val="0"/>
          <c:tx>
            <c:strRef>
              <c:f>CPI!$B$15</c:f>
              <c:strCache>
                <c:ptCount val="1"/>
                <c:pt idx="0">
                  <c:v>Inflación</c:v>
                </c:pt>
              </c:strCache>
            </c:strRef>
          </c:tx>
          <c:spPr>
            <a:ln w="1905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CPI!$A$17:$A$500</c:f>
              <c:numCache>
                <c:formatCode>m/d/yyyy</c:formatCode>
                <c:ptCount val="484"/>
                <c:pt idx="0">
                  <c:v>36616</c:v>
                </c:pt>
                <c:pt idx="1">
                  <c:v>36707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36707</c:v>
                </c:pt>
                <c:pt idx="11">
                  <c:v>36799</c:v>
                </c:pt>
                <c:pt idx="12">
                  <c:v>36891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36707</c:v>
                </c:pt>
                <c:pt idx="18">
                  <c:v>36707</c:v>
                </c:pt>
                <c:pt idx="19">
                  <c:v>36799</c:v>
                </c:pt>
                <c:pt idx="20">
                  <c:v>36891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36616</c:v>
                </c:pt>
                <c:pt idx="90">
                  <c:v>36707</c:v>
                </c:pt>
                <c:pt idx="91">
                  <c:v>36799</c:v>
                </c:pt>
                <c:pt idx="92">
                  <c:v>36891</c:v>
                </c:pt>
                <c:pt idx="93">
                  <c:v>36707</c:v>
                </c:pt>
                <c:pt idx="94">
                  <c:v>36799</c:v>
                </c:pt>
                <c:pt idx="95">
                  <c:v>36891</c:v>
                </c:pt>
                <c:pt idx="96">
                  <c:v>36981</c:v>
                </c:pt>
                <c:pt idx="97">
                  <c:v>37072</c:v>
                </c:pt>
                <c:pt idx="98">
                  <c:v>37164</c:v>
                </c:pt>
                <c:pt idx="99">
                  <c:v>37256</c:v>
                </c:pt>
                <c:pt idx="100">
                  <c:v>37346</c:v>
                </c:pt>
                <c:pt idx="101">
                  <c:v>37437</c:v>
                </c:pt>
                <c:pt idx="102">
                  <c:v>37529</c:v>
                </c:pt>
                <c:pt idx="103">
                  <c:v>37621</c:v>
                </c:pt>
                <c:pt idx="104">
                  <c:v>37711</c:v>
                </c:pt>
                <c:pt idx="105">
                  <c:v>37802</c:v>
                </c:pt>
                <c:pt idx="106">
                  <c:v>37894</c:v>
                </c:pt>
                <c:pt idx="107">
                  <c:v>37986</c:v>
                </c:pt>
                <c:pt idx="108">
                  <c:v>38077</c:v>
                </c:pt>
                <c:pt idx="109">
                  <c:v>38168</c:v>
                </c:pt>
                <c:pt idx="110">
                  <c:v>38260</c:v>
                </c:pt>
                <c:pt idx="111">
                  <c:v>38352</c:v>
                </c:pt>
                <c:pt idx="112">
                  <c:v>38442</c:v>
                </c:pt>
                <c:pt idx="113">
                  <c:v>38533</c:v>
                </c:pt>
                <c:pt idx="114">
                  <c:v>38625</c:v>
                </c:pt>
                <c:pt idx="115">
                  <c:v>38717</c:v>
                </c:pt>
                <c:pt idx="116">
                  <c:v>38807</c:v>
                </c:pt>
                <c:pt idx="117">
                  <c:v>38898</c:v>
                </c:pt>
                <c:pt idx="118">
                  <c:v>38990</c:v>
                </c:pt>
                <c:pt idx="119">
                  <c:v>39082</c:v>
                </c:pt>
                <c:pt idx="120">
                  <c:v>39172</c:v>
                </c:pt>
                <c:pt idx="121">
                  <c:v>39263</c:v>
                </c:pt>
                <c:pt idx="122">
                  <c:v>39355</c:v>
                </c:pt>
                <c:pt idx="123">
                  <c:v>39447</c:v>
                </c:pt>
                <c:pt idx="124">
                  <c:v>39538</c:v>
                </c:pt>
                <c:pt idx="125">
                  <c:v>39629</c:v>
                </c:pt>
                <c:pt idx="126">
                  <c:v>39721</c:v>
                </c:pt>
                <c:pt idx="127">
                  <c:v>39813</c:v>
                </c:pt>
                <c:pt idx="128">
                  <c:v>39903</c:v>
                </c:pt>
                <c:pt idx="129">
                  <c:v>39994</c:v>
                </c:pt>
                <c:pt idx="130">
                  <c:v>40086</c:v>
                </c:pt>
                <c:pt idx="131">
                  <c:v>40178</c:v>
                </c:pt>
                <c:pt idx="132">
                  <c:v>40268</c:v>
                </c:pt>
                <c:pt idx="133">
                  <c:v>40359</c:v>
                </c:pt>
                <c:pt idx="134">
                  <c:v>40451</c:v>
                </c:pt>
                <c:pt idx="135">
                  <c:v>40543</c:v>
                </c:pt>
                <c:pt idx="136">
                  <c:v>40633</c:v>
                </c:pt>
                <c:pt idx="137">
                  <c:v>40724</c:v>
                </c:pt>
                <c:pt idx="138">
                  <c:v>40816</c:v>
                </c:pt>
                <c:pt idx="139">
                  <c:v>40908</c:v>
                </c:pt>
                <c:pt idx="140">
                  <c:v>40999</c:v>
                </c:pt>
                <c:pt idx="141">
                  <c:v>41090</c:v>
                </c:pt>
                <c:pt idx="142">
                  <c:v>41182</c:v>
                </c:pt>
                <c:pt idx="143">
                  <c:v>41274</c:v>
                </c:pt>
                <c:pt idx="144">
                  <c:v>41364</c:v>
                </c:pt>
                <c:pt idx="145">
                  <c:v>41455</c:v>
                </c:pt>
                <c:pt idx="146">
                  <c:v>41547</c:v>
                </c:pt>
                <c:pt idx="147">
                  <c:v>41639</c:v>
                </c:pt>
                <c:pt idx="148">
                  <c:v>41729</c:v>
                </c:pt>
                <c:pt idx="149">
                  <c:v>41820</c:v>
                </c:pt>
                <c:pt idx="150">
                  <c:v>41912</c:v>
                </c:pt>
                <c:pt idx="151">
                  <c:v>42004</c:v>
                </c:pt>
                <c:pt idx="152">
                  <c:v>42094</c:v>
                </c:pt>
                <c:pt idx="153">
                  <c:v>42185</c:v>
                </c:pt>
                <c:pt idx="154">
                  <c:v>42277</c:v>
                </c:pt>
                <c:pt idx="155">
                  <c:v>42369</c:v>
                </c:pt>
                <c:pt idx="156">
                  <c:v>42460</c:v>
                </c:pt>
                <c:pt idx="157">
                  <c:v>42551</c:v>
                </c:pt>
                <c:pt idx="158">
                  <c:v>42643</c:v>
                </c:pt>
                <c:pt idx="159">
                  <c:v>42735</c:v>
                </c:pt>
                <c:pt idx="160">
                  <c:v>42825</c:v>
                </c:pt>
              </c:numCache>
            </c:numRef>
          </c:cat>
          <c:val>
            <c:numRef>
              <c:f>CPI!$B$17:$B$500</c:f>
              <c:numCache>
                <c:formatCode>General</c:formatCode>
                <c:ptCount val="484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0.9</c:v>
                </c:pt>
                <c:pt idx="9">
                  <c:v>0.8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0.9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1.5</c:v>
                </c:pt>
                <c:pt idx="29">
                  <c:v>0.9</c:v>
                </c:pt>
                <c:pt idx="30">
                  <c:v>1</c:v>
                </c:pt>
                <c:pt idx="31">
                  <c:v>1.5</c:v>
                </c:pt>
                <c:pt idx="32">
                  <c:v>1.5</c:v>
                </c:pt>
                <c:pt idx="33">
                  <c:v>1.3</c:v>
                </c:pt>
                <c:pt idx="34">
                  <c:v>1.4</c:v>
                </c:pt>
                <c:pt idx="35">
                  <c:v>1.3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1.4</c:v>
                </c:pt>
                <c:pt idx="40">
                  <c:v>1.7</c:v>
                </c:pt>
                <c:pt idx="41">
                  <c:v>2</c:v>
                </c:pt>
                <c:pt idx="42">
                  <c:v>2.4</c:v>
                </c:pt>
                <c:pt idx="43">
                  <c:v>2.1</c:v>
                </c:pt>
                <c:pt idx="44">
                  <c:v>1.9</c:v>
                </c:pt>
                <c:pt idx="45">
                  <c:v>2.2999999999999998</c:v>
                </c:pt>
                <c:pt idx="46">
                  <c:v>2.4</c:v>
                </c:pt>
                <c:pt idx="47">
                  <c:v>2.7</c:v>
                </c:pt>
                <c:pt idx="48">
                  <c:v>2.9</c:v>
                </c:pt>
                <c:pt idx="49">
                  <c:v>2.6</c:v>
                </c:pt>
                <c:pt idx="50">
                  <c:v>1.8</c:v>
                </c:pt>
                <c:pt idx="51">
                  <c:v>2.1</c:v>
                </c:pt>
                <c:pt idx="52">
                  <c:v>2.4</c:v>
                </c:pt>
                <c:pt idx="53">
                  <c:v>3.4</c:v>
                </c:pt>
                <c:pt idx="54">
                  <c:v>4.8</c:v>
                </c:pt>
                <c:pt idx="55">
                  <c:v>3.9</c:v>
                </c:pt>
                <c:pt idx="56">
                  <c:v>3</c:v>
                </c:pt>
                <c:pt idx="57">
                  <c:v>2.1</c:v>
                </c:pt>
                <c:pt idx="58">
                  <c:v>1.5</c:v>
                </c:pt>
                <c:pt idx="59">
                  <c:v>2.1</c:v>
                </c:pt>
                <c:pt idx="60">
                  <c:v>3.3</c:v>
                </c:pt>
                <c:pt idx="61">
                  <c:v>3.5</c:v>
                </c:pt>
                <c:pt idx="62">
                  <c:v>3.1</c:v>
                </c:pt>
                <c:pt idx="63">
                  <c:v>3.4</c:v>
                </c:pt>
                <c:pt idx="64">
                  <c:v>4.0999999999999996</c:v>
                </c:pt>
                <c:pt idx="65">
                  <c:v>4.4000000000000004</c:v>
                </c:pt>
                <c:pt idx="66">
                  <c:v>4.7</c:v>
                </c:pt>
                <c:pt idx="67">
                  <c:v>4.5999999999999996</c:v>
                </c:pt>
                <c:pt idx="68">
                  <c:v>3.5</c:v>
                </c:pt>
                <c:pt idx="69">
                  <c:v>2.8</c:v>
                </c:pt>
                <c:pt idx="70">
                  <c:v>2.4</c:v>
                </c:pt>
                <c:pt idx="71">
                  <c:v>2.7</c:v>
                </c:pt>
                <c:pt idx="72">
                  <c:v>2.8</c:v>
                </c:pt>
                <c:pt idx="73">
                  <c:v>2.7</c:v>
                </c:pt>
                <c:pt idx="74">
                  <c:v>2.7</c:v>
                </c:pt>
                <c:pt idx="75">
                  <c:v>2.1</c:v>
                </c:pt>
                <c:pt idx="76">
                  <c:v>1.7</c:v>
                </c:pt>
                <c:pt idx="77">
                  <c:v>1.7</c:v>
                </c:pt>
                <c:pt idx="78">
                  <c:v>1.5</c:v>
                </c:pt>
                <c:pt idx="79">
                  <c:v>0.9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0.3</c:v>
                </c:pt>
                <c:pt idx="85">
                  <c:v>0.4</c:v>
                </c:pt>
                <c:pt idx="86">
                  <c:v>0.7</c:v>
                </c:pt>
                <c:pt idx="87">
                  <c:v>1.2</c:v>
                </c:pt>
                <c:pt idx="88">
                  <c:v>2.1</c:v>
                </c:pt>
                <c:pt idx="89">
                  <c:v>0.8</c:v>
                </c:pt>
                <c:pt idx="90">
                  <c:v>0.6</c:v>
                </c:pt>
                <c:pt idx="91">
                  <c:v>0.8</c:v>
                </c:pt>
                <c:pt idx="92">
                  <c:v>0.8</c:v>
                </c:pt>
                <c:pt idx="93">
                  <c:v>0.6</c:v>
                </c:pt>
                <c:pt idx="94">
                  <c:v>0.8</c:v>
                </c:pt>
                <c:pt idx="95">
                  <c:v>1</c:v>
                </c:pt>
                <c:pt idx="96">
                  <c:v>0.9</c:v>
                </c:pt>
                <c:pt idx="97">
                  <c:v>1.5</c:v>
                </c:pt>
                <c:pt idx="98">
                  <c:v>1.5</c:v>
                </c:pt>
                <c:pt idx="99">
                  <c:v>1</c:v>
                </c:pt>
                <c:pt idx="100">
                  <c:v>1.5</c:v>
                </c:pt>
                <c:pt idx="101">
                  <c:v>0.9</c:v>
                </c:pt>
                <c:pt idx="102">
                  <c:v>1</c:v>
                </c:pt>
                <c:pt idx="103">
                  <c:v>1.5</c:v>
                </c:pt>
                <c:pt idx="104">
                  <c:v>1.5</c:v>
                </c:pt>
                <c:pt idx="105">
                  <c:v>1.3</c:v>
                </c:pt>
                <c:pt idx="106">
                  <c:v>1.4</c:v>
                </c:pt>
                <c:pt idx="107">
                  <c:v>1.3</c:v>
                </c:pt>
                <c:pt idx="108">
                  <c:v>1.3</c:v>
                </c:pt>
                <c:pt idx="109">
                  <c:v>1.4</c:v>
                </c:pt>
                <c:pt idx="110">
                  <c:v>1.3</c:v>
                </c:pt>
                <c:pt idx="111">
                  <c:v>1.4</c:v>
                </c:pt>
                <c:pt idx="112">
                  <c:v>1.7</c:v>
                </c:pt>
                <c:pt idx="113">
                  <c:v>2</c:v>
                </c:pt>
                <c:pt idx="114">
                  <c:v>2.4</c:v>
                </c:pt>
                <c:pt idx="115">
                  <c:v>2.1</c:v>
                </c:pt>
                <c:pt idx="116">
                  <c:v>1.9</c:v>
                </c:pt>
                <c:pt idx="117">
                  <c:v>2.2999999999999998</c:v>
                </c:pt>
                <c:pt idx="118">
                  <c:v>2.4</c:v>
                </c:pt>
                <c:pt idx="119">
                  <c:v>2.7</c:v>
                </c:pt>
                <c:pt idx="120">
                  <c:v>2.9</c:v>
                </c:pt>
                <c:pt idx="121">
                  <c:v>2.6</c:v>
                </c:pt>
                <c:pt idx="122">
                  <c:v>1.8</c:v>
                </c:pt>
                <c:pt idx="123">
                  <c:v>2.1</c:v>
                </c:pt>
                <c:pt idx="124">
                  <c:v>2.4</c:v>
                </c:pt>
                <c:pt idx="125">
                  <c:v>3.4</c:v>
                </c:pt>
                <c:pt idx="126">
                  <c:v>4.8</c:v>
                </c:pt>
                <c:pt idx="127">
                  <c:v>3.9</c:v>
                </c:pt>
                <c:pt idx="128">
                  <c:v>3</c:v>
                </c:pt>
                <c:pt idx="129">
                  <c:v>2.1</c:v>
                </c:pt>
                <c:pt idx="130">
                  <c:v>1.5</c:v>
                </c:pt>
                <c:pt idx="131">
                  <c:v>2.1</c:v>
                </c:pt>
                <c:pt idx="132">
                  <c:v>3.3</c:v>
                </c:pt>
                <c:pt idx="133">
                  <c:v>3.5</c:v>
                </c:pt>
                <c:pt idx="134">
                  <c:v>3.1</c:v>
                </c:pt>
                <c:pt idx="135">
                  <c:v>3.4</c:v>
                </c:pt>
                <c:pt idx="136">
                  <c:v>4.0999999999999996</c:v>
                </c:pt>
                <c:pt idx="137">
                  <c:v>4.4000000000000004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3.5</c:v>
                </c:pt>
                <c:pt idx="141">
                  <c:v>2.8</c:v>
                </c:pt>
                <c:pt idx="142">
                  <c:v>2.4</c:v>
                </c:pt>
                <c:pt idx="143">
                  <c:v>2.7</c:v>
                </c:pt>
                <c:pt idx="144">
                  <c:v>2.8</c:v>
                </c:pt>
                <c:pt idx="145">
                  <c:v>2.7</c:v>
                </c:pt>
                <c:pt idx="146">
                  <c:v>2.7</c:v>
                </c:pt>
                <c:pt idx="147">
                  <c:v>2.1</c:v>
                </c:pt>
                <c:pt idx="148">
                  <c:v>1.7</c:v>
                </c:pt>
                <c:pt idx="149">
                  <c:v>1.7</c:v>
                </c:pt>
                <c:pt idx="150">
                  <c:v>1.5</c:v>
                </c:pt>
                <c:pt idx="151">
                  <c:v>0.9</c:v>
                </c:pt>
                <c:pt idx="152">
                  <c:v>0.1</c:v>
                </c:pt>
                <c:pt idx="153">
                  <c:v>0</c:v>
                </c:pt>
                <c:pt idx="154">
                  <c:v>0</c:v>
                </c:pt>
                <c:pt idx="155">
                  <c:v>0.1</c:v>
                </c:pt>
                <c:pt idx="156">
                  <c:v>0.3</c:v>
                </c:pt>
                <c:pt idx="157">
                  <c:v>0.4</c:v>
                </c:pt>
                <c:pt idx="158">
                  <c:v>0.7</c:v>
                </c:pt>
                <c:pt idx="159">
                  <c:v>1.2</c:v>
                </c:pt>
                <c:pt idx="160">
                  <c:v>2.1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CPI!$G$14</c:f>
              <c:strCache>
                <c:ptCount val="1"/>
                <c:pt idx="0">
                  <c:v>Inflación Básica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CPI!$A$17:$A$500</c:f>
              <c:numCache>
                <c:formatCode>m/d/yyyy</c:formatCode>
                <c:ptCount val="484"/>
                <c:pt idx="0">
                  <c:v>36616</c:v>
                </c:pt>
                <c:pt idx="1">
                  <c:v>36707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36707</c:v>
                </c:pt>
                <c:pt idx="11">
                  <c:v>36799</c:v>
                </c:pt>
                <c:pt idx="12">
                  <c:v>36891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36707</c:v>
                </c:pt>
                <c:pt idx="18">
                  <c:v>36707</c:v>
                </c:pt>
                <c:pt idx="19">
                  <c:v>36799</c:v>
                </c:pt>
                <c:pt idx="20">
                  <c:v>36891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36616</c:v>
                </c:pt>
                <c:pt idx="90">
                  <c:v>36707</c:v>
                </c:pt>
                <c:pt idx="91">
                  <c:v>36799</c:v>
                </c:pt>
                <c:pt idx="92">
                  <c:v>36891</c:v>
                </c:pt>
                <c:pt idx="93">
                  <c:v>36707</c:v>
                </c:pt>
                <c:pt idx="94">
                  <c:v>36799</c:v>
                </c:pt>
                <c:pt idx="95">
                  <c:v>36891</c:v>
                </c:pt>
                <c:pt idx="96">
                  <c:v>36981</c:v>
                </c:pt>
                <c:pt idx="97">
                  <c:v>37072</c:v>
                </c:pt>
                <c:pt idx="98">
                  <c:v>37164</c:v>
                </c:pt>
                <c:pt idx="99">
                  <c:v>37256</c:v>
                </c:pt>
                <c:pt idx="100">
                  <c:v>37346</c:v>
                </c:pt>
                <c:pt idx="101">
                  <c:v>37437</c:v>
                </c:pt>
                <c:pt idx="102">
                  <c:v>37529</c:v>
                </c:pt>
                <c:pt idx="103">
                  <c:v>37621</c:v>
                </c:pt>
                <c:pt idx="104">
                  <c:v>37711</c:v>
                </c:pt>
                <c:pt idx="105">
                  <c:v>37802</c:v>
                </c:pt>
                <c:pt idx="106">
                  <c:v>37894</c:v>
                </c:pt>
                <c:pt idx="107">
                  <c:v>37986</c:v>
                </c:pt>
                <c:pt idx="108">
                  <c:v>38077</c:v>
                </c:pt>
                <c:pt idx="109">
                  <c:v>38168</c:v>
                </c:pt>
                <c:pt idx="110">
                  <c:v>38260</c:v>
                </c:pt>
                <c:pt idx="111">
                  <c:v>38352</c:v>
                </c:pt>
                <c:pt idx="112">
                  <c:v>38442</c:v>
                </c:pt>
                <c:pt idx="113">
                  <c:v>38533</c:v>
                </c:pt>
                <c:pt idx="114">
                  <c:v>38625</c:v>
                </c:pt>
                <c:pt idx="115">
                  <c:v>38717</c:v>
                </c:pt>
                <c:pt idx="116">
                  <c:v>38807</c:v>
                </c:pt>
                <c:pt idx="117">
                  <c:v>38898</c:v>
                </c:pt>
                <c:pt idx="118">
                  <c:v>38990</c:v>
                </c:pt>
                <c:pt idx="119">
                  <c:v>39082</c:v>
                </c:pt>
                <c:pt idx="120">
                  <c:v>39172</c:v>
                </c:pt>
                <c:pt idx="121">
                  <c:v>39263</c:v>
                </c:pt>
                <c:pt idx="122">
                  <c:v>39355</c:v>
                </c:pt>
                <c:pt idx="123">
                  <c:v>39447</c:v>
                </c:pt>
                <c:pt idx="124">
                  <c:v>39538</c:v>
                </c:pt>
                <c:pt idx="125">
                  <c:v>39629</c:v>
                </c:pt>
                <c:pt idx="126">
                  <c:v>39721</c:v>
                </c:pt>
                <c:pt idx="127">
                  <c:v>39813</c:v>
                </c:pt>
                <c:pt idx="128">
                  <c:v>39903</c:v>
                </c:pt>
                <c:pt idx="129">
                  <c:v>39994</c:v>
                </c:pt>
                <c:pt idx="130">
                  <c:v>40086</c:v>
                </c:pt>
                <c:pt idx="131">
                  <c:v>40178</c:v>
                </c:pt>
                <c:pt idx="132">
                  <c:v>40268</c:v>
                </c:pt>
                <c:pt idx="133">
                  <c:v>40359</c:v>
                </c:pt>
                <c:pt idx="134">
                  <c:v>40451</c:v>
                </c:pt>
                <c:pt idx="135">
                  <c:v>40543</c:v>
                </c:pt>
                <c:pt idx="136">
                  <c:v>40633</c:v>
                </c:pt>
                <c:pt idx="137">
                  <c:v>40724</c:v>
                </c:pt>
                <c:pt idx="138">
                  <c:v>40816</c:v>
                </c:pt>
                <c:pt idx="139">
                  <c:v>40908</c:v>
                </c:pt>
                <c:pt idx="140">
                  <c:v>40999</c:v>
                </c:pt>
                <c:pt idx="141">
                  <c:v>41090</c:v>
                </c:pt>
                <c:pt idx="142">
                  <c:v>41182</c:v>
                </c:pt>
                <c:pt idx="143">
                  <c:v>41274</c:v>
                </c:pt>
                <c:pt idx="144">
                  <c:v>41364</c:v>
                </c:pt>
                <c:pt idx="145">
                  <c:v>41455</c:v>
                </c:pt>
                <c:pt idx="146">
                  <c:v>41547</c:v>
                </c:pt>
                <c:pt idx="147">
                  <c:v>41639</c:v>
                </c:pt>
                <c:pt idx="148">
                  <c:v>41729</c:v>
                </c:pt>
                <c:pt idx="149">
                  <c:v>41820</c:v>
                </c:pt>
                <c:pt idx="150">
                  <c:v>41912</c:v>
                </c:pt>
                <c:pt idx="151">
                  <c:v>42004</c:v>
                </c:pt>
                <c:pt idx="152">
                  <c:v>42094</c:v>
                </c:pt>
                <c:pt idx="153">
                  <c:v>42185</c:v>
                </c:pt>
                <c:pt idx="154">
                  <c:v>42277</c:v>
                </c:pt>
                <c:pt idx="155">
                  <c:v>42369</c:v>
                </c:pt>
                <c:pt idx="156">
                  <c:v>42460</c:v>
                </c:pt>
                <c:pt idx="157">
                  <c:v>42551</c:v>
                </c:pt>
                <c:pt idx="158">
                  <c:v>42643</c:v>
                </c:pt>
                <c:pt idx="159">
                  <c:v>42735</c:v>
                </c:pt>
                <c:pt idx="160">
                  <c:v>42825</c:v>
                </c:pt>
              </c:numCache>
            </c:numRef>
          </c:cat>
          <c:val>
            <c:numRef>
              <c:f>CPI!$H$17:$H$500</c:f>
              <c:numCache>
                <c:formatCode>General</c:formatCode>
                <c:ptCount val="48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0.4</c:v>
                </c:pt>
                <c:pt idx="5">
                  <c:v>1.1000000000000001</c:v>
                </c:pt>
                <c:pt idx="6">
                  <c:v>1.5</c:v>
                </c:pt>
                <c:pt idx="7">
                  <c:v>1.2</c:v>
                </c:pt>
                <c:pt idx="8">
                  <c:v>1.6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1.6</c:v>
                </c:pt>
                <c:pt idx="13">
                  <c:v>1.3</c:v>
                </c:pt>
                <c:pt idx="14">
                  <c:v>1.3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</c:v>
                </c:pt>
                <c:pt idx="19">
                  <c:v>1.1000000000000001</c:v>
                </c:pt>
                <c:pt idx="20">
                  <c:v>1.3</c:v>
                </c:pt>
                <c:pt idx="21">
                  <c:v>1.5</c:v>
                </c:pt>
                <c:pt idx="22">
                  <c:v>1.8</c:v>
                </c:pt>
                <c:pt idx="23">
                  <c:v>1.5</c:v>
                </c:pt>
                <c:pt idx="24">
                  <c:v>1.3</c:v>
                </c:pt>
                <c:pt idx="25">
                  <c:v>1.2</c:v>
                </c:pt>
                <c:pt idx="26">
                  <c:v>1.1000000000000001</c:v>
                </c:pt>
                <c:pt idx="27">
                  <c:v>1.6</c:v>
                </c:pt>
                <c:pt idx="28">
                  <c:v>1.8</c:v>
                </c:pt>
                <c:pt idx="29">
                  <c:v>1.9</c:v>
                </c:pt>
                <c:pt idx="30">
                  <c:v>1.6</c:v>
                </c:pt>
                <c:pt idx="31">
                  <c:v>1.4</c:v>
                </c:pt>
                <c:pt idx="32">
                  <c:v>1.2</c:v>
                </c:pt>
                <c:pt idx="33">
                  <c:v>1.5</c:v>
                </c:pt>
                <c:pt idx="34">
                  <c:v>2</c:v>
                </c:pt>
                <c:pt idx="35">
                  <c:v>1.7</c:v>
                </c:pt>
                <c:pt idx="36">
                  <c:v>1.5</c:v>
                </c:pt>
                <c:pt idx="37">
                  <c:v>1.6</c:v>
                </c:pt>
                <c:pt idx="38">
                  <c:v>1.8</c:v>
                </c:pt>
                <c:pt idx="39">
                  <c:v>2.2000000000000002</c:v>
                </c:pt>
                <c:pt idx="40">
                  <c:v>3</c:v>
                </c:pt>
                <c:pt idx="41">
                  <c:v>3</c:v>
                </c:pt>
                <c:pt idx="42">
                  <c:v>2.7</c:v>
                </c:pt>
                <c:pt idx="43">
                  <c:v>2.8</c:v>
                </c:pt>
                <c:pt idx="44">
                  <c:v>3.2</c:v>
                </c:pt>
                <c:pt idx="45">
                  <c:v>3.3</c:v>
                </c:pt>
                <c:pt idx="46">
                  <c:v>3.2</c:v>
                </c:pt>
                <c:pt idx="47">
                  <c:v>3.2</c:v>
                </c:pt>
                <c:pt idx="48">
                  <c:v>2.5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2.5</c:v>
                </c:pt>
                <c:pt idx="52">
                  <c:v>2.2999999999999998</c:v>
                </c:pt>
                <c:pt idx="53">
                  <c:v>2.2000000000000002</c:v>
                </c:pt>
                <c:pt idx="54">
                  <c:v>2.1</c:v>
                </c:pt>
                <c:pt idx="55">
                  <c:v>1.7</c:v>
                </c:pt>
                <c:pt idx="56">
                  <c:v>1.6</c:v>
                </c:pt>
                <c:pt idx="57">
                  <c:v>1.9</c:v>
                </c:pt>
                <c:pt idx="58">
                  <c:v>1.7</c:v>
                </c:pt>
                <c:pt idx="59">
                  <c:v>1.3</c:v>
                </c:pt>
                <c:pt idx="60">
                  <c:v>1.2</c:v>
                </c:pt>
                <c:pt idx="61">
                  <c:v>0.8</c:v>
                </c:pt>
                <c:pt idx="62">
                  <c:v>1.1000000000000001</c:v>
                </c:pt>
                <c:pt idx="63">
                  <c:v>1.2</c:v>
                </c:pt>
                <c:pt idx="64">
                  <c:v>1.3</c:v>
                </c:pt>
                <c:pt idx="65">
                  <c:v>1.3</c:v>
                </c:pt>
                <c:pt idx="66">
                  <c:v>1.4</c:v>
                </c:pt>
                <c:pt idx="67">
                  <c:v>1.4</c:v>
                </c:pt>
                <c:pt idx="68">
                  <c:v>1.8</c:v>
                </c:pt>
                <c:pt idx="69">
                  <c:v>1.2</c:v>
                </c:pt>
                <c:pt idx="70">
                  <c:v>1.3</c:v>
                </c:pt>
                <c:pt idx="71">
                  <c:v>1.3</c:v>
                </c:pt>
                <c:pt idx="72">
                  <c:v>1.4</c:v>
                </c:pt>
                <c:pt idx="73">
                  <c:v>1.4</c:v>
                </c:pt>
                <c:pt idx="74">
                  <c:v>1.8</c:v>
                </c:pt>
                <c:pt idx="75">
                  <c:v>1.4</c:v>
                </c:pt>
                <c:pt idx="76">
                  <c:v>1.4</c:v>
                </c:pt>
                <c:pt idx="77">
                  <c:v>1.8</c:v>
                </c:pt>
                <c:pt idx="78">
                  <c:v>1.8</c:v>
                </c:pt>
                <c:pt idx="79">
                  <c:v>1.5</c:v>
                </c:pt>
                <c:pt idx="80">
                  <c:v>1.3</c:v>
                </c:pt>
                <c:pt idx="81">
                  <c:v>1.2</c:v>
                </c:pt>
                <c:pt idx="82">
                  <c:v>1.1000000000000001</c:v>
                </c:pt>
                <c:pt idx="83">
                  <c:v>1.6</c:v>
                </c:pt>
                <c:pt idx="84">
                  <c:v>1.8</c:v>
                </c:pt>
                <c:pt idx="85">
                  <c:v>1.9</c:v>
                </c:pt>
                <c:pt idx="86">
                  <c:v>1.6</c:v>
                </c:pt>
                <c:pt idx="87">
                  <c:v>1.4</c:v>
                </c:pt>
                <c:pt idx="88">
                  <c:v>1.2</c:v>
                </c:pt>
                <c:pt idx="89">
                  <c:v>1.5</c:v>
                </c:pt>
                <c:pt idx="90">
                  <c:v>2</c:v>
                </c:pt>
                <c:pt idx="91">
                  <c:v>1.7</c:v>
                </c:pt>
                <c:pt idx="92">
                  <c:v>1.5</c:v>
                </c:pt>
                <c:pt idx="93">
                  <c:v>1.6</c:v>
                </c:pt>
                <c:pt idx="94">
                  <c:v>1.8</c:v>
                </c:pt>
                <c:pt idx="95">
                  <c:v>2.2000000000000002</c:v>
                </c:pt>
                <c:pt idx="96">
                  <c:v>3</c:v>
                </c:pt>
                <c:pt idx="97">
                  <c:v>3</c:v>
                </c:pt>
                <c:pt idx="98">
                  <c:v>2.7</c:v>
                </c:pt>
                <c:pt idx="99">
                  <c:v>2.8</c:v>
                </c:pt>
                <c:pt idx="100">
                  <c:v>3.2</c:v>
                </c:pt>
                <c:pt idx="101">
                  <c:v>3.3</c:v>
                </c:pt>
                <c:pt idx="102">
                  <c:v>3.2</c:v>
                </c:pt>
                <c:pt idx="103">
                  <c:v>3.2</c:v>
                </c:pt>
                <c:pt idx="104">
                  <c:v>2.5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2.5</c:v>
                </c:pt>
                <c:pt idx="108">
                  <c:v>2.2999999999999998</c:v>
                </c:pt>
                <c:pt idx="109">
                  <c:v>2.2000000000000002</c:v>
                </c:pt>
                <c:pt idx="110">
                  <c:v>2.1</c:v>
                </c:pt>
                <c:pt idx="111">
                  <c:v>1.7</c:v>
                </c:pt>
                <c:pt idx="112">
                  <c:v>1.6</c:v>
                </c:pt>
                <c:pt idx="113">
                  <c:v>1.9</c:v>
                </c:pt>
                <c:pt idx="114">
                  <c:v>1.7</c:v>
                </c:pt>
                <c:pt idx="115">
                  <c:v>1.3</c:v>
                </c:pt>
                <c:pt idx="116">
                  <c:v>1.2</c:v>
                </c:pt>
                <c:pt idx="117">
                  <c:v>0.8</c:v>
                </c:pt>
                <c:pt idx="118">
                  <c:v>1.1000000000000001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1.4</c:v>
                </c:pt>
                <c:pt idx="123">
                  <c:v>1.4</c:v>
                </c:pt>
                <c:pt idx="124">
                  <c:v>1.8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CPI!$I$15</c:f>
              <c:strCache>
                <c:ptCount val="1"/>
                <c:pt idx="0">
                  <c:v>Objetivo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cat>
            <c:numRef>
              <c:f>CPI!$A$17:$A$500</c:f>
              <c:numCache>
                <c:formatCode>m/d/yyyy</c:formatCode>
                <c:ptCount val="484"/>
                <c:pt idx="0">
                  <c:v>36616</c:v>
                </c:pt>
                <c:pt idx="1">
                  <c:v>36707</c:v>
                </c:pt>
                <c:pt idx="2">
                  <c:v>36707</c:v>
                </c:pt>
                <c:pt idx="3">
                  <c:v>36799</c:v>
                </c:pt>
                <c:pt idx="4">
                  <c:v>36891</c:v>
                </c:pt>
                <c:pt idx="5">
                  <c:v>36707</c:v>
                </c:pt>
                <c:pt idx="6">
                  <c:v>36799</c:v>
                </c:pt>
                <c:pt idx="7">
                  <c:v>36891</c:v>
                </c:pt>
                <c:pt idx="8">
                  <c:v>36981</c:v>
                </c:pt>
                <c:pt idx="9">
                  <c:v>37072</c:v>
                </c:pt>
                <c:pt idx="10">
                  <c:v>36707</c:v>
                </c:pt>
                <c:pt idx="11">
                  <c:v>36799</c:v>
                </c:pt>
                <c:pt idx="12">
                  <c:v>36891</c:v>
                </c:pt>
                <c:pt idx="13">
                  <c:v>36707</c:v>
                </c:pt>
                <c:pt idx="14">
                  <c:v>36799</c:v>
                </c:pt>
                <c:pt idx="15">
                  <c:v>36891</c:v>
                </c:pt>
                <c:pt idx="16">
                  <c:v>36981</c:v>
                </c:pt>
                <c:pt idx="17">
                  <c:v>36707</c:v>
                </c:pt>
                <c:pt idx="18">
                  <c:v>36707</c:v>
                </c:pt>
                <c:pt idx="19">
                  <c:v>36799</c:v>
                </c:pt>
                <c:pt idx="20">
                  <c:v>36891</c:v>
                </c:pt>
                <c:pt idx="21">
                  <c:v>36707</c:v>
                </c:pt>
                <c:pt idx="22">
                  <c:v>36799</c:v>
                </c:pt>
                <c:pt idx="23">
                  <c:v>36891</c:v>
                </c:pt>
                <c:pt idx="24">
                  <c:v>36981</c:v>
                </c:pt>
                <c:pt idx="25">
                  <c:v>37072</c:v>
                </c:pt>
                <c:pt idx="26">
                  <c:v>37164</c:v>
                </c:pt>
                <c:pt idx="27">
                  <c:v>37256</c:v>
                </c:pt>
                <c:pt idx="28">
                  <c:v>37346</c:v>
                </c:pt>
                <c:pt idx="29">
                  <c:v>37437</c:v>
                </c:pt>
                <c:pt idx="30">
                  <c:v>37529</c:v>
                </c:pt>
                <c:pt idx="31">
                  <c:v>37621</c:v>
                </c:pt>
                <c:pt idx="32">
                  <c:v>37711</c:v>
                </c:pt>
                <c:pt idx="33">
                  <c:v>37802</c:v>
                </c:pt>
                <c:pt idx="34">
                  <c:v>37894</c:v>
                </c:pt>
                <c:pt idx="35">
                  <c:v>37986</c:v>
                </c:pt>
                <c:pt idx="36">
                  <c:v>38077</c:v>
                </c:pt>
                <c:pt idx="37">
                  <c:v>38168</c:v>
                </c:pt>
                <c:pt idx="38">
                  <c:v>38260</c:v>
                </c:pt>
                <c:pt idx="39">
                  <c:v>38352</c:v>
                </c:pt>
                <c:pt idx="40">
                  <c:v>38442</c:v>
                </c:pt>
                <c:pt idx="41">
                  <c:v>38533</c:v>
                </c:pt>
                <c:pt idx="42">
                  <c:v>38625</c:v>
                </c:pt>
                <c:pt idx="43">
                  <c:v>38717</c:v>
                </c:pt>
                <c:pt idx="44">
                  <c:v>38807</c:v>
                </c:pt>
                <c:pt idx="45">
                  <c:v>38898</c:v>
                </c:pt>
                <c:pt idx="46">
                  <c:v>38990</c:v>
                </c:pt>
                <c:pt idx="47">
                  <c:v>39082</c:v>
                </c:pt>
                <c:pt idx="48">
                  <c:v>39172</c:v>
                </c:pt>
                <c:pt idx="49">
                  <c:v>39263</c:v>
                </c:pt>
                <c:pt idx="50">
                  <c:v>39355</c:v>
                </c:pt>
                <c:pt idx="51">
                  <c:v>39447</c:v>
                </c:pt>
                <c:pt idx="52">
                  <c:v>39538</c:v>
                </c:pt>
                <c:pt idx="53">
                  <c:v>39629</c:v>
                </c:pt>
                <c:pt idx="54">
                  <c:v>39721</c:v>
                </c:pt>
                <c:pt idx="55">
                  <c:v>39813</c:v>
                </c:pt>
                <c:pt idx="56">
                  <c:v>39903</c:v>
                </c:pt>
                <c:pt idx="57">
                  <c:v>39994</c:v>
                </c:pt>
                <c:pt idx="58">
                  <c:v>40086</c:v>
                </c:pt>
                <c:pt idx="59">
                  <c:v>40178</c:v>
                </c:pt>
                <c:pt idx="60">
                  <c:v>40268</c:v>
                </c:pt>
                <c:pt idx="61">
                  <c:v>40359</c:v>
                </c:pt>
                <c:pt idx="62">
                  <c:v>40451</c:v>
                </c:pt>
                <c:pt idx="63">
                  <c:v>40543</c:v>
                </c:pt>
                <c:pt idx="64">
                  <c:v>40633</c:v>
                </c:pt>
                <c:pt idx="65">
                  <c:v>40724</c:v>
                </c:pt>
                <c:pt idx="66">
                  <c:v>40816</c:v>
                </c:pt>
                <c:pt idx="67">
                  <c:v>40908</c:v>
                </c:pt>
                <c:pt idx="68">
                  <c:v>40999</c:v>
                </c:pt>
                <c:pt idx="69">
                  <c:v>41090</c:v>
                </c:pt>
                <c:pt idx="70">
                  <c:v>41182</c:v>
                </c:pt>
                <c:pt idx="71">
                  <c:v>41274</c:v>
                </c:pt>
                <c:pt idx="72">
                  <c:v>41364</c:v>
                </c:pt>
                <c:pt idx="73">
                  <c:v>41455</c:v>
                </c:pt>
                <c:pt idx="74">
                  <c:v>41547</c:v>
                </c:pt>
                <c:pt idx="75">
                  <c:v>41639</c:v>
                </c:pt>
                <c:pt idx="76">
                  <c:v>41729</c:v>
                </c:pt>
                <c:pt idx="77">
                  <c:v>41820</c:v>
                </c:pt>
                <c:pt idx="78">
                  <c:v>41912</c:v>
                </c:pt>
                <c:pt idx="79">
                  <c:v>42004</c:v>
                </c:pt>
                <c:pt idx="80">
                  <c:v>42094</c:v>
                </c:pt>
                <c:pt idx="81">
                  <c:v>42185</c:v>
                </c:pt>
                <c:pt idx="82">
                  <c:v>42277</c:v>
                </c:pt>
                <c:pt idx="83">
                  <c:v>42369</c:v>
                </c:pt>
                <c:pt idx="84">
                  <c:v>42460</c:v>
                </c:pt>
                <c:pt idx="85">
                  <c:v>42551</c:v>
                </c:pt>
                <c:pt idx="86">
                  <c:v>42643</c:v>
                </c:pt>
                <c:pt idx="87">
                  <c:v>42735</c:v>
                </c:pt>
                <c:pt idx="88">
                  <c:v>42825</c:v>
                </c:pt>
                <c:pt idx="89">
                  <c:v>36616</c:v>
                </c:pt>
                <c:pt idx="90">
                  <c:v>36707</c:v>
                </c:pt>
                <c:pt idx="91">
                  <c:v>36799</c:v>
                </c:pt>
                <c:pt idx="92">
                  <c:v>36891</c:v>
                </c:pt>
                <c:pt idx="93">
                  <c:v>36707</c:v>
                </c:pt>
                <c:pt idx="94">
                  <c:v>36799</c:v>
                </c:pt>
                <c:pt idx="95">
                  <c:v>36891</c:v>
                </c:pt>
                <c:pt idx="96">
                  <c:v>36981</c:v>
                </c:pt>
                <c:pt idx="97">
                  <c:v>37072</c:v>
                </c:pt>
                <c:pt idx="98">
                  <c:v>37164</c:v>
                </c:pt>
                <c:pt idx="99">
                  <c:v>37256</c:v>
                </c:pt>
                <c:pt idx="100">
                  <c:v>37346</c:v>
                </c:pt>
                <c:pt idx="101">
                  <c:v>37437</c:v>
                </c:pt>
                <c:pt idx="102">
                  <c:v>37529</c:v>
                </c:pt>
                <c:pt idx="103">
                  <c:v>37621</c:v>
                </c:pt>
                <c:pt idx="104">
                  <c:v>37711</c:v>
                </c:pt>
                <c:pt idx="105">
                  <c:v>37802</c:v>
                </c:pt>
                <c:pt idx="106">
                  <c:v>37894</c:v>
                </c:pt>
                <c:pt idx="107">
                  <c:v>37986</c:v>
                </c:pt>
                <c:pt idx="108">
                  <c:v>38077</c:v>
                </c:pt>
                <c:pt idx="109">
                  <c:v>38168</c:v>
                </c:pt>
                <c:pt idx="110">
                  <c:v>38260</c:v>
                </c:pt>
                <c:pt idx="111">
                  <c:v>38352</c:v>
                </c:pt>
                <c:pt idx="112">
                  <c:v>38442</c:v>
                </c:pt>
                <c:pt idx="113">
                  <c:v>38533</c:v>
                </c:pt>
                <c:pt idx="114">
                  <c:v>38625</c:v>
                </c:pt>
                <c:pt idx="115">
                  <c:v>38717</c:v>
                </c:pt>
                <c:pt idx="116">
                  <c:v>38807</c:v>
                </c:pt>
                <c:pt idx="117">
                  <c:v>38898</c:v>
                </c:pt>
                <c:pt idx="118">
                  <c:v>38990</c:v>
                </c:pt>
                <c:pt idx="119">
                  <c:v>39082</c:v>
                </c:pt>
                <c:pt idx="120">
                  <c:v>39172</c:v>
                </c:pt>
                <c:pt idx="121">
                  <c:v>39263</c:v>
                </c:pt>
                <c:pt idx="122">
                  <c:v>39355</c:v>
                </c:pt>
                <c:pt idx="123">
                  <c:v>39447</c:v>
                </c:pt>
                <c:pt idx="124">
                  <c:v>39538</c:v>
                </c:pt>
                <c:pt idx="125">
                  <c:v>39629</c:v>
                </c:pt>
                <c:pt idx="126">
                  <c:v>39721</c:v>
                </c:pt>
                <c:pt idx="127">
                  <c:v>39813</c:v>
                </c:pt>
                <c:pt idx="128">
                  <c:v>39903</c:v>
                </c:pt>
                <c:pt idx="129">
                  <c:v>39994</c:v>
                </c:pt>
                <c:pt idx="130">
                  <c:v>40086</c:v>
                </c:pt>
                <c:pt idx="131">
                  <c:v>40178</c:v>
                </c:pt>
                <c:pt idx="132">
                  <c:v>40268</c:v>
                </c:pt>
                <c:pt idx="133">
                  <c:v>40359</c:v>
                </c:pt>
                <c:pt idx="134">
                  <c:v>40451</c:v>
                </c:pt>
                <c:pt idx="135">
                  <c:v>40543</c:v>
                </c:pt>
                <c:pt idx="136">
                  <c:v>40633</c:v>
                </c:pt>
                <c:pt idx="137">
                  <c:v>40724</c:v>
                </c:pt>
                <c:pt idx="138">
                  <c:v>40816</c:v>
                </c:pt>
                <c:pt idx="139">
                  <c:v>40908</c:v>
                </c:pt>
                <c:pt idx="140">
                  <c:v>40999</c:v>
                </c:pt>
                <c:pt idx="141">
                  <c:v>41090</c:v>
                </c:pt>
                <c:pt idx="142">
                  <c:v>41182</c:v>
                </c:pt>
                <c:pt idx="143">
                  <c:v>41274</c:v>
                </c:pt>
                <c:pt idx="144">
                  <c:v>41364</c:v>
                </c:pt>
                <c:pt idx="145">
                  <c:v>41455</c:v>
                </c:pt>
                <c:pt idx="146">
                  <c:v>41547</c:v>
                </c:pt>
                <c:pt idx="147">
                  <c:v>41639</c:v>
                </c:pt>
                <c:pt idx="148">
                  <c:v>41729</c:v>
                </c:pt>
                <c:pt idx="149">
                  <c:v>41820</c:v>
                </c:pt>
                <c:pt idx="150">
                  <c:v>41912</c:v>
                </c:pt>
                <c:pt idx="151">
                  <c:v>42004</c:v>
                </c:pt>
                <c:pt idx="152">
                  <c:v>42094</c:v>
                </c:pt>
                <c:pt idx="153">
                  <c:v>42185</c:v>
                </c:pt>
                <c:pt idx="154">
                  <c:v>42277</c:v>
                </c:pt>
                <c:pt idx="155">
                  <c:v>42369</c:v>
                </c:pt>
                <c:pt idx="156">
                  <c:v>42460</c:v>
                </c:pt>
                <c:pt idx="157">
                  <c:v>42551</c:v>
                </c:pt>
                <c:pt idx="158">
                  <c:v>42643</c:v>
                </c:pt>
                <c:pt idx="159">
                  <c:v>42735</c:v>
                </c:pt>
                <c:pt idx="160">
                  <c:v>42825</c:v>
                </c:pt>
              </c:numCache>
            </c:numRef>
          </c:cat>
          <c:val>
            <c:numRef>
              <c:f>CPI!$I$17:$I$99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5520"/>
        <c:axId val="47597056"/>
      </c:lineChart>
      <c:dateAx>
        <c:axId val="47595520"/>
        <c:scaling>
          <c:orientation val="minMax"/>
          <c:min val="38718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47597056"/>
        <c:crosses val="autoZero"/>
        <c:auto val="1"/>
        <c:lblOffset val="100"/>
        <c:baseTimeUnit val="months"/>
      </c:dateAx>
      <c:valAx>
        <c:axId val="47597056"/>
        <c:scaling>
          <c:orientation val="minMax"/>
          <c:max val="5"/>
          <c:min val="-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9552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6.1554279662646677E-2"/>
          <c:y val="0.8534889462927806"/>
          <c:w val="0.88765369846010644"/>
          <c:h val="0.146511059485710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3573928258969"/>
          <c:y val="5.1400554097404488E-2"/>
          <c:w val="0.86910870516185479"/>
          <c:h val="0.64813830562846309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RS!$D$1</c:f>
              <c:strCache>
                <c:ptCount val="1"/>
                <c:pt idx="0">
                  <c:v>Retail Sales (mom %)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RS!$D$6:$D$213</c:f>
              <c:numCache>
                <c:formatCode>m/d/yyyy</c:formatCode>
                <c:ptCount val="20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36585</c:v>
                </c:pt>
                <c:pt idx="18">
                  <c:v>36616</c:v>
                </c:pt>
                <c:pt idx="19">
                  <c:v>36646</c:v>
                </c:pt>
                <c:pt idx="20">
                  <c:v>36677</c:v>
                </c:pt>
                <c:pt idx="21">
                  <c:v>36707</c:v>
                </c:pt>
                <c:pt idx="22">
                  <c:v>36738</c:v>
                </c:pt>
                <c:pt idx="23">
                  <c:v>36769</c:v>
                </c:pt>
                <c:pt idx="24">
                  <c:v>36799</c:v>
                </c:pt>
                <c:pt idx="25">
                  <c:v>36830</c:v>
                </c:pt>
                <c:pt idx="26">
                  <c:v>36860</c:v>
                </c:pt>
                <c:pt idx="27">
                  <c:v>36891</c:v>
                </c:pt>
                <c:pt idx="28">
                  <c:v>36922</c:v>
                </c:pt>
                <c:pt idx="29">
                  <c:v>36950</c:v>
                </c:pt>
                <c:pt idx="30">
                  <c:v>36981</c:v>
                </c:pt>
                <c:pt idx="31">
                  <c:v>37011</c:v>
                </c:pt>
                <c:pt idx="32">
                  <c:v>37042</c:v>
                </c:pt>
                <c:pt idx="33">
                  <c:v>36585</c:v>
                </c:pt>
                <c:pt idx="34">
                  <c:v>36616</c:v>
                </c:pt>
                <c:pt idx="35">
                  <c:v>36646</c:v>
                </c:pt>
                <c:pt idx="36">
                  <c:v>36677</c:v>
                </c:pt>
                <c:pt idx="37">
                  <c:v>36707</c:v>
                </c:pt>
                <c:pt idx="38">
                  <c:v>36738</c:v>
                </c:pt>
                <c:pt idx="39">
                  <c:v>36769</c:v>
                </c:pt>
                <c:pt idx="40">
                  <c:v>36799</c:v>
                </c:pt>
                <c:pt idx="41">
                  <c:v>36830</c:v>
                </c:pt>
                <c:pt idx="42">
                  <c:v>36860</c:v>
                </c:pt>
                <c:pt idx="43">
                  <c:v>36891</c:v>
                </c:pt>
                <c:pt idx="44">
                  <c:v>36922</c:v>
                </c:pt>
                <c:pt idx="45">
                  <c:v>36950</c:v>
                </c:pt>
                <c:pt idx="46">
                  <c:v>36981</c:v>
                </c:pt>
                <c:pt idx="47">
                  <c:v>37011</c:v>
                </c:pt>
                <c:pt idx="48">
                  <c:v>37042</c:v>
                </c:pt>
                <c:pt idx="49">
                  <c:v>37072</c:v>
                </c:pt>
                <c:pt idx="50">
                  <c:v>37103</c:v>
                </c:pt>
                <c:pt idx="51">
                  <c:v>37134</c:v>
                </c:pt>
                <c:pt idx="52">
                  <c:v>37164</c:v>
                </c:pt>
                <c:pt idx="53">
                  <c:v>37195</c:v>
                </c:pt>
                <c:pt idx="54">
                  <c:v>37225</c:v>
                </c:pt>
                <c:pt idx="55">
                  <c:v>37256</c:v>
                </c:pt>
                <c:pt idx="56">
                  <c:v>37287</c:v>
                </c:pt>
                <c:pt idx="57">
                  <c:v>37315</c:v>
                </c:pt>
                <c:pt idx="58">
                  <c:v>37346</c:v>
                </c:pt>
                <c:pt idx="59">
                  <c:v>37376</c:v>
                </c:pt>
                <c:pt idx="60">
                  <c:v>37407</c:v>
                </c:pt>
                <c:pt idx="61">
                  <c:v>37437</c:v>
                </c:pt>
                <c:pt idx="62">
                  <c:v>37468</c:v>
                </c:pt>
                <c:pt idx="63">
                  <c:v>37499</c:v>
                </c:pt>
                <c:pt idx="64">
                  <c:v>37529</c:v>
                </c:pt>
                <c:pt idx="65">
                  <c:v>36585</c:v>
                </c:pt>
                <c:pt idx="66">
                  <c:v>36616</c:v>
                </c:pt>
                <c:pt idx="67">
                  <c:v>36646</c:v>
                </c:pt>
                <c:pt idx="68">
                  <c:v>36677</c:v>
                </c:pt>
                <c:pt idx="69">
                  <c:v>36707</c:v>
                </c:pt>
                <c:pt idx="70">
                  <c:v>36738</c:v>
                </c:pt>
                <c:pt idx="71">
                  <c:v>36769</c:v>
                </c:pt>
                <c:pt idx="72">
                  <c:v>36799</c:v>
                </c:pt>
                <c:pt idx="73">
                  <c:v>36830</c:v>
                </c:pt>
                <c:pt idx="74">
                  <c:v>36860</c:v>
                </c:pt>
                <c:pt idx="75">
                  <c:v>36891</c:v>
                </c:pt>
                <c:pt idx="76">
                  <c:v>36922</c:v>
                </c:pt>
                <c:pt idx="77">
                  <c:v>36950</c:v>
                </c:pt>
                <c:pt idx="78">
                  <c:v>36981</c:v>
                </c:pt>
                <c:pt idx="79">
                  <c:v>37011</c:v>
                </c:pt>
                <c:pt idx="80">
                  <c:v>37042</c:v>
                </c:pt>
                <c:pt idx="81">
                  <c:v>37072</c:v>
                </c:pt>
                <c:pt idx="82">
                  <c:v>37103</c:v>
                </c:pt>
                <c:pt idx="83">
                  <c:v>37134</c:v>
                </c:pt>
                <c:pt idx="84">
                  <c:v>37164</c:v>
                </c:pt>
                <c:pt idx="85">
                  <c:v>37195</c:v>
                </c:pt>
                <c:pt idx="86">
                  <c:v>37225</c:v>
                </c:pt>
                <c:pt idx="87">
                  <c:v>37256</c:v>
                </c:pt>
                <c:pt idx="88">
                  <c:v>37287</c:v>
                </c:pt>
                <c:pt idx="89">
                  <c:v>37315</c:v>
                </c:pt>
                <c:pt idx="90">
                  <c:v>37346</c:v>
                </c:pt>
                <c:pt idx="91">
                  <c:v>37376</c:v>
                </c:pt>
                <c:pt idx="92">
                  <c:v>37407</c:v>
                </c:pt>
                <c:pt idx="93">
                  <c:v>37437</c:v>
                </c:pt>
                <c:pt idx="94">
                  <c:v>37468</c:v>
                </c:pt>
                <c:pt idx="95">
                  <c:v>37499</c:v>
                </c:pt>
                <c:pt idx="96">
                  <c:v>37529</c:v>
                </c:pt>
                <c:pt idx="97">
                  <c:v>37560</c:v>
                </c:pt>
                <c:pt idx="98">
                  <c:v>37590</c:v>
                </c:pt>
                <c:pt idx="99">
                  <c:v>37621</c:v>
                </c:pt>
                <c:pt idx="100">
                  <c:v>37652</c:v>
                </c:pt>
                <c:pt idx="101">
                  <c:v>37680</c:v>
                </c:pt>
                <c:pt idx="102">
                  <c:v>37711</c:v>
                </c:pt>
                <c:pt idx="103">
                  <c:v>37741</c:v>
                </c:pt>
                <c:pt idx="104">
                  <c:v>37772</c:v>
                </c:pt>
                <c:pt idx="105">
                  <c:v>37802</c:v>
                </c:pt>
                <c:pt idx="106">
                  <c:v>37833</c:v>
                </c:pt>
                <c:pt idx="107">
                  <c:v>37864</c:v>
                </c:pt>
                <c:pt idx="108">
                  <c:v>37894</c:v>
                </c:pt>
                <c:pt idx="109">
                  <c:v>37925</c:v>
                </c:pt>
                <c:pt idx="110">
                  <c:v>37955</c:v>
                </c:pt>
                <c:pt idx="111">
                  <c:v>37986</c:v>
                </c:pt>
                <c:pt idx="112">
                  <c:v>38017</c:v>
                </c:pt>
                <c:pt idx="113">
                  <c:v>38046</c:v>
                </c:pt>
                <c:pt idx="114">
                  <c:v>38077</c:v>
                </c:pt>
                <c:pt idx="115">
                  <c:v>38107</c:v>
                </c:pt>
                <c:pt idx="116">
                  <c:v>38138</c:v>
                </c:pt>
                <c:pt idx="117">
                  <c:v>38168</c:v>
                </c:pt>
                <c:pt idx="118">
                  <c:v>38199</c:v>
                </c:pt>
                <c:pt idx="119">
                  <c:v>38230</c:v>
                </c:pt>
                <c:pt idx="120">
                  <c:v>38260</c:v>
                </c:pt>
                <c:pt idx="121">
                  <c:v>38291</c:v>
                </c:pt>
                <c:pt idx="122">
                  <c:v>38321</c:v>
                </c:pt>
                <c:pt idx="123">
                  <c:v>38352</c:v>
                </c:pt>
                <c:pt idx="124">
                  <c:v>38383</c:v>
                </c:pt>
                <c:pt idx="125">
                  <c:v>38411</c:v>
                </c:pt>
                <c:pt idx="126">
                  <c:v>38442</c:v>
                </c:pt>
                <c:pt idx="127">
                  <c:v>38472</c:v>
                </c:pt>
                <c:pt idx="128">
                  <c:v>38503</c:v>
                </c:pt>
                <c:pt idx="129">
                  <c:v>38533</c:v>
                </c:pt>
                <c:pt idx="130">
                  <c:v>38564</c:v>
                </c:pt>
                <c:pt idx="131">
                  <c:v>38595</c:v>
                </c:pt>
                <c:pt idx="132">
                  <c:v>38625</c:v>
                </c:pt>
                <c:pt idx="133">
                  <c:v>38656</c:v>
                </c:pt>
                <c:pt idx="134">
                  <c:v>38686</c:v>
                </c:pt>
                <c:pt idx="135">
                  <c:v>38717</c:v>
                </c:pt>
                <c:pt idx="136">
                  <c:v>38748</c:v>
                </c:pt>
                <c:pt idx="137">
                  <c:v>38776</c:v>
                </c:pt>
                <c:pt idx="138">
                  <c:v>38807</c:v>
                </c:pt>
                <c:pt idx="139">
                  <c:v>38837</c:v>
                </c:pt>
                <c:pt idx="140">
                  <c:v>38868</c:v>
                </c:pt>
                <c:pt idx="141">
                  <c:v>38898</c:v>
                </c:pt>
                <c:pt idx="142">
                  <c:v>38929</c:v>
                </c:pt>
                <c:pt idx="143">
                  <c:v>38960</c:v>
                </c:pt>
                <c:pt idx="144">
                  <c:v>38990</c:v>
                </c:pt>
                <c:pt idx="145">
                  <c:v>39021</c:v>
                </c:pt>
                <c:pt idx="146">
                  <c:v>39051</c:v>
                </c:pt>
                <c:pt idx="147">
                  <c:v>39082</c:v>
                </c:pt>
                <c:pt idx="148">
                  <c:v>39113</c:v>
                </c:pt>
                <c:pt idx="149">
                  <c:v>39141</c:v>
                </c:pt>
                <c:pt idx="150">
                  <c:v>39172</c:v>
                </c:pt>
                <c:pt idx="151">
                  <c:v>39202</c:v>
                </c:pt>
                <c:pt idx="152">
                  <c:v>39233</c:v>
                </c:pt>
                <c:pt idx="153">
                  <c:v>39263</c:v>
                </c:pt>
                <c:pt idx="154">
                  <c:v>39294</c:v>
                </c:pt>
                <c:pt idx="155">
                  <c:v>39325</c:v>
                </c:pt>
                <c:pt idx="156">
                  <c:v>39355</c:v>
                </c:pt>
                <c:pt idx="157">
                  <c:v>39386</c:v>
                </c:pt>
                <c:pt idx="158">
                  <c:v>39416</c:v>
                </c:pt>
                <c:pt idx="159">
                  <c:v>39447</c:v>
                </c:pt>
                <c:pt idx="160">
                  <c:v>39478</c:v>
                </c:pt>
                <c:pt idx="161">
                  <c:v>39507</c:v>
                </c:pt>
                <c:pt idx="162">
                  <c:v>39538</c:v>
                </c:pt>
                <c:pt idx="163">
                  <c:v>39568</c:v>
                </c:pt>
                <c:pt idx="164">
                  <c:v>39599</c:v>
                </c:pt>
                <c:pt idx="165">
                  <c:v>39629</c:v>
                </c:pt>
                <c:pt idx="166">
                  <c:v>39660</c:v>
                </c:pt>
                <c:pt idx="167">
                  <c:v>39691</c:v>
                </c:pt>
                <c:pt idx="168">
                  <c:v>39721</c:v>
                </c:pt>
                <c:pt idx="169">
                  <c:v>39752</c:v>
                </c:pt>
                <c:pt idx="170">
                  <c:v>39782</c:v>
                </c:pt>
                <c:pt idx="171">
                  <c:v>39813</c:v>
                </c:pt>
                <c:pt idx="172">
                  <c:v>39844</c:v>
                </c:pt>
                <c:pt idx="173">
                  <c:v>39872</c:v>
                </c:pt>
                <c:pt idx="174">
                  <c:v>39903</c:v>
                </c:pt>
                <c:pt idx="175">
                  <c:v>39933</c:v>
                </c:pt>
                <c:pt idx="176">
                  <c:v>39964</c:v>
                </c:pt>
                <c:pt idx="177">
                  <c:v>39994</c:v>
                </c:pt>
                <c:pt idx="178">
                  <c:v>40025</c:v>
                </c:pt>
                <c:pt idx="179">
                  <c:v>40056</c:v>
                </c:pt>
                <c:pt idx="180">
                  <c:v>40086</c:v>
                </c:pt>
                <c:pt idx="181">
                  <c:v>40117</c:v>
                </c:pt>
                <c:pt idx="182">
                  <c:v>40147</c:v>
                </c:pt>
                <c:pt idx="183">
                  <c:v>40178</c:v>
                </c:pt>
                <c:pt idx="184">
                  <c:v>40209</c:v>
                </c:pt>
                <c:pt idx="185">
                  <c:v>40237</c:v>
                </c:pt>
                <c:pt idx="186">
                  <c:v>40268</c:v>
                </c:pt>
                <c:pt idx="187">
                  <c:v>40298</c:v>
                </c:pt>
                <c:pt idx="188">
                  <c:v>40329</c:v>
                </c:pt>
                <c:pt idx="189">
                  <c:v>40359</c:v>
                </c:pt>
                <c:pt idx="190">
                  <c:v>40390</c:v>
                </c:pt>
                <c:pt idx="191">
                  <c:v>40421</c:v>
                </c:pt>
                <c:pt idx="192">
                  <c:v>40451</c:v>
                </c:pt>
                <c:pt idx="193">
                  <c:v>40482</c:v>
                </c:pt>
                <c:pt idx="194">
                  <c:v>40512</c:v>
                </c:pt>
                <c:pt idx="195">
                  <c:v>40543</c:v>
                </c:pt>
                <c:pt idx="196">
                  <c:v>40574</c:v>
                </c:pt>
                <c:pt idx="197">
                  <c:v>40602</c:v>
                </c:pt>
                <c:pt idx="198">
                  <c:v>40633</c:v>
                </c:pt>
                <c:pt idx="199">
                  <c:v>40663</c:v>
                </c:pt>
                <c:pt idx="200">
                  <c:v>40694</c:v>
                </c:pt>
                <c:pt idx="201">
                  <c:v>40724</c:v>
                </c:pt>
                <c:pt idx="202">
                  <c:v>40755</c:v>
                </c:pt>
                <c:pt idx="203">
                  <c:v>40786</c:v>
                </c:pt>
                <c:pt idx="204">
                  <c:v>40816</c:v>
                </c:pt>
                <c:pt idx="205">
                  <c:v>40847</c:v>
                </c:pt>
                <c:pt idx="206">
                  <c:v>40877</c:v>
                </c:pt>
                <c:pt idx="207">
                  <c:v>40908</c:v>
                </c:pt>
              </c:numCache>
            </c:numRef>
          </c:cat>
          <c:val>
            <c:numRef>
              <c:f>RS!$E$6:$E$213</c:f>
              <c:numCache>
                <c:formatCode>General</c:formatCode>
                <c:ptCount val="208"/>
                <c:pt idx="0">
                  <c:v>2.5</c:v>
                </c:pt>
                <c:pt idx="1">
                  <c:v>-1.7</c:v>
                </c:pt>
                <c:pt idx="2">
                  <c:v>0.5</c:v>
                </c:pt>
                <c:pt idx="3">
                  <c:v>-0.1</c:v>
                </c:pt>
                <c:pt idx="4">
                  <c:v>-0.1</c:v>
                </c:pt>
                <c:pt idx="5">
                  <c:v>0.3</c:v>
                </c:pt>
                <c:pt idx="6">
                  <c:v>0.2</c:v>
                </c:pt>
                <c:pt idx="7">
                  <c:v>1.2</c:v>
                </c:pt>
                <c:pt idx="8">
                  <c:v>-0.1</c:v>
                </c:pt>
                <c:pt idx="9">
                  <c:v>0.7</c:v>
                </c:pt>
                <c:pt idx="10">
                  <c:v>-0.1</c:v>
                </c:pt>
                <c:pt idx="11">
                  <c:v>0.4</c:v>
                </c:pt>
                <c:pt idx="12">
                  <c:v>2.5</c:v>
                </c:pt>
                <c:pt idx="13">
                  <c:v>-1.7</c:v>
                </c:pt>
                <c:pt idx="14">
                  <c:v>0.5</c:v>
                </c:pt>
                <c:pt idx="15">
                  <c:v>-0.1</c:v>
                </c:pt>
                <c:pt idx="16">
                  <c:v>2.5</c:v>
                </c:pt>
                <c:pt idx="17">
                  <c:v>-1.7</c:v>
                </c:pt>
                <c:pt idx="18">
                  <c:v>0.5</c:v>
                </c:pt>
                <c:pt idx="19">
                  <c:v>-0.1</c:v>
                </c:pt>
                <c:pt idx="20">
                  <c:v>-0.1</c:v>
                </c:pt>
                <c:pt idx="21">
                  <c:v>0.3</c:v>
                </c:pt>
                <c:pt idx="22">
                  <c:v>0.2</c:v>
                </c:pt>
                <c:pt idx="23">
                  <c:v>1.2</c:v>
                </c:pt>
                <c:pt idx="24">
                  <c:v>-0.1</c:v>
                </c:pt>
                <c:pt idx="25">
                  <c:v>0.7</c:v>
                </c:pt>
                <c:pt idx="26">
                  <c:v>-0.1</c:v>
                </c:pt>
                <c:pt idx="27">
                  <c:v>0.4</c:v>
                </c:pt>
                <c:pt idx="28">
                  <c:v>1.5</c:v>
                </c:pt>
                <c:pt idx="29">
                  <c:v>2.1</c:v>
                </c:pt>
                <c:pt idx="30">
                  <c:v>-0.4</c:v>
                </c:pt>
                <c:pt idx="31">
                  <c:v>0.7</c:v>
                </c:pt>
                <c:pt idx="32">
                  <c:v>2.5</c:v>
                </c:pt>
                <c:pt idx="33">
                  <c:v>-1.7</c:v>
                </c:pt>
                <c:pt idx="34">
                  <c:v>0.5</c:v>
                </c:pt>
                <c:pt idx="35">
                  <c:v>-0.1</c:v>
                </c:pt>
                <c:pt idx="36">
                  <c:v>-0.1</c:v>
                </c:pt>
                <c:pt idx="37">
                  <c:v>0.3</c:v>
                </c:pt>
                <c:pt idx="38">
                  <c:v>0.2</c:v>
                </c:pt>
                <c:pt idx="39">
                  <c:v>1.2</c:v>
                </c:pt>
                <c:pt idx="40">
                  <c:v>-0.1</c:v>
                </c:pt>
                <c:pt idx="41">
                  <c:v>0.7</c:v>
                </c:pt>
                <c:pt idx="42">
                  <c:v>-0.1</c:v>
                </c:pt>
                <c:pt idx="43">
                  <c:v>0.4</c:v>
                </c:pt>
                <c:pt idx="44">
                  <c:v>1.5</c:v>
                </c:pt>
                <c:pt idx="45">
                  <c:v>2.1</c:v>
                </c:pt>
                <c:pt idx="46">
                  <c:v>-0.4</c:v>
                </c:pt>
                <c:pt idx="47">
                  <c:v>0.7</c:v>
                </c:pt>
                <c:pt idx="48">
                  <c:v>1.8</c:v>
                </c:pt>
                <c:pt idx="49">
                  <c:v>-0.7</c:v>
                </c:pt>
                <c:pt idx="50">
                  <c:v>1</c:v>
                </c:pt>
                <c:pt idx="51">
                  <c:v>-0.2</c:v>
                </c:pt>
                <c:pt idx="52">
                  <c:v>1.1000000000000001</c:v>
                </c:pt>
                <c:pt idx="53">
                  <c:v>0.5</c:v>
                </c:pt>
                <c:pt idx="54">
                  <c:v>0.9</c:v>
                </c:pt>
                <c:pt idx="55">
                  <c:v>0.6</c:v>
                </c:pt>
                <c:pt idx="56">
                  <c:v>0</c:v>
                </c:pt>
                <c:pt idx="57">
                  <c:v>1.4</c:v>
                </c:pt>
                <c:pt idx="58">
                  <c:v>0.7</c:v>
                </c:pt>
                <c:pt idx="59">
                  <c:v>1.7</c:v>
                </c:pt>
                <c:pt idx="60">
                  <c:v>-0.7</c:v>
                </c:pt>
                <c:pt idx="61">
                  <c:v>-1.3</c:v>
                </c:pt>
                <c:pt idx="62">
                  <c:v>1.9</c:v>
                </c:pt>
                <c:pt idx="63">
                  <c:v>0</c:v>
                </c:pt>
                <c:pt idx="64">
                  <c:v>2.5</c:v>
                </c:pt>
                <c:pt idx="65">
                  <c:v>-1.7</c:v>
                </c:pt>
                <c:pt idx="66">
                  <c:v>0.5</c:v>
                </c:pt>
                <c:pt idx="67">
                  <c:v>-0.1</c:v>
                </c:pt>
                <c:pt idx="68">
                  <c:v>-0.1</c:v>
                </c:pt>
                <c:pt idx="69">
                  <c:v>0.3</c:v>
                </c:pt>
                <c:pt idx="70">
                  <c:v>0.2</c:v>
                </c:pt>
                <c:pt idx="71">
                  <c:v>1.2</c:v>
                </c:pt>
                <c:pt idx="72">
                  <c:v>-0.1</c:v>
                </c:pt>
                <c:pt idx="73">
                  <c:v>0.7</c:v>
                </c:pt>
                <c:pt idx="74">
                  <c:v>-0.1</c:v>
                </c:pt>
                <c:pt idx="75">
                  <c:v>0.4</c:v>
                </c:pt>
                <c:pt idx="76">
                  <c:v>1.5</c:v>
                </c:pt>
                <c:pt idx="77">
                  <c:v>2.1</c:v>
                </c:pt>
                <c:pt idx="78">
                  <c:v>-0.4</c:v>
                </c:pt>
                <c:pt idx="79">
                  <c:v>0.7</c:v>
                </c:pt>
                <c:pt idx="80">
                  <c:v>1.8</c:v>
                </c:pt>
                <c:pt idx="81">
                  <c:v>-0.7</c:v>
                </c:pt>
                <c:pt idx="82">
                  <c:v>1</c:v>
                </c:pt>
                <c:pt idx="83">
                  <c:v>-0.2</c:v>
                </c:pt>
                <c:pt idx="84">
                  <c:v>1.1000000000000001</c:v>
                </c:pt>
                <c:pt idx="85">
                  <c:v>0.5</c:v>
                </c:pt>
                <c:pt idx="86">
                  <c:v>0.9</c:v>
                </c:pt>
                <c:pt idx="87">
                  <c:v>0.6</c:v>
                </c:pt>
                <c:pt idx="88">
                  <c:v>0</c:v>
                </c:pt>
                <c:pt idx="89">
                  <c:v>1.4</c:v>
                </c:pt>
                <c:pt idx="90">
                  <c:v>0.7</c:v>
                </c:pt>
                <c:pt idx="91">
                  <c:v>1.7</c:v>
                </c:pt>
                <c:pt idx="92">
                  <c:v>-0.7</c:v>
                </c:pt>
                <c:pt idx="93">
                  <c:v>-1.3</c:v>
                </c:pt>
                <c:pt idx="94">
                  <c:v>1.9</c:v>
                </c:pt>
                <c:pt idx="95">
                  <c:v>0</c:v>
                </c:pt>
                <c:pt idx="96">
                  <c:v>-0.3</c:v>
                </c:pt>
                <c:pt idx="97">
                  <c:v>0.7</c:v>
                </c:pt>
                <c:pt idx="98">
                  <c:v>0.6</c:v>
                </c:pt>
                <c:pt idx="99">
                  <c:v>-0.4</c:v>
                </c:pt>
                <c:pt idx="100">
                  <c:v>-0.9</c:v>
                </c:pt>
                <c:pt idx="101">
                  <c:v>0.1</c:v>
                </c:pt>
                <c:pt idx="102">
                  <c:v>0.7</c:v>
                </c:pt>
                <c:pt idx="103">
                  <c:v>1</c:v>
                </c:pt>
                <c:pt idx="104">
                  <c:v>-0.9</c:v>
                </c:pt>
                <c:pt idx="105">
                  <c:v>1.2</c:v>
                </c:pt>
                <c:pt idx="106">
                  <c:v>0.2</c:v>
                </c:pt>
                <c:pt idx="107">
                  <c:v>0.1</c:v>
                </c:pt>
                <c:pt idx="108">
                  <c:v>0.8</c:v>
                </c:pt>
                <c:pt idx="109">
                  <c:v>0.4</c:v>
                </c:pt>
                <c:pt idx="110">
                  <c:v>-0.1</c:v>
                </c:pt>
                <c:pt idx="111">
                  <c:v>1.2</c:v>
                </c:pt>
                <c:pt idx="112">
                  <c:v>1.7</c:v>
                </c:pt>
                <c:pt idx="113">
                  <c:v>-0.5</c:v>
                </c:pt>
                <c:pt idx="114">
                  <c:v>0.8</c:v>
                </c:pt>
                <c:pt idx="115">
                  <c:v>0.4</c:v>
                </c:pt>
                <c:pt idx="116">
                  <c:v>0.6</c:v>
                </c:pt>
                <c:pt idx="117">
                  <c:v>0.4</c:v>
                </c:pt>
                <c:pt idx="118">
                  <c:v>0</c:v>
                </c:pt>
                <c:pt idx="119">
                  <c:v>0.1</c:v>
                </c:pt>
                <c:pt idx="120">
                  <c:v>0.9</c:v>
                </c:pt>
                <c:pt idx="121">
                  <c:v>-0.8</c:v>
                </c:pt>
                <c:pt idx="122">
                  <c:v>0.4</c:v>
                </c:pt>
                <c:pt idx="123">
                  <c:v>-0.8</c:v>
                </c:pt>
                <c:pt idx="124">
                  <c:v>1.1000000000000001</c:v>
                </c:pt>
                <c:pt idx="125">
                  <c:v>-0.3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0.6</c:v>
                </c:pt>
                <c:pt idx="130">
                  <c:v>0</c:v>
                </c:pt>
                <c:pt idx="131">
                  <c:v>-0.2</c:v>
                </c:pt>
                <c:pt idx="132">
                  <c:v>0.5</c:v>
                </c:pt>
                <c:pt idx="133">
                  <c:v>0.6</c:v>
                </c:pt>
                <c:pt idx="134">
                  <c:v>0.7</c:v>
                </c:pt>
                <c:pt idx="135">
                  <c:v>-0.5</c:v>
                </c:pt>
                <c:pt idx="136">
                  <c:v>-0.2</c:v>
                </c:pt>
                <c:pt idx="137">
                  <c:v>0.1</c:v>
                </c:pt>
                <c:pt idx="138">
                  <c:v>0.3</c:v>
                </c:pt>
                <c:pt idx="139">
                  <c:v>0.7</c:v>
                </c:pt>
                <c:pt idx="140">
                  <c:v>0.4</c:v>
                </c:pt>
                <c:pt idx="141">
                  <c:v>0.3</c:v>
                </c:pt>
                <c:pt idx="142">
                  <c:v>0.1</c:v>
                </c:pt>
                <c:pt idx="143">
                  <c:v>-0.1</c:v>
                </c:pt>
                <c:pt idx="144">
                  <c:v>-0.6</c:v>
                </c:pt>
                <c:pt idx="145">
                  <c:v>1.1000000000000001</c:v>
                </c:pt>
                <c:pt idx="146">
                  <c:v>0.3</c:v>
                </c:pt>
                <c:pt idx="147">
                  <c:v>0.9</c:v>
                </c:pt>
                <c:pt idx="148">
                  <c:v>-1.2</c:v>
                </c:pt>
                <c:pt idx="149">
                  <c:v>1.6</c:v>
                </c:pt>
                <c:pt idx="150">
                  <c:v>0.3</c:v>
                </c:pt>
                <c:pt idx="151">
                  <c:v>0.4</c:v>
                </c:pt>
                <c:pt idx="152">
                  <c:v>-0.4</c:v>
                </c:pt>
                <c:pt idx="153">
                  <c:v>0</c:v>
                </c:pt>
                <c:pt idx="154">
                  <c:v>0.6</c:v>
                </c:pt>
                <c:pt idx="155">
                  <c:v>0.2</c:v>
                </c:pt>
                <c:pt idx="156">
                  <c:v>0.2</c:v>
                </c:pt>
                <c:pt idx="157">
                  <c:v>-0.7</c:v>
                </c:pt>
                <c:pt idx="158">
                  <c:v>0.3</c:v>
                </c:pt>
                <c:pt idx="159">
                  <c:v>-0.7</c:v>
                </c:pt>
                <c:pt idx="160">
                  <c:v>1</c:v>
                </c:pt>
                <c:pt idx="161">
                  <c:v>1.5</c:v>
                </c:pt>
                <c:pt idx="162">
                  <c:v>-1.2</c:v>
                </c:pt>
                <c:pt idx="163">
                  <c:v>-0.8</c:v>
                </c:pt>
                <c:pt idx="164">
                  <c:v>3.3</c:v>
                </c:pt>
                <c:pt idx="165">
                  <c:v>-3.7</c:v>
                </c:pt>
                <c:pt idx="166">
                  <c:v>-0.3</c:v>
                </c:pt>
                <c:pt idx="167">
                  <c:v>0.4</c:v>
                </c:pt>
                <c:pt idx="168">
                  <c:v>-0.2</c:v>
                </c:pt>
                <c:pt idx="169">
                  <c:v>-0.4</c:v>
                </c:pt>
                <c:pt idx="170">
                  <c:v>0.2</c:v>
                </c:pt>
                <c:pt idx="171">
                  <c:v>0.8</c:v>
                </c:pt>
                <c:pt idx="172">
                  <c:v>0.3</c:v>
                </c:pt>
                <c:pt idx="173">
                  <c:v>-2</c:v>
                </c:pt>
                <c:pt idx="174">
                  <c:v>1.2</c:v>
                </c:pt>
                <c:pt idx="175">
                  <c:v>1.3</c:v>
                </c:pt>
                <c:pt idx="176">
                  <c:v>-0.7</c:v>
                </c:pt>
                <c:pt idx="177">
                  <c:v>0.9</c:v>
                </c:pt>
                <c:pt idx="178">
                  <c:v>0.4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0.2</c:v>
                </c:pt>
                <c:pt idx="183">
                  <c:v>-0.6</c:v>
                </c:pt>
                <c:pt idx="184">
                  <c:v>-2.5</c:v>
                </c:pt>
                <c:pt idx="185">
                  <c:v>2.5</c:v>
                </c:pt>
                <c:pt idx="186">
                  <c:v>-0.6</c:v>
                </c:pt>
                <c:pt idx="187">
                  <c:v>0.5</c:v>
                </c:pt>
                <c:pt idx="188">
                  <c:v>0.2</c:v>
                </c:pt>
                <c:pt idx="189">
                  <c:v>0.3</c:v>
                </c:pt>
                <c:pt idx="190">
                  <c:v>0.4</c:v>
                </c:pt>
                <c:pt idx="191">
                  <c:v>0.1</c:v>
                </c:pt>
                <c:pt idx="192">
                  <c:v>-1.1000000000000001</c:v>
                </c:pt>
                <c:pt idx="193">
                  <c:v>0.5</c:v>
                </c:pt>
                <c:pt idx="194">
                  <c:v>0</c:v>
                </c:pt>
                <c:pt idx="195">
                  <c:v>-1.9</c:v>
                </c:pt>
                <c:pt idx="196">
                  <c:v>1.9</c:v>
                </c:pt>
                <c:pt idx="197">
                  <c:v>-0.8</c:v>
                </c:pt>
                <c:pt idx="198">
                  <c:v>-0.5</c:v>
                </c:pt>
                <c:pt idx="199">
                  <c:v>2.1</c:v>
                </c:pt>
                <c:pt idx="200">
                  <c:v>-2.5</c:v>
                </c:pt>
                <c:pt idx="201">
                  <c:v>0.1</c:v>
                </c:pt>
                <c:pt idx="202">
                  <c:v>0.4</c:v>
                </c:pt>
                <c:pt idx="203">
                  <c:v>-0.2</c:v>
                </c:pt>
                <c:pt idx="204">
                  <c:v>0.3</c:v>
                </c:pt>
                <c:pt idx="205">
                  <c:v>1</c:v>
                </c:pt>
                <c:pt idx="206">
                  <c:v>-0.7</c:v>
                </c:pt>
                <c:pt idx="20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96896"/>
        <c:axId val="47702784"/>
      </c:barChart>
      <c:lineChart>
        <c:grouping val="standard"/>
        <c:varyColors val="0"/>
        <c:ser>
          <c:idx val="1"/>
          <c:order val="0"/>
          <c:tx>
            <c:strRef>
              <c:f>RS!$A$1</c:f>
              <c:strCache>
                <c:ptCount val="1"/>
                <c:pt idx="0">
                  <c:v>Retail Sales (yoy %)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RS!$D$6:$D$213</c:f>
              <c:numCache>
                <c:formatCode>m/d/yyyy</c:formatCode>
                <c:ptCount val="20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36585</c:v>
                </c:pt>
                <c:pt idx="18">
                  <c:v>36616</c:v>
                </c:pt>
                <c:pt idx="19">
                  <c:v>36646</c:v>
                </c:pt>
                <c:pt idx="20">
                  <c:v>36677</c:v>
                </c:pt>
                <c:pt idx="21">
                  <c:v>36707</c:v>
                </c:pt>
                <c:pt idx="22">
                  <c:v>36738</c:v>
                </c:pt>
                <c:pt idx="23">
                  <c:v>36769</c:v>
                </c:pt>
                <c:pt idx="24">
                  <c:v>36799</c:v>
                </c:pt>
                <c:pt idx="25">
                  <c:v>36830</c:v>
                </c:pt>
                <c:pt idx="26">
                  <c:v>36860</c:v>
                </c:pt>
                <c:pt idx="27">
                  <c:v>36891</c:v>
                </c:pt>
                <c:pt idx="28">
                  <c:v>36922</c:v>
                </c:pt>
                <c:pt idx="29">
                  <c:v>36950</c:v>
                </c:pt>
                <c:pt idx="30">
                  <c:v>36981</c:v>
                </c:pt>
                <c:pt idx="31">
                  <c:v>37011</c:v>
                </c:pt>
                <c:pt idx="32">
                  <c:v>37042</c:v>
                </c:pt>
                <c:pt idx="33">
                  <c:v>36585</c:v>
                </c:pt>
                <c:pt idx="34">
                  <c:v>36616</c:v>
                </c:pt>
                <c:pt idx="35">
                  <c:v>36646</c:v>
                </c:pt>
                <c:pt idx="36">
                  <c:v>36677</c:v>
                </c:pt>
                <c:pt idx="37">
                  <c:v>36707</c:v>
                </c:pt>
                <c:pt idx="38">
                  <c:v>36738</c:v>
                </c:pt>
                <c:pt idx="39">
                  <c:v>36769</c:v>
                </c:pt>
                <c:pt idx="40">
                  <c:v>36799</c:v>
                </c:pt>
                <c:pt idx="41">
                  <c:v>36830</c:v>
                </c:pt>
                <c:pt idx="42">
                  <c:v>36860</c:v>
                </c:pt>
                <c:pt idx="43">
                  <c:v>36891</c:v>
                </c:pt>
                <c:pt idx="44">
                  <c:v>36922</c:v>
                </c:pt>
                <c:pt idx="45">
                  <c:v>36950</c:v>
                </c:pt>
                <c:pt idx="46">
                  <c:v>36981</c:v>
                </c:pt>
                <c:pt idx="47">
                  <c:v>37011</c:v>
                </c:pt>
                <c:pt idx="48">
                  <c:v>37042</c:v>
                </c:pt>
                <c:pt idx="49">
                  <c:v>37072</c:v>
                </c:pt>
                <c:pt idx="50">
                  <c:v>37103</c:v>
                </c:pt>
                <c:pt idx="51">
                  <c:v>37134</c:v>
                </c:pt>
                <c:pt idx="52">
                  <c:v>37164</c:v>
                </c:pt>
                <c:pt idx="53">
                  <c:v>37195</c:v>
                </c:pt>
                <c:pt idx="54">
                  <c:v>37225</c:v>
                </c:pt>
                <c:pt idx="55">
                  <c:v>37256</c:v>
                </c:pt>
                <c:pt idx="56">
                  <c:v>37287</c:v>
                </c:pt>
                <c:pt idx="57">
                  <c:v>37315</c:v>
                </c:pt>
                <c:pt idx="58">
                  <c:v>37346</c:v>
                </c:pt>
                <c:pt idx="59">
                  <c:v>37376</c:v>
                </c:pt>
                <c:pt idx="60">
                  <c:v>37407</c:v>
                </c:pt>
                <c:pt idx="61">
                  <c:v>37437</c:v>
                </c:pt>
                <c:pt idx="62">
                  <c:v>37468</c:v>
                </c:pt>
                <c:pt idx="63">
                  <c:v>37499</c:v>
                </c:pt>
                <c:pt idx="64">
                  <c:v>37529</c:v>
                </c:pt>
                <c:pt idx="65">
                  <c:v>36585</c:v>
                </c:pt>
                <c:pt idx="66">
                  <c:v>36616</c:v>
                </c:pt>
                <c:pt idx="67">
                  <c:v>36646</c:v>
                </c:pt>
                <c:pt idx="68">
                  <c:v>36677</c:v>
                </c:pt>
                <c:pt idx="69">
                  <c:v>36707</c:v>
                </c:pt>
                <c:pt idx="70">
                  <c:v>36738</c:v>
                </c:pt>
                <c:pt idx="71">
                  <c:v>36769</c:v>
                </c:pt>
                <c:pt idx="72">
                  <c:v>36799</c:v>
                </c:pt>
                <c:pt idx="73">
                  <c:v>36830</c:v>
                </c:pt>
                <c:pt idx="74">
                  <c:v>36860</c:v>
                </c:pt>
                <c:pt idx="75">
                  <c:v>36891</c:v>
                </c:pt>
                <c:pt idx="76">
                  <c:v>36922</c:v>
                </c:pt>
                <c:pt idx="77">
                  <c:v>36950</c:v>
                </c:pt>
                <c:pt idx="78">
                  <c:v>36981</c:v>
                </c:pt>
                <c:pt idx="79">
                  <c:v>37011</c:v>
                </c:pt>
                <c:pt idx="80">
                  <c:v>37042</c:v>
                </c:pt>
                <c:pt idx="81">
                  <c:v>37072</c:v>
                </c:pt>
                <c:pt idx="82">
                  <c:v>37103</c:v>
                </c:pt>
                <c:pt idx="83">
                  <c:v>37134</c:v>
                </c:pt>
                <c:pt idx="84">
                  <c:v>37164</c:v>
                </c:pt>
                <c:pt idx="85">
                  <c:v>37195</c:v>
                </c:pt>
                <c:pt idx="86">
                  <c:v>37225</c:v>
                </c:pt>
                <c:pt idx="87">
                  <c:v>37256</c:v>
                </c:pt>
                <c:pt idx="88">
                  <c:v>37287</c:v>
                </c:pt>
                <c:pt idx="89">
                  <c:v>37315</c:v>
                </c:pt>
                <c:pt idx="90">
                  <c:v>37346</c:v>
                </c:pt>
                <c:pt idx="91">
                  <c:v>37376</c:v>
                </c:pt>
                <c:pt idx="92">
                  <c:v>37407</c:v>
                </c:pt>
                <c:pt idx="93">
                  <c:v>37437</c:v>
                </c:pt>
                <c:pt idx="94">
                  <c:v>37468</c:v>
                </c:pt>
                <c:pt idx="95">
                  <c:v>37499</c:v>
                </c:pt>
                <c:pt idx="96">
                  <c:v>37529</c:v>
                </c:pt>
                <c:pt idx="97">
                  <c:v>37560</c:v>
                </c:pt>
                <c:pt idx="98">
                  <c:v>37590</c:v>
                </c:pt>
                <c:pt idx="99">
                  <c:v>37621</c:v>
                </c:pt>
                <c:pt idx="100">
                  <c:v>37652</c:v>
                </c:pt>
                <c:pt idx="101">
                  <c:v>37680</c:v>
                </c:pt>
                <c:pt idx="102">
                  <c:v>37711</c:v>
                </c:pt>
                <c:pt idx="103">
                  <c:v>37741</c:v>
                </c:pt>
                <c:pt idx="104">
                  <c:v>37772</c:v>
                </c:pt>
                <c:pt idx="105">
                  <c:v>37802</c:v>
                </c:pt>
                <c:pt idx="106">
                  <c:v>37833</c:v>
                </c:pt>
                <c:pt idx="107">
                  <c:v>37864</c:v>
                </c:pt>
                <c:pt idx="108">
                  <c:v>37894</c:v>
                </c:pt>
                <c:pt idx="109">
                  <c:v>37925</c:v>
                </c:pt>
                <c:pt idx="110">
                  <c:v>37955</c:v>
                </c:pt>
                <c:pt idx="111">
                  <c:v>37986</c:v>
                </c:pt>
                <c:pt idx="112">
                  <c:v>38017</c:v>
                </c:pt>
                <c:pt idx="113">
                  <c:v>38046</c:v>
                </c:pt>
                <c:pt idx="114">
                  <c:v>38077</c:v>
                </c:pt>
                <c:pt idx="115">
                  <c:v>38107</c:v>
                </c:pt>
                <c:pt idx="116">
                  <c:v>38138</c:v>
                </c:pt>
                <c:pt idx="117">
                  <c:v>38168</c:v>
                </c:pt>
                <c:pt idx="118">
                  <c:v>38199</c:v>
                </c:pt>
                <c:pt idx="119">
                  <c:v>38230</c:v>
                </c:pt>
                <c:pt idx="120">
                  <c:v>38260</c:v>
                </c:pt>
                <c:pt idx="121">
                  <c:v>38291</c:v>
                </c:pt>
                <c:pt idx="122">
                  <c:v>38321</c:v>
                </c:pt>
                <c:pt idx="123">
                  <c:v>38352</c:v>
                </c:pt>
                <c:pt idx="124">
                  <c:v>38383</c:v>
                </c:pt>
                <c:pt idx="125">
                  <c:v>38411</c:v>
                </c:pt>
                <c:pt idx="126">
                  <c:v>38442</c:v>
                </c:pt>
                <c:pt idx="127">
                  <c:v>38472</c:v>
                </c:pt>
                <c:pt idx="128">
                  <c:v>38503</c:v>
                </c:pt>
                <c:pt idx="129">
                  <c:v>38533</c:v>
                </c:pt>
                <c:pt idx="130">
                  <c:v>38564</c:v>
                </c:pt>
                <c:pt idx="131">
                  <c:v>38595</c:v>
                </c:pt>
                <c:pt idx="132">
                  <c:v>38625</c:v>
                </c:pt>
                <c:pt idx="133">
                  <c:v>38656</c:v>
                </c:pt>
                <c:pt idx="134">
                  <c:v>38686</c:v>
                </c:pt>
                <c:pt idx="135">
                  <c:v>38717</c:v>
                </c:pt>
                <c:pt idx="136">
                  <c:v>38748</c:v>
                </c:pt>
                <c:pt idx="137">
                  <c:v>38776</c:v>
                </c:pt>
                <c:pt idx="138">
                  <c:v>38807</c:v>
                </c:pt>
                <c:pt idx="139">
                  <c:v>38837</c:v>
                </c:pt>
                <c:pt idx="140">
                  <c:v>38868</c:v>
                </c:pt>
                <c:pt idx="141">
                  <c:v>38898</c:v>
                </c:pt>
                <c:pt idx="142">
                  <c:v>38929</c:v>
                </c:pt>
                <c:pt idx="143">
                  <c:v>38960</c:v>
                </c:pt>
                <c:pt idx="144">
                  <c:v>38990</c:v>
                </c:pt>
                <c:pt idx="145">
                  <c:v>39021</c:v>
                </c:pt>
                <c:pt idx="146">
                  <c:v>39051</c:v>
                </c:pt>
                <c:pt idx="147">
                  <c:v>39082</c:v>
                </c:pt>
                <c:pt idx="148">
                  <c:v>39113</c:v>
                </c:pt>
                <c:pt idx="149">
                  <c:v>39141</c:v>
                </c:pt>
                <c:pt idx="150">
                  <c:v>39172</c:v>
                </c:pt>
                <c:pt idx="151">
                  <c:v>39202</c:v>
                </c:pt>
                <c:pt idx="152">
                  <c:v>39233</c:v>
                </c:pt>
                <c:pt idx="153">
                  <c:v>39263</c:v>
                </c:pt>
                <c:pt idx="154">
                  <c:v>39294</c:v>
                </c:pt>
                <c:pt idx="155">
                  <c:v>39325</c:v>
                </c:pt>
                <c:pt idx="156">
                  <c:v>39355</c:v>
                </c:pt>
                <c:pt idx="157">
                  <c:v>39386</c:v>
                </c:pt>
                <c:pt idx="158">
                  <c:v>39416</c:v>
                </c:pt>
                <c:pt idx="159">
                  <c:v>39447</c:v>
                </c:pt>
                <c:pt idx="160">
                  <c:v>39478</c:v>
                </c:pt>
                <c:pt idx="161">
                  <c:v>39507</c:v>
                </c:pt>
                <c:pt idx="162">
                  <c:v>39538</c:v>
                </c:pt>
                <c:pt idx="163">
                  <c:v>39568</c:v>
                </c:pt>
                <c:pt idx="164">
                  <c:v>39599</c:v>
                </c:pt>
                <c:pt idx="165">
                  <c:v>39629</c:v>
                </c:pt>
                <c:pt idx="166">
                  <c:v>39660</c:v>
                </c:pt>
                <c:pt idx="167">
                  <c:v>39691</c:v>
                </c:pt>
                <c:pt idx="168">
                  <c:v>39721</c:v>
                </c:pt>
                <c:pt idx="169">
                  <c:v>39752</c:v>
                </c:pt>
                <c:pt idx="170">
                  <c:v>39782</c:v>
                </c:pt>
                <c:pt idx="171">
                  <c:v>39813</c:v>
                </c:pt>
                <c:pt idx="172">
                  <c:v>39844</c:v>
                </c:pt>
                <c:pt idx="173">
                  <c:v>39872</c:v>
                </c:pt>
                <c:pt idx="174">
                  <c:v>39903</c:v>
                </c:pt>
                <c:pt idx="175">
                  <c:v>39933</c:v>
                </c:pt>
                <c:pt idx="176">
                  <c:v>39964</c:v>
                </c:pt>
                <c:pt idx="177">
                  <c:v>39994</c:v>
                </c:pt>
                <c:pt idx="178">
                  <c:v>40025</c:v>
                </c:pt>
                <c:pt idx="179">
                  <c:v>40056</c:v>
                </c:pt>
                <c:pt idx="180">
                  <c:v>40086</c:v>
                </c:pt>
                <c:pt idx="181">
                  <c:v>40117</c:v>
                </c:pt>
                <c:pt idx="182">
                  <c:v>40147</c:v>
                </c:pt>
                <c:pt idx="183">
                  <c:v>40178</c:v>
                </c:pt>
                <c:pt idx="184">
                  <c:v>40209</c:v>
                </c:pt>
                <c:pt idx="185">
                  <c:v>40237</c:v>
                </c:pt>
                <c:pt idx="186">
                  <c:v>40268</c:v>
                </c:pt>
                <c:pt idx="187">
                  <c:v>40298</c:v>
                </c:pt>
                <c:pt idx="188">
                  <c:v>40329</c:v>
                </c:pt>
                <c:pt idx="189">
                  <c:v>40359</c:v>
                </c:pt>
                <c:pt idx="190">
                  <c:v>40390</c:v>
                </c:pt>
                <c:pt idx="191">
                  <c:v>40421</c:v>
                </c:pt>
                <c:pt idx="192">
                  <c:v>40451</c:v>
                </c:pt>
                <c:pt idx="193">
                  <c:v>40482</c:v>
                </c:pt>
                <c:pt idx="194">
                  <c:v>40512</c:v>
                </c:pt>
                <c:pt idx="195">
                  <c:v>40543</c:v>
                </c:pt>
                <c:pt idx="196">
                  <c:v>40574</c:v>
                </c:pt>
                <c:pt idx="197">
                  <c:v>40602</c:v>
                </c:pt>
                <c:pt idx="198">
                  <c:v>40633</c:v>
                </c:pt>
                <c:pt idx="199">
                  <c:v>40663</c:v>
                </c:pt>
                <c:pt idx="200">
                  <c:v>40694</c:v>
                </c:pt>
                <c:pt idx="201">
                  <c:v>40724</c:v>
                </c:pt>
                <c:pt idx="202">
                  <c:v>40755</c:v>
                </c:pt>
                <c:pt idx="203">
                  <c:v>40786</c:v>
                </c:pt>
                <c:pt idx="204">
                  <c:v>40816</c:v>
                </c:pt>
                <c:pt idx="205">
                  <c:v>40847</c:v>
                </c:pt>
                <c:pt idx="206">
                  <c:v>40877</c:v>
                </c:pt>
                <c:pt idx="207">
                  <c:v>40908</c:v>
                </c:pt>
              </c:numCache>
            </c:numRef>
          </c:cat>
          <c:val>
            <c:numRef>
              <c:f>RS!$B$6:$B$213</c:f>
              <c:numCache>
                <c:formatCode>General</c:formatCode>
                <c:ptCount val="208"/>
                <c:pt idx="0">
                  <c:v>5.5</c:v>
                </c:pt>
                <c:pt idx="1">
                  <c:v>4.2</c:v>
                </c:pt>
                <c:pt idx="2">
                  <c:v>4</c:v>
                </c:pt>
                <c:pt idx="3">
                  <c:v>3.9</c:v>
                </c:pt>
                <c:pt idx="4">
                  <c:v>2.6</c:v>
                </c:pt>
                <c:pt idx="5">
                  <c:v>2.6</c:v>
                </c:pt>
                <c:pt idx="6">
                  <c:v>2.9</c:v>
                </c:pt>
                <c:pt idx="7">
                  <c:v>3.5</c:v>
                </c:pt>
                <c:pt idx="8">
                  <c:v>3.7</c:v>
                </c:pt>
                <c:pt idx="9">
                  <c:v>4</c:v>
                </c:pt>
                <c:pt idx="10">
                  <c:v>3.5</c:v>
                </c:pt>
                <c:pt idx="11">
                  <c:v>3.6</c:v>
                </c:pt>
                <c:pt idx="12">
                  <c:v>2.6</c:v>
                </c:pt>
                <c:pt idx="13">
                  <c:v>6.6</c:v>
                </c:pt>
                <c:pt idx="14">
                  <c:v>5.7</c:v>
                </c:pt>
                <c:pt idx="15">
                  <c:v>6.5</c:v>
                </c:pt>
                <c:pt idx="16">
                  <c:v>8.5</c:v>
                </c:pt>
                <c:pt idx="17">
                  <c:v>7.5</c:v>
                </c:pt>
                <c:pt idx="18">
                  <c:v>8.3000000000000007</c:v>
                </c:pt>
                <c:pt idx="19">
                  <c:v>6.8</c:v>
                </c:pt>
                <c:pt idx="20">
                  <c:v>8.1</c:v>
                </c:pt>
                <c:pt idx="21">
                  <c:v>7.8</c:v>
                </c:pt>
                <c:pt idx="22">
                  <c:v>8.9</c:v>
                </c:pt>
                <c:pt idx="23">
                  <c:v>9.1999999999999993</c:v>
                </c:pt>
                <c:pt idx="24">
                  <c:v>7.6</c:v>
                </c:pt>
                <c:pt idx="25">
                  <c:v>6.8</c:v>
                </c:pt>
                <c:pt idx="26">
                  <c:v>8</c:v>
                </c:pt>
                <c:pt idx="27">
                  <c:v>9.1</c:v>
                </c:pt>
                <c:pt idx="28">
                  <c:v>6.4</c:v>
                </c:pt>
                <c:pt idx="29">
                  <c:v>5.8</c:v>
                </c:pt>
                <c:pt idx="30">
                  <c:v>6.7</c:v>
                </c:pt>
                <c:pt idx="31">
                  <c:v>6.9</c:v>
                </c:pt>
                <c:pt idx="32">
                  <c:v>5.4</c:v>
                </c:pt>
                <c:pt idx="33">
                  <c:v>5.6</c:v>
                </c:pt>
                <c:pt idx="34">
                  <c:v>5.3</c:v>
                </c:pt>
                <c:pt idx="35">
                  <c:v>4.2</c:v>
                </c:pt>
                <c:pt idx="36">
                  <c:v>3.3</c:v>
                </c:pt>
                <c:pt idx="37">
                  <c:v>2</c:v>
                </c:pt>
                <c:pt idx="38">
                  <c:v>2.1</c:v>
                </c:pt>
                <c:pt idx="39">
                  <c:v>1.4</c:v>
                </c:pt>
                <c:pt idx="40">
                  <c:v>1.2</c:v>
                </c:pt>
                <c:pt idx="41">
                  <c:v>3.7</c:v>
                </c:pt>
                <c:pt idx="42">
                  <c:v>2</c:v>
                </c:pt>
                <c:pt idx="43">
                  <c:v>2.1</c:v>
                </c:pt>
                <c:pt idx="44">
                  <c:v>3.2</c:v>
                </c:pt>
                <c:pt idx="45">
                  <c:v>2.9</c:v>
                </c:pt>
                <c:pt idx="46">
                  <c:v>2.2000000000000002</c:v>
                </c:pt>
                <c:pt idx="47">
                  <c:v>3.8</c:v>
                </c:pt>
                <c:pt idx="48">
                  <c:v>6.5</c:v>
                </c:pt>
                <c:pt idx="49">
                  <c:v>5.8</c:v>
                </c:pt>
                <c:pt idx="50">
                  <c:v>6</c:v>
                </c:pt>
                <c:pt idx="51">
                  <c:v>5.4</c:v>
                </c:pt>
                <c:pt idx="52">
                  <c:v>7</c:v>
                </c:pt>
                <c:pt idx="53">
                  <c:v>6.2</c:v>
                </c:pt>
                <c:pt idx="54">
                  <c:v>5.9</c:v>
                </c:pt>
                <c:pt idx="55">
                  <c:v>5.9</c:v>
                </c:pt>
                <c:pt idx="56">
                  <c:v>6.1</c:v>
                </c:pt>
                <c:pt idx="57">
                  <c:v>4.8</c:v>
                </c:pt>
                <c:pt idx="58">
                  <c:v>5.4</c:v>
                </c:pt>
                <c:pt idx="59">
                  <c:v>3.4</c:v>
                </c:pt>
                <c:pt idx="60">
                  <c:v>2.7</c:v>
                </c:pt>
                <c:pt idx="61">
                  <c:v>2.9</c:v>
                </c:pt>
                <c:pt idx="62">
                  <c:v>1.8</c:v>
                </c:pt>
                <c:pt idx="63">
                  <c:v>1.2</c:v>
                </c:pt>
                <c:pt idx="64">
                  <c:v>0.3</c:v>
                </c:pt>
                <c:pt idx="65">
                  <c:v>0.5</c:v>
                </c:pt>
                <c:pt idx="66">
                  <c:v>0.6</c:v>
                </c:pt>
                <c:pt idx="67">
                  <c:v>0.3</c:v>
                </c:pt>
                <c:pt idx="68">
                  <c:v>-0.1</c:v>
                </c:pt>
                <c:pt idx="69">
                  <c:v>1.3</c:v>
                </c:pt>
                <c:pt idx="70">
                  <c:v>1.6</c:v>
                </c:pt>
                <c:pt idx="71">
                  <c:v>1.9</c:v>
                </c:pt>
                <c:pt idx="72">
                  <c:v>0.6</c:v>
                </c:pt>
                <c:pt idx="73">
                  <c:v>1.1000000000000001</c:v>
                </c:pt>
                <c:pt idx="74">
                  <c:v>1.6</c:v>
                </c:pt>
                <c:pt idx="75">
                  <c:v>2.5</c:v>
                </c:pt>
                <c:pt idx="76">
                  <c:v>3.1</c:v>
                </c:pt>
                <c:pt idx="77">
                  <c:v>2.8</c:v>
                </c:pt>
                <c:pt idx="78">
                  <c:v>2.9</c:v>
                </c:pt>
                <c:pt idx="79">
                  <c:v>3</c:v>
                </c:pt>
                <c:pt idx="80">
                  <c:v>1.9</c:v>
                </c:pt>
                <c:pt idx="81">
                  <c:v>2.5</c:v>
                </c:pt>
                <c:pt idx="82">
                  <c:v>2</c:v>
                </c:pt>
                <c:pt idx="83">
                  <c:v>3.4</c:v>
                </c:pt>
                <c:pt idx="84">
                  <c:v>2.2999999999999998</c:v>
                </c:pt>
                <c:pt idx="85">
                  <c:v>3.8</c:v>
                </c:pt>
                <c:pt idx="86">
                  <c:v>3.8</c:v>
                </c:pt>
                <c:pt idx="87">
                  <c:v>3.5</c:v>
                </c:pt>
                <c:pt idx="88">
                  <c:v>2.8</c:v>
                </c:pt>
                <c:pt idx="89">
                  <c:v>2.4</c:v>
                </c:pt>
                <c:pt idx="90">
                  <c:v>3</c:v>
                </c:pt>
                <c:pt idx="91">
                  <c:v>3.3</c:v>
                </c:pt>
                <c:pt idx="92">
                  <c:v>4.0999999999999996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0.6</c:v>
                </c:pt>
                <c:pt idx="96">
                  <c:v>2.8</c:v>
                </c:pt>
                <c:pt idx="97">
                  <c:v>2.8</c:v>
                </c:pt>
                <c:pt idx="98">
                  <c:v>1.3</c:v>
                </c:pt>
                <c:pt idx="99">
                  <c:v>0</c:v>
                </c:pt>
                <c:pt idx="100">
                  <c:v>3.6</c:v>
                </c:pt>
                <c:pt idx="101">
                  <c:v>-0.2</c:v>
                </c:pt>
                <c:pt idx="102">
                  <c:v>-1</c:v>
                </c:pt>
                <c:pt idx="103">
                  <c:v>-0.8</c:v>
                </c:pt>
                <c:pt idx="104">
                  <c:v>-1.2</c:v>
                </c:pt>
                <c:pt idx="105">
                  <c:v>-0.9</c:v>
                </c:pt>
                <c:pt idx="106">
                  <c:v>-1</c:v>
                </c:pt>
                <c:pt idx="107">
                  <c:v>0.5</c:v>
                </c:pt>
                <c:pt idx="108">
                  <c:v>-0.2</c:v>
                </c:pt>
                <c:pt idx="109">
                  <c:v>-3.7</c:v>
                </c:pt>
                <c:pt idx="110">
                  <c:v>-1.3</c:v>
                </c:pt>
                <c:pt idx="111">
                  <c:v>0.8</c:v>
                </c:pt>
                <c:pt idx="112">
                  <c:v>-3.1</c:v>
                </c:pt>
                <c:pt idx="113">
                  <c:v>1.5</c:v>
                </c:pt>
                <c:pt idx="114">
                  <c:v>2.1</c:v>
                </c:pt>
                <c:pt idx="115">
                  <c:v>1.7</c:v>
                </c:pt>
                <c:pt idx="116">
                  <c:v>2</c:v>
                </c:pt>
                <c:pt idx="117">
                  <c:v>2.6</c:v>
                </c:pt>
                <c:pt idx="118">
                  <c:v>2.6</c:v>
                </c:pt>
                <c:pt idx="119">
                  <c:v>1.1000000000000001</c:v>
                </c:pt>
                <c:pt idx="120">
                  <c:v>-1.7</c:v>
                </c:pt>
                <c:pt idx="121">
                  <c:v>2.8</c:v>
                </c:pt>
                <c:pt idx="122">
                  <c:v>1.1000000000000001</c:v>
                </c:pt>
                <c:pt idx="123">
                  <c:v>0.3</c:v>
                </c:pt>
                <c:pt idx="124">
                  <c:v>1.2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-0.5</c:v>
                </c:pt>
                <c:pt idx="129">
                  <c:v>-0.2</c:v>
                </c:pt>
                <c:pt idx="130">
                  <c:v>-0.4</c:v>
                </c:pt>
                <c:pt idx="131">
                  <c:v>-1.7</c:v>
                </c:pt>
                <c:pt idx="132">
                  <c:v>2.7</c:v>
                </c:pt>
                <c:pt idx="133">
                  <c:v>-0.7</c:v>
                </c:pt>
                <c:pt idx="134">
                  <c:v>-0.6</c:v>
                </c:pt>
                <c:pt idx="135">
                  <c:v>1</c:v>
                </c:pt>
                <c:pt idx="136">
                  <c:v>-1.7</c:v>
                </c:pt>
                <c:pt idx="137">
                  <c:v>-1.8</c:v>
                </c:pt>
                <c:pt idx="138">
                  <c:v>-1.9</c:v>
                </c:pt>
                <c:pt idx="139">
                  <c:v>-2.1</c:v>
                </c:pt>
                <c:pt idx="140">
                  <c:v>-0.8</c:v>
                </c:pt>
                <c:pt idx="141">
                  <c:v>-0.3</c:v>
                </c:pt>
                <c:pt idx="142">
                  <c:v>-1</c:v>
                </c:pt>
                <c:pt idx="143">
                  <c:v>1.4</c:v>
                </c:pt>
                <c:pt idx="144">
                  <c:v>-0.1</c:v>
                </c:pt>
                <c:pt idx="145">
                  <c:v>0.1</c:v>
                </c:pt>
                <c:pt idx="146">
                  <c:v>1.5</c:v>
                </c:pt>
                <c:pt idx="147">
                  <c:v>-1.7</c:v>
                </c:pt>
                <c:pt idx="148">
                  <c:v>1.5</c:v>
                </c:pt>
                <c:pt idx="149">
                  <c:v>2.4</c:v>
                </c:pt>
                <c:pt idx="150">
                  <c:v>1.9</c:v>
                </c:pt>
                <c:pt idx="151">
                  <c:v>2.1</c:v>
                </c:pt>
                <c:pt idx="152">
                  <c:v>2</c:v>
                </c:pt>
                <c:pt idx="153">
                  <c:v>0.6</c:v>
                </c:pt>
                <c:pt idx="154">
                  <c:v>1.3</c:v>
                </c:pt>
                <c:pt idx="155">
                  <c:v>0.9</c:v>
                </c:pt>
                <c:pt idx="156">
                  <c:v>-0.5</c:v>
                </c:pt>
                <c:pt idx="157">
                  <c:v>1</c:v>
                </c:pt>
                <c:pt idx="158">
                  <c:v>0.1</c:v>
                </c:pt>
                <c:pt idx="159">
                  <c:v>-0.2</c:v>
                </c:pt>
                <c:pt idx="160">
                  <c:v>1.7</c:v>
                </c:pt>
                <c:pt idx="161">
                  <c:v>1.5</c:v>
                </c:pt>
                <c:pt idx="162">
                  <c:v>2.2000000000000002</c:v>
                </c:pt>
                <c:pt idx="163">
                  <c:v>1.5</c:v>
                </c:pt>
                <c:pt idx="164">
                  <c:v>2.5</c:v>
                </c:pt>
                <c:pt idx="165">
                  <c:v>1.4</c:v>
                </c:pt>
                <c:pt idx="166">
                  <c:v>1</c:v>
                </c:pt>
                <c:pt idx="167">
                  <c:v>4.0999999999999996</c:v>
                </c:pt>
                <c:pt idx="168">
                  <c:v>3.6</c:v>
                </c:pt>
                <c:pt idx="169">
                  <c:v>3.5</c:v>
                </c:pt>
                <c:pt idx="170">
                  <c:v>4</c:v>
                </c:pt>
                <c:pt idx="171">
                  <c:v>7</c:v>
                </c:pt>
                <c:pt idx="172">
                  <c:v>4.3</c:v>
                </c:pt>
                <c:pt idx="173">
                  <c:v>3.8</c:v>
                </c:pt>
                <c:pt idx="174">
                  <c:v>3.2</c:v>
                </c:pt>
                <c:pt idx="175">
                  <c:v>4.3</c:v>
                </c:pt>
                <c:pt idx="176">
                  <c:v>2.5</c:v>
                </c:pt>
                <c:pt idx="177">
                  <c:v>5.2</c:v>
                </c:pt>
                <c:pt idx="178">
                  <c:v>7.1</c:v>
                </c:pt>
                <c:pt idx="179">
                  <c:v>4.5</c:v>
                </c:pt>
                <c:pt idx="180">
                  <c:v>5.3</c:v>
                </c:pt>
                <c:pt idx="181">
                  <c:v>4.8</c:v>
                </c:pt>
                <c:pt idx="182">
                  <c:v>5</c:v>
                </c:pt>
                <c:pt idx="183">
                  <c:v>3.8</c:v>
                </c:pt>
                <c:pt idx="184">
                  <c:v>4.0999999999999996</c:v>
                </c:pt>
                <c:pt idx="185">
                  <c:v>4</c:v>
                </c:pt>
                <c:pt idx="186">
                  <c:v>4.3</c:v>
                </c:pt>
                <c:pt idx="187">
                  <c:v>3.1</c:v>
                </c:pt>
                <c:pt idx="188">
                  <c:v>5.6</c:v>
                </c:pt>
                <c:pt idx="189">
                  <c:v>3.1</c:v>
                </c:pt>
                <c:pt idx="190">
                  <c:v>3.1</c:v>
                </c:pt>
                <c:pt idx="191">
                  <c:v>1.7</c:v>
                </c:pt>
                <c:pt idx="192">
                  <c:v>4.8</c:v>
                </c:pt>
                <c:pt idx="193">
                  <c:v>3.9</c:v>
                </c:pt>
                <c:pt idx="194">
                  <c:v>3</c:v>
                </c:pt>
                <c:pt idx="195">
                  <c:v>3.1</c:v>
                </c:pt>
                <c:pt idx="196">
                  <c:v>5.0999999999999996</c:v>
                </c:pt>
                <c:pt idx="197">
                  <c:v>3.6</c:v>
                </c:pt>
                <c:pt idx="198">
                  <c:v>5.2</c:v>
                </c:pt>
                <c:pt idx="199">
                  <c:v>6.2</c:v>
                </c:pt>
                <c:pt idx="200">
                  <c:v>4.2</c:v>
                </c:pt>
                <c:pt idx="201">
                  <c:v>7.6</c:v>
                </c:pt>
                <c:pt idx="202">
                  <c:v>6.2</c:v>
                </c:pt>
                <c:pt idx="203">
                  <c:v>4.5999999999999996</c:v>
                </c:pt>
                <c:pt idx="204">
                  <c:v>1.9</c:v>
                </c:pt>
                <c:pt idx="205">
                  <c:v>3.7</c:v>
                </c:pt>
                <c:pt idx="206">
                  <c:v>2.7</c:v>
                </c:pt>
                <c:pt idx="207">
                  <c:v>4.5999999999999996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6896"/>
        <c:axId val="47702784"/>
      </c:lineChart>
      <c:dateAx>
        <c:axId val="4769689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47702784"/>
        <c:crosses val="autoZero"/>
        <c:auto val="1"/>
        <c:lblOffset val="100"/>
        <c:baseTimeUnit val="months"/>
      </c:dateAx>
      <c:valAx>
        <c:axId val="4770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variación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96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73579693792754E-2"/>
          <c:y val="6.6263888197018075E-2"/>
          <c:w val="0.88650888539389927"/>
          <c:h val="0.53375133818259057"/>
        </c:manualLayout>
      </c:layout>
      <c:lineChart>
        <c:grouping val="standard"/>
        <c:varyColors val="0"/>
        <c:ser>
          <c:idx val="1"/>
          <c:order val="0"/>
          <c:tx>
            <c:strRef>
              <c:f>PMI!$D$14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PMI!$D$19:$D$100</c:f>
              <c:numCache>
                <c:formatCode>m/d/yyyy</c:formatCode>
                <c:ptCount val="82"/>
                <c:pt idx="0">
                  <c:v>41820</c:v>
                </c:pt>
                <c:pt idx="1">
                  <c:v>41851</c:v>
                </c:pt>
                <c:pt idx="2">
                  <c:v>41851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42674</c:v>
                </c:pt>
                <c:pt idx="39">
                  <c:v>42704</c:v>
                </c:pt>
                <c:pt idx="40">
                  <c:v>42735</c:v>
                </c:pt>
                <c:pt idx="41">
                  <c:v>42766</c:v>
                </c:pt>
                <c:pt idx="42">
                  <c:v>42794</c:v>
                </c:pt>
                <c:pt idx="43">
                  <c:v>42825</c:v>
                </c:pt>
                <c:pt idx="44">
                  <c:v>42855</c:v>
                </c:pt>
                <c:pt idx="45">
                  <c:v>42886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42521</c:v>
                </c:pt>
                <c:pt idx="55">
                  <c:v>42551</c:v>
                </c:pt>
                <c:pt idx="56">
                  <c:v>42582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42735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42855</c:v>
                </c:pt>
                <c:pt idx="66">
                  <c:v>42886</c:v>
                </c:pt>
              </c:numCache>
            </c:numRef>
          </c:cat>
          <c:val>
            <c:numRef>
              <c:f>PMI!$E$19:$E$100</c:f>
              <c:numCache>
                <c:formatCode>General</c:formatCode>
                <c:ptCount val="82"/>
                <c:pt idx="0">
                  <c:v>56.9</c:v>
                </c:pt>
                <c:pt idx="1">
                  <c:v>56.9</c:v>
                </c:pt>
                <c:pt idx="2">
                  <c:v>56.9</c:v>
                </c:pt>
                <c:pt idx="3">
                  <c:v>55</c:v>
                </c:pt>
                <c:pt idx="4">
                  <c:v>53.2</c:v>
                </c:pt>
                <c:pt idx="5">
                  <c:v>51.6</c:v>
                </c:pt>
                <c:pt idx="6">
                  <c:v>52.8</c:v>
                </c:pt>
                <c:pt idx="7">
                  <c:v>53.2</c:v>
                </c:pt>
                <c:pt idx="8">
                  <c:v>52.3</c:v>
                </c:pt>
                <c:pt idx="9">
                  <c:v>52.4</c:v>
                </c:pt>
                <c:pt idx="10">
                  <c:v>54.3</c:v>
                </c:pt>
                <c:pt idx="11">
                  <c:v>54</c:v>
                </c:pt>
                <c:pt idx="12">
                  <c:v>52.3</c:v>
                </c:pt>
                <c:pt idx="13">
                  <c:v>52.2</c:v>
                </c:pt>
                <c:pt idx="14">
                  <c:v>51.4</c:v>
                </c:pt>
                <c:pt idx="15">
                  <c:v>52.2</c:v>
                </c:pt>
                <c:pt idx="16">
                  <c:v>51.7</c:v>
                </c:pt>
                <c:pt idx="17">
                  <c:v>51.4</c:v>
                </c:pt>
                <c:pt idx="18">
                  <c:v>54.8</c:v>
                </c:pt>
                <c:pt idx="19">
                  <c:v>52.5</c:v>
                </c:pt>
                <c:pt idx="20">
                  <c:v>51.3</c:v>
                </c:pt>
                <c:pt idx="21">
                  <c:v>52.4</c:v>
                </c:pt>
                <c:pt idx="22">
                  <c:v>51</c:v>
                </c:pt>
                <c:pt idx="23">
                  <c:v>51.3</c:v>
                </c:pt>
                <c:pt idx="24">
                  <c:v>49.7</c:v>
                </c:pt>
                <c:pt idx="25">
                  <c:v>50.7</c:v>
                </c:pt>
                <c:pt idx="26">
                  <c:v>52.3</c:v>
                </c:pt>
                <c:pt idx="27">
                  <c:v>48.1</c:v>
                </c:pt>
                <c:pt idx="28">
                  <c:v>53.4</c:v>
                </c:pt>
                <c:pt idx="29">
                  <c:v>55.3</c:v>
                </c:pt>
                <c:pt idx="30">
                  <c:v>54.5</c:v>
                </c:pt>
                <c:pt idx="31">
                  <c:v>53.5</c:v>
                </c:pt>
                <c:pt idx="32">
                  <c:v>56</c:v>
                </c:pt>
                <c:pt idx="33">
                  <c:v>55.5</c:v>
                </c:pt>
                <c:pt idx="34">
                  <c:v>54.8</c:v>
                </c:pt>
                <c:pt idx="35">
                  <c:v>54.3</c:v>
                </c:pt>
                <c:pt idx="36">
                  <c:v>57.3</c:v>
                </c:pt>
                <c:pt idx="37">
                  <c:v>56.7</c:v>
                </c:pt>
                <c:pt idx="38">
                  <c:v>54.5</c:v>
                </c:pt>
                <c:pt idx="39">
                  <c:v>53.5</c:v>
                </c:pt>
                <c:pt idx="40">
                  <c:v>56</c:v>
                </c:pt>
                <c:pt idx="41">
                  <c:v>55.5</c:v>
                </c:pt>
                <c:pt idx="42">
                  <c:v>54.8</c:v>
                </c:pt>
                <c:pt idx="43">
                  <c:v>54.3</c:v>
                </c:pt>
                <c:pt idx="44">
                  <c:v>57.3</c:v>
                </c:pt>
                <c:pt idx="45">
                  <c:v>56.7</c:v>
                </c:pt>
                <c:pt idx="46">
                  <c:v>54.5</c:v>
                </c:pt>
                <c:pt idx="47">
                  <c:v>53.5</c:v>
                </c:pt>
                <c:pt idx="48">
                  <c:v>56</c:v>
                </c:pt>
                <c:pt idx="49">
                  <c:v>55.5</c:v>
                </c:pt>
                <c:pt idx="50">
                  <c:v>54.8</c:v>
                </c:pt>
                <c:pt idx="51">
                  <c:v>54.3</c:v>
                </c:pt>
                <c:pt idx="52">
                  <c:v>57.3</c:v>
                </c:pt>
                <c:pt idx="53">
                  <c:v>56.7</c:v>
                </c:pt>
                <c:pt idx="54">
                  <c:v>50.7</c:v>
                </c:pt>
                <c:pt idx="55">
                  <c:v>52.3</c:v>
                </c:pt>
                <c:pt idx="56">
                  <c:v>48.1</c:v>
                </c:pt>
                <c:pt idx="57">
                  <c:v>53.4</c:v>
                </c:pt>
                <c:pt idx="58">
                  <c:v>55.3</c:v>
                </c:pt>
                <c:pt idx="59">
                  <c:v>54.5</c:v>
                </c:pt>
                <c:pt idx="60">
                  <c:v>53.5</c:v>
                </c:pt>
                <c:pt idx="61">
                  <c:v>56</c:v>
                </c:pt>
                <c:pt idx="62">
                  <c:v>55.5</c:v>
                </c:pt>
                <c:pt idx="63">
                  <c:v>54.8</c:v>
                </c:pt>
                <c:pt idx="64">
                  <c:v>54.3</c:v>
                </c:pt>
                <c:pt idx="65">
                  <c:v>57.3</c:v>
                </c:pt>
                <c:pt idx="66">
                  <c:v>56.7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PMI!$G$14</c:f>
              <c:strCache>
                <c:ptCount val="1"/>
                <c:pt idx="0">
                  <c:v>Services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PMI!$D$19:$D$100</c:f>
              <c:numCache>
                <c:formatCode>m/d/yyyy</c:formatCode>
                <c:ptCount val="82"/>
                <c:pt idx="0">
                  <c:v>41820</c:v>
                </c:pt>
                <c:pt idx="1">
                  <c:v>41851</c:v>
                </c:pt>
                <c:pt idx="2">
                  <c:v>41851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42674</c:v>
                </c:pt>
                <c:pt idx="39">
                  <c:v>42704</c:v>
                </c:pt>
                <c:pt idx="40">
                  <c:v>42735</c:v>
                </c:pt>
                <c:pt idx="41">
                  <c:v>42766</c:v>
                </c:pt>
                <c:pt idx="42">
                  <c:v>42794</c:v>
                </c:pt>
                <c:pt idx="43">
                  <c:v>42825</c:v>
                </c:pt>
                <c:pt idx="44">
                  <c:v>42855</c:v>
                </c:pt>
                <c:pt idx="45">
                  <c:v>42886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42521</c:v>
                </c:pt>
                <c:pt idx="55">
                  <c:v>42551</c:v>
                </c:pt>
                <c:pt idx="56">
                  <c:v>42582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42735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42855</c:v>
                </c:pt>
                <c:pt idx="66">
                  <c:v>42886</c:v>
                </c:pt>
              </c:numCache>
            </c:numRef>
          </c:cat>
          <c:val>
            <c:numRef>
              <c:f>PMI!$H$19:$H$100</c:f>
              <c:numCache>
                <c:formatCode>General</c:formatCode>
                <c:ptCount val="82"/>
                <c:pt idx="0">
                  <c:v>57.7</c:v>
                </c:pt>
                <c:pt idx="1">
                  <c:v>59.1</c:v>
                </c:pt>
                <c:pt idx="2">
                  <c:v>60.5</c:v>
                </c:pt>
                <c:pt idx="3">
                  <c:v>58.7</c:v>
                </c:pt>
                <c:pt idx="4">
                  <c:v>56.2</c:v>
                </c:pt>
                <c:pt idx="5">
                  <c:v>58.6</c:v>
                </c:pt>
                <c:pt idx="6">
                  <c:v>55.8</c:v>
                </c:pt>
                <c:pt idx="7">
                  <c:v>57.2</c:v>
                </c:pt>
                <c:pt idx="8">
                  <c:v>56.7</c:v>
                </c:pt>
                <c:pt idx="9">
                  <c:v>58.9</c:v>
                </c:pt>
                <c:pt idx="10">
                  <c:v>59.5</c:v>
                </c:pt>
                <c:pt idx="11">
                  <c:v>56.5</c:v>
                </c:pt>
                <c:pt idx="12">
                  <c:v>58.5</c:v>
                </c:pt>
                <c:pt idx="13">
                  <c:v>57.4</c:v>
                </c:pt>
                <c:pt idx="14">
                  <c:v>55.6</c:v>
                </c:pt>
                <c:pt idx="15">
                  <c:v>53.3</c:v>
                </c:pt>
                <c:pt idx="16">
                  <c:v>54.9</c:v>
                </c:pt>
                <c:pt idx="17">
                  <c:v>55.9</c:v>
                </c:pt>
                <c:pt idx="18">
                  <c:v>55.5</c:v>
                </c:pt>
                <c:pt idx="19">
                  <c:v>55.6</c:v>
                </c:pt>
                <c:pt idx="20">
                  <c:v>52.7</c:v>
                </c:pt>
                <c:pt idx="21">
                  <c:v>53.7</c:v>
                </c:pt>
                <c:pt idx="22">
                  <c:v>52.3</c:v>
                </c:pt>
                <c:pt idx="23">
                  <c:v>53.5</c:v>
                </c:pt>
                <c:pt idx="24">
                  <c:v>52.3</c:v>
                </c:pt>
                <c:pt idx="25">
                  <c:v>47.4</c:v>
                </c:pt>
                <c:pt idx="26">
                  <c:v>52.9</c:v>
                </c:pt>
                <c:pt idx="27">
                  <c:v>52.6</c:v>
                </c:pt>
                <c:pt idx="28">
                  <c:v>54.5</c:v>
                </c:pt>
                <c:pt idx="29">
                  <c:v>55.2</c:v>
                </c:pt>
                <c:pt idx="30">
                  <c:v>56.2</c:v>
                </c:pt>
                <c:pt idx="31">
                  <c:v>54.5</c:v>
                </c:pt>
                <c:pt idx="32">
                  <c:v>53.3</c:v>
                </c:pt>
                <c:pt idx="33">
                  <c:v>55</c:v>
                </c:pt>
                <c:pt idx="34">
                  <c:v>55.8</c:v>
                </c:pt>
                <c:pt idx="35">
                  <c:v>53.8</c:v>
                </c:pt>
                <c:pt idx="36">
                  <c:v>52.6</c:v>
                </c:pt>
                <c:pt idx="37">
                  <c:v>54.5</c:v>
                </c:pt>
                <c:pt idx="38">
                  <c:v>55.2</c:v>
                </c:pt>
                <c:pt idx="39">
                  <c:v>56.2</c:v>
                </c:pt>
                <c:pt idx="40">
                  <c:v>54.5</c:v>
                </c:pt>
                <c:pt idx="41">
                  <c:v>53.3</c:v>
                </c:pt>
                <c:pt idx="42">
                  <c:v>55</c:v>
                </c:pt>
                <c:pt idx="43">
                  <c:v>55.8</c:v>
                </c:pt>
                <c:pt idx="44">
                  <c:v>53.8</c:v>
                </c:pt>
                <c:pt idx="45">
                  <c:v>57.4</c:v>
                </c:pt>
                <c:pt idx="46">
                  <c:v>55.6</c:v>
                </c:pt>
                <c:pt idx="47">
                  <c:v>53.3</c:v>
                </c:pt>
                <c:pt idx="48">
                  <c:v>54.9</c:v>
                </c:pt>
                <c:pt idx="49">
                  <c:v>55.9</c:v>
                </c:pt>
                <c:pt idx="50">
                  <c:v>55.5</c:v>
                </c:pt>
                <c:pt idx="51">
                  <c:v>55.6</c:v>
                </c:pt>
                <c:pt idx="52">
                  <c:v>52.7</c:v>
                </c:pt>
                <c:pt idx="53">
                  <c:v>53.7</c:v>
                </c:pt>
                <c:pt idx="54">
                  <c:v>52.3</c:v>
                </c:pt>
                <c:pt idx="55">
                  <c:v>53.5</c:v>
                </c:pt>
                <c:pt idx="56">
                  <c:v>52.3</c:v>
                </c:pt>
                <c:pt idx="57">
                  <c:v>47.4</c:v>
                </c:pt>
                <c:pt idx="58">
                  <c:v>52.9</c:v>
                </c:pt>
                <c:pt idx="59">
                  <c:v>52.6</c:v>
                </c:pt>
                <c:pt idx="60">
                  <c:v>54.5</c:v>
                </c:pt>
                <c:pt idx="61">
                  <c:v>55.2</c:v>
                </c:pt>
                <c:pt idx="62">
                  <c:v>56.2</c:v>
                </c:pt>
                <c:pt idx="63">
                  <c:v>54.5</c:v>
                </c:pt>
                <c:pt idx="64">
                  <c:v>53.3</c:v>
                </c:pt>
                <c:pt idx="65">
                  <c:v>55</c:v>
                </c:pt>
                <c:pt idx="66">
                  <c:v>55.8</c:v>
                </c:pt>
                <c:pt idx="67">
                  <c:v>53.8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PMI!$J$14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PMI!$D$19:$D$100</c:f>
              <c:numCache>
                <c:formatCode>m/d/yyyy</c:formatCode>
                <c:ptCount val="82"/>
                <c:pt idx="0">
                  <c:v>41820</c:v>
                </c:pt>
                <c:pt idx="1">
                  <c:v>41851</c:v>
                </c:pt>
                <c:pt idx="2">
                  <c:v>41851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42674</c:v>
                </c:pt>
                <c:pt idx="39">
                  <c:v>42704</c:v>
                </c:pt>
                <c:pt idx="40">
                  <c:v>42735</c:v>
                </c:pt>
                <c:pt idx="41">
                  <c:v>42766</c:v>
                </c:pt>
                <c:pt idx="42">
                  <c:v>42794</c:v>
                </c:pt>
                <c:pt idx="43">
                  <c:v>42825</c:v>
                </c:pt>
                <c:pt idx="44">
                  <c:v>42855</c:v>
                </c:pt>
                <c:pt idx="45">
                  <c:v>42886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42521</c:v>
                </c:pt>
                <c:pt idx="55">
                  <c:v>42551</c:v>
                </c:pt>
                <c:pt idx="56">
                  <c:v>42582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42735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42855</c:v>
                </c:pt>
                <c:pt idx="66">
                  <c:v>42886</c:v>
                </c:pt>
              </c:numCache>
            </c:numRef>
          </c:cat>
          <c:val>
            <c:numRef>
              <c:f>PMI!$K$19:$K$100</c:f>
              <c:numCache>
                <c:formatCode>General</c:formatCode>
                <c:ptCount val="82"/>
                <c:pt idx="0">
                  <c:v>62.6</c:v>
                </c:pt>
                <c:pt idx="1">
                  <c:v>62.4</c:v>
                </c:pt>
                <c:pt idx="2">
                  <c:v>64</c:v>
                </c:pt>
                <c:pt idx="3">
                  <c:v>64.2</c:v>
                </c:pt>
                <c:pt idx="4">
                  <c:v>61.4</c:v>
                </c:pt>
                <c:pt idx="5">
                  <c:v>59.4</c:v>
                </c:pt>
                <c:pt idx="6">
                  <c:v>57.6</c:v>
                </c:pt>
                <c:pt idx="7">
                  <c:v>59.1</c:v>
                </c:pt>
                <c:pt idx="8">
                  <c:v>60.1</c:v>
                </c:pt>
                <c:pt idx="9">
                  <c:v>57.8</c:v>
                </c:pt>
                <c:pt idx="10">
                  <c:v>54.2</c:v>
                </c:pt>
                <c:pt idx="11">
                  <c:v>55.9</c:v>
                </c:pt>
                <c:pt idx="12">
                  <c:v>58.1</c:v>
                </c:pt>
                <c:pt idx="13">
                  <c:v>57.1</c:v>
                </c:pt>
                <c:pt idx="14">
                  <c:v>57.3</c:v>
                </c:pt>
                <c:pt idx="15">
                  <c:v>59.9</c:v>
                </c:pt>
                <c:pt idx="16">
                  <c:v>58.8</c:v>
                </c:pt>
                <c:pt idx="17">
                  <c:v>55.3</c:v>
                </c:pt>
                <c:pt idx="18">
                  <c:v>57.8</c:v>
                </c:pt>
                <c:pt idx="19">
                  <c:v>55</c:v>
                </c:pt>
                <c:pt idx="20">
                  <c:v>54.2</c:v>
                </c:pt>
                <c:pt idx="21">
                  <c:v>54.2</c:v>
                </c:pt>
                <c:pt idx="22">
                  <c:v>52</c:v>
                </c:pt>
                <c:pt idx="23">
                  <c:v>51.2</c:v>
                </c:pt>
                <c:pt idx="24">
                  <c:v>46</c:v>
                </c:pt>
                <c:pt idx="25">
                  <c:v>45.9</c:v>
                </c:pt>
                <c:pt idx="26">
                  <c:v>49.2</c:v>
                </c:pt>
                <c:pt idx="27">
                  <c:v>52.3</c:v>
                </c:pt>
                <c:pt idx="28">
                  <c:v>52.6</c:v>
                </c:pt>
                <c:pt idx="29">
                  <c:v>52.8</c:v>
                </c:pt>
                <c:pt idx="30">
                  <c:v>54.2</c:v>
                </c:pt>
                <c:pt idx="31">
                  <c:v>52.2</c:v>
                </c:pt>
                <c:pt idx="32">
                  <c:v>52.5</c:v>
                </c:pt>
                <c:pt idx="33">
                  <c:v>52.2</c:v>
                </c:pt>
                <c:pt idx="34">
                  <c:v>53.1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52.5</c:v>
                </c:pt>
                <c:pt idx="39">
                  <c:v>52.2</c:v>
                </c:pt>
                <c:pt idx="40">
                  <c:v>53.1</c:v>
                </c:pt>
                <c:pt idx="41">
                  <c:v>56</c:v>
                </c:pt>
                <c:pt idx="42">
                  <c:v>56</c:v>
                </c:pt>
                <c:pt idx="43">
                  <c:v>49.2</c:v>
                </c:pt>
                <c:pt idx="44">
                  <c:v>52.3</c:v>
                </c:pt>
                <c:pt idx="45">
                  <c:v>52.6</c:v>
                </c:pt>
                <c:pt idx="46">
                  <c:v>52.8</c:v>
                </c:pt>
                <c:pt idx="47">
                  <c:v>54.2</c:v>
                </c:pt>
                <c:pt idx="48">
                  <c:v>52.2</c:v>
                </c:pt>
                <c:pt idx="49">
                  <c:v>52.5</c:v>
                </c:pt>
                <c:pt idx="50">
                  <c:v>52.2</c:v>
                </c:pt>
                <c:pt idx="51">
                  <c:v>53.1</c:v>
                </c:pt>
                <c:pt idx="52">
                  <c:v>56</c:v>
                </c:pt>
                <c:pt idx="53">
                  <c:v>52.5</c:v>
                </c:pt>
                <c:pt idx="54">
                  <c:v>52.2</c:v>
                </c:pt>
                <c:pt idx="55">
                  <c:v>53.1</c:v>
                </c:pt>
                <c:pt idx="56">
                  <c:v>56</c:v>
                </c:pt>
                <c:pt idx="57">
                  <c:v>52.2</c:v>
                </c:pt>
                <c:pt idx="58">
                  <c:v>52.5</c:v>
                </c:pt>
                <c:pt idx="59">
                  <c:v>52.2</c:v>
                </c:pt>
                <c:pt idx="60">
                  <c:v>53.1</c:v>
                </c:pt>
                <c:pt idx="61">
                  <c:v>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PMI!$M$14</c:f>
              <c:strCache>
                <c:ptCount val="1"/>
                <c:pt idx="0">
                  <c:v>Umbral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PMI!$D$19:$D$100</c:f>
              <c:numCache>
                <c:formatCode>m/d/yyyy</c:formatCode>
                <c:ptCount val="82"/>
                <c:pt idx="0">
                  <c:v>41820</c:v>
                </c:pt>
                <c:pt idx="1">
                  <c:v>41851</c:v>
                </c:pt>
                <c:pt idx="2">
                  <c:v>41851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42674</c:v>
                </c:pt>
                <c:pt idx="39">
                  <c:v>42704</c:v>
                </c:pt>
                <c:pt idx="40">
                  <c:v>42735</c:v>
                </c:pt>
                <c:pt idx="41">
                  <c:v>42766</c:v>
                </c:pt>
                <c:pt idx="42">
                  <c:v>42794</c:v>
                </c:pt>
                <c:pt idx="43">
                  <c:v>42825</c:v>
                </c:pt>
                <c:pt idx="44">
                  <c:v>42855</c:v>
                </c:pt>
                <c:pt idx="45">
                  <c:v>42886</c:v>
                </c:pt>
                <c:pt idx="46">
                  <c:v>42674</c:v>
                </c:pt>
                <c:pt idx="47">
                  <c:v>42704</c:v>
                </c:pt>
                <c:pt idx="48">
                  <c:v>42735</c:v>
                </c:pt>
                <c:pt idx="49">
                  <c:v>42766</c:v>
                </c:pt>
                <c:pt idx="50">
                  <c:v>42794</c:v>
                </c:pt>
                <c:pt idx="51">
                  <c:v>42825</c:v>
                </c:pt>
                <c:pt idx="52">
                  <c:v>42855</c:v>
                </c:pt>
                <c:pt idx="53">
                  <c:v>42886</c:v>
                </c:pt>
                <c:pt idx="54">
                  <c:v>42521</c:v>
                </c:pt>
                <c:pt idx="55">
                  <c:v>42551</c:v>
                </c:pt>
                <c:pt idx="56">
                  <c:v>42582</c:v>
                </c:pt>
                <c:pt idx="57">
                  <c:v>42613</c:v>
                </c:pt>
                <c:pt idx="58">
                  <c:v>42643</c:v>
                </c:pt>
                <c:pt idx="59">
                  <c:v>42674</c:v>
                </c:pt>
                <c:pt idx="60">
                  <c:v>42704</c:v>
                </c:pt>
                <c:pt idx="61">
                  <c:v>42735</c:v>
                </c:pt>
                <c:pt idx="62">
                  <c:v>42766</c:v>
                </c:pt>
                <c:pt idx="63">
                  <c:v>42794</c:v>
                </c:pt>
                <c:pt idx="64">
                  <c:v>42825</c:v>
                </c:pt>
                <c:pt idx="65">
                  <c:v>42855</c:v>
                </c:pt>
                <c:pt idx="66">
                  <c:v>42886</c:v>
                </c:pt>
              </c:numCache>
            </c:numRef>
          </c:cat>
          <c:val>
            <c:numRef>
              <c:f>PMI!$M$18:$M$100</c:f>
              <c:numCache>
                <c:formatCode>General</c:formatCode>
                <c:ptCount val="8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7424"/>
        <c:axId val="52097408"/>
      </c:lineChart>
      <c:dateAx>
        <c:axId val="5208742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52097408"/>
        <c:crosses val="autoZero"/>
        <c:auto val="1"/>
        <c:lblOffset val="100"/>
        <c:baseTimeUnit val="months"/>
      </c:dateAx>
      <c:valAx>
        <c:axId val="52097408"/>
        <c:scaling>
          <c:orientation val="minMax"/>
          <c:max val="65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crossAx val="5208742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7.6465150146708058E-2"/>
          <c:y val="0.8229435223503514"/>
          <c:w val="0.88703563525767304"/>
          <c:h val="0.1412462885699703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0</xdr:row>
      <xdr:rowOff>128587</xdr:rowOff>
    </xdr:from>
    <xdr:to>
      <xdr:col>5</xdr:col>
      <xdr:colOff>266700</xdr:colOff>
      <xdr:row>12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29936</xdr:colOff>
      <xdr:row>0</xdr:row>
      <xdr:rowOff>119743</xdr:rowOff>
    </xdr:from>
    <xdr:to>
      <xdr:col>12</xdr:col>
      <xdr:colOff>277586</xdr:colOff>
      <xdr:row>13</xdr:row>
      <xdr:rowOff>58511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370114</xdr:colOff>
      <xdr:row>0</xdr:row>
      <xdr:rowOff>76200</xdr:rowOff>
    </xdr:from>
    <xdr:to>
      <xdr:col>28</xdr:col>
      <xdr:colOff>649060</xdr:colOff>
      <xdr:row>13</xdr:row>
      <xdr:rowOff>14968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250371</xdr:colOff>
      <xdr:row>0</xdr:row>
      <xdr:rowOff>43542</xdr:rowOff>
    </xdr:from>
    <xdr:to>
      <xdr:col>37</xdr:col>
      <xdr:colOff>783771</xdr:colOff>
      <xdr:row>13</xdr:row>
      <xdr:rowOff>10885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261257</xdr:colOff>
      <xdr:row>1</xdr:row>
      <xdr:rowOff>87087</xdr:rowOff>
    </xdr:from>
    <xdr:to>
      <xdr:col>5</xdr:col>
      <xdr:colOff>446314</xdr:colOff>
      <xdr:row>12</xdr:row>
      <xdr:rowOff>43543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293914</xdr:colOff>
      <xdr:row>22</xdr:row>
      <xdr:rowOff>5443</xdr:rowOff>
    </xdr:from>
    <xdr:to>
      <xdr:col>12</xdr:col>
      <xdr:colOff>97971</xdr:colOff>
      <xdr:row>36</xdr:row>
      <xdr:rowOff>157843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631372</xdr:colOff>
      <xdr:row>30</xdr:row>
      <xdr:rowOff>163286</xdr:rowOff>
    </xdr:from>
    <xdr:to>
      <xdr:col>30</xdr:col>
      <xdr:colOff>402771</xdr:colOff>
      <xdr:row>54</xdr:row>
      <xdr:rowOff>32657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674913</xdr:colOff>
      <xdr:row>54</xdr:row>
      <xdr:rowOff>152399</xdr:rowOff>
    </xdr:from>
    <xdr:to>
      <xdr:col>31</xdr:col>
      <xdr:colOff>108856</xdr:colOff>
      <xdr:row>73</xdr:row>
      <xdr:rowOff>152400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</xdr:row>
      <xdr:rowOff>167640</xdr:rowOff>
    </xdr:from>
    <xdr:to>
      <xdr:col>11</xdr:col>
      <xdr:colOff>289560</xdr:colOff>
      <xdr:row>16</xdr:row>
      <xdr:rowOff>167640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733425</xdr:colOff>
      <xdr:row>0</xdr:row>
      <xdr:rowOff>0</xdr:rowOff>
    </xdr:from>
    <xdr:to>
      <xdr:col>20</xdr:col>
      <xdr:colOff>581025</xdr:colOff>
      <xdr:row>12</xdr:row>
      <xdr:rowOff>123825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22860</xdr:rowOff>
    </xdr:from>
    <xdr:to>
      <xdr:col>10</xdr:col>
      <xdr:colOff>706755</xdr:colOff>
      <xdr:row>12</xdr:row>
      <xdr:rowOff>1905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697230</xdr:colOff>
      <xdr:row>12</xdr:row>
      <xdr:rowOff>169545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7620</xdr:rowOff>
    </xdr:from>
    <xdr:to>
      <xdr:col>10</xdr:col>
      <xdr:colOff>762000</xdr:colOff>
      <xdr:row>19</xdr:row>
      <xdr:rowOff>7620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0</xdr:row>
      <xdr:rowOff>114300</xdr:rowOff>
    </xdr:from>
    <xdr:to>
      <xdr:col>6</xdr:col>
      <xdr:colOff>1043940</xdr:colOff>
      <xdr:row>12</xdr:row>
      <xdr:rowOff>47626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11</xdr:col>
      <xdr:colOff>618173</xdr:colOff>
      <xdr:row>12</xdr:row>
      <xdr:rowOff>116206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0</xdr:row>
      <xdr:rowOff>0</xdr:rowOff>
    </xdr:from>
    <xdr:to>
      <xdr:col>6</xdr:col>
      <xdr:colOff>701040</xdr:colOff>
      <xdr:row>12</xdr:row>
      <xdr:rowOff>123825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0</xdr:row>
      <xdr:rowOff>0</xdr:rowOff>
    </xdr:from>
    <xdr:to>
      <xdr:col>13</xdr:col>
      <xdr:colOff>723900</xdr:colOff>
      <xdr:row>11</xdr:row>
      <xdr:rowOff>161924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476250</xdr:colOff>
      <xdr:row>11</xdr:row>
      <xdr:rowOff>171450</xdr:rowOff>
    </xdr:from>
    <xdr:to>
      <xdr:col>14</xdr:col>
      <xdr:colOff>476250</xdr:colOff>
      <xdr:row>26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15</xdr:col>
      <xdr:colOff>609600</xdr:colOff>
      <xdr:row>39</xdr:row>
      <xdr:rowOff>123825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0</xdr:rowOff>
    </xdr:from>
    <xdr:to>
      <xdr:col>5</xdr:col>
      <xdr:colOff>676275</xdr:colOff>
      <xdr:row>13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90487</xdr:rowOff>
    </xdr:from>
    <xdr:to>
      <xdr:col>12</xdr:col>
      <xdr:colOff>0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66675</xdr:rowOff>
    </xdr:from>
    <xdr:to>
      <xdr:col>11</xdr:col>
      <xdr:colOff>0</xdr:colOff>
      <xdr:row>15</xdr:row>
      <xdr:rowOff>142875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1</xdr:row>
      <xdr:rowOff>61911</xdr:rowOff>
    </xdr:from>
    <xdr:to>
      <xdr:col>17</xdr:col>
      <xdr:colOff>723899</xdr:colOff>
      <xdr:row>15</xdr:row>
      <xdr:rowOff>180974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19</xdr:row>
      <xdr:rowOff>66675</xdr:rowOff>
    </xdr:from>
    <xdr:to>
      <xdr:col>11</xdr:col>
      <xdr:colOff>0</xdr:colOff>
      <xdr:row>33</xdr:row>
      <xdr:rowOff>142875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28574</xdr:colOff>
      <xdr:row>19</xdr:row>
      <xdr:rowOff>61911</xdr:rowOff>
    </xdr:from>
    <xdr:to>
      <xdr:col>17</xdr:col>
      <xdr:colOff>723899</xdr:colOff>
      <xdr:row>33</xdr:row>
      <xdr:rowOff>180974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37</xdr:row>
      <xdr:rowOff>66675</xdr:rowOff>
    </xdr:from>
    <xdr:to>
      <xdr:col>11</xdr:col>
      <xdr:colOff>0</xdr:colOff>
      <xdr:row>51</xdr:row>
      <xdr:rowOff>142875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28574</xdr:colOff>
      <xdr:row>37</xdr:row>
      <xdr:rowOff>61911</xdr:rowOff>
    </xdr:from>
    <xdr:to>
      <xdr:col>17</xdr:col>
      <xdr:colOff>723899</xdr:colOff>
      <xdr:row>51</xdr:row>
      <xdr:rowOff>180974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0</xdr:row>
      <xdr:rowOff>0</xdr:rowOff>
    </xdr:from>
    <xdr:to>
      <xdr:col>7</xdr:col>
      <xdr:colOff>142874</xdr:colOff>
      <xdr:row>13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L168"/>
  <sheetViews>
    <sheetView topLeftCell="O121" zoomScale="70" zoomScaleNormal="70" workbookViewId="0">
      <selection activeCell="AJ17" sqref="AJ17:AJ83"/>
    </sheetView>
  </sheetViews>
  <sheetFormatPr baseColWidth="10" defaultRowHeight="14.4" x14ac:dyDescent="0.3"/>
  <cols>
    <col min="4" max="4" width="16.44140625" bestFit="1" customWidth="1"/>
    <col min="5" max="5" width="16.44140625" customWidth="1"/>
    <col min="6" max="6" width="13.33203125" customWidth="1"/>
    <col min="7" max="7" width="16.88671875" bestFit="1" customWidth="1"/>
    <col min="22" max="22" width="11.44140625" style="2"/>
  </cols>
  <sheetData>
    <row r="14" spans="1:38" x14ac:dyDescent="0.3">
      <c r="A14" t="s">
        <v>0</v>
      </c>
      <c r="D14" t="s">
        <v>4</v>
      </c>
      <c r="E14" t="s">
        <v>12</v>
      </c>
      <c r="G14" t="s">
        <v>14</v>
      </c>
      <c r="J14" t="s">
        <v>16</v>
      </c>
      <c r="M14" t="s">
        <v>6</v>
      </c>
      <c r="P14" t="s">
        <v>19</v>
      </c>
      <c r="S14" t="s">
        <v>21</v>
      </c>
      <c r="W14" t="s">
        <v>39</v>
      </c>
      <c r="AA14" t="s">
        <v>42</v>
      </c>
      <c r="AD14" t="s">
        <v>45</v>
      </c>
      <c r="AG14" t="s">
        <v>35</v>
      </c>
      <c r="AJ14" t="s">
        <v>33</v>
      </c>
    </row>
    <row r="15" spans="1:38" x14ac:dyDescent="0.3">
      <c r="A15" t="s">
        <v>1</v>
      </c>
      <c r="B15" t="s">
        <v>13</v>
      </c>
      <c r="D15" t="s">
        <v>5</v>
      </c>
      <c r="G15" t="s">
        <v>15</v>
      </c>
      <c r="J15" t="s">
        <v>17</v>
      </c>
      <c r="K15" t="s">
        <v>23</v>
      </c>
      <c r="M15" t="s">
        <v>18</v>
      </c>
      <c r="N15" t="s">
        <v>24</v>
      </c>
      <c r="P15" t="s">
        <v>20</v>
      </c>
      <c r="Q15" t="s">
        <v>25</v>
      </c>
      <c r="S15" t="s">
        <v>22</v>
      </c>
      <c r="T15" t="s">
        <v>26</v>
      </c>
      <c r="W15" t="s">
        <v>40</v>
      </c>
      <c r="X15" t="s">
        <v>41</v>
      </c>
      <c r="AA15" t="s">
        <v>43</v>
      </c>
      <c r="AB15" t="s">
        <v>44</v>
      </c>
      <c r="AD15" t="s">
        <v>46</v>
      </c>
      <c r="AE15" t="s">
        <v>49</v>
      </c>
      <c r="AG15" t="s">
        <v>47</v>
      </c>
      <c r="AH15" t="s">
        <v>50</v>
      </c>
      <c r="AJ15" t="s">
        <v>48</v>
      </c>
      <c r="AK15" t="s">
        <v>51</v>
      </c>
      <c r="AL15" t="s">
        <v>2</v>
      </c>
    </row>
    <row r="16" spans="1:38" x14ac:dyDescent="0.3">
      <c r="A16" t="s">
        <v>3</v>
      </c>
      <c r="B16" t="s">
        <v>11</v>
      </c>
      <c r="D16" t="s">
        <v>3</v>
      </c>
      <c r="E16" t="s">
        <v>11</v>
      </c>
      <c r="G16" t="s">
        <v>3</v>
      </c>
      <c r="H16" t="s">
        <v>11</v>
      </c>
      <c r="J16" t="s">
        <v>3</v>
      </c>
      <c r="K16" t="s">
        <v>11</v>
      </c>
      <c r="M16" t="s">
        <v>3</v>
      </c>
      <c r="N16" t="s">
        <v>11</v>
      </c>
      <c r="P16" t="s">
        <v>3</v>
      </c>
      <c r="Q16" t="s">
        <v>11</v>
      </c>
      <c r="S16" t="s">
        <v>3</v>
      </c>
      <c r="T16" t="s">
        <v>11</v>
      </c>
      <c r="W16" t="s">
        <v>3</v>
      </c>
      <c r="X16" t="s">
        <v>11</v>
      </c>
      <c r="AA16" t="s">
        <v>3</v>
      </c>
      <c r="AB16" t="s">
        <v>11</v>
      </c>
      <c r="AD16" t="s">
        <v>3</v>
      </c>
      <c r="AE16" t="s">
        <v>11</v>
      </c>
      <c r="AG16" t="s">
        <v>3</v>
      </c>
      <c r="AH16" t="s">
        <v>11</v>
      </c>
      <c r="AJ16" t="s">
        <v>3</v>
      </c>
      <c r="AK16" t="s">
        <v>11</v>
      </c>
      <c r="AL16" t="s">
        <v>2</v>
      </c>
    </row>
    <row r="17" spans="1:37" x14ac:dyDescent="0.3">
      <c r="A17" s="1">
        <f>_xll.BDH($A$15,$B$16:$B$16,"1/1/2000","","Dir=V","Dts=S","Sort=A","Quote=C","QtTyp=Y","Days=T","Per=cq","DtFmt=D","UseDPDF=Y","cols=2;rows=69")</f>
        <v>36616</v>
      </c>
      <c r="B17">
        <v>4.4000000000000004</v>
      </c>
      <c r="D17" s="1">
        <f>_xll.BDH($D$15,$E$16:$E$16,"1/1/2000","","Dir=V","Dts=S","Sort=A","Quote=C","QtTyp=Y","Days=T","Per=cq","DtFmt=D","UseDPDF=Y","cols=2;rows=67")</f>
        <v>36616</v>
      </c>
      <c r="E17">
        <v>1</v>
      </c>
      <c r="G17" s="1">
        <f>_xll.BDH($G$15,$H$16:$H$16,"1/1/2000","","Dir=V","Dts=S","Sort=A","Quote=C","QtTyp=Y","Days=T","Per=cq","DtFmt=D","UseDPDF=Y","cols=2;rows=66")</f>
        <v>36616</v>
      </c>
      <c r="H17">
        <v>4.2</v>
      </c>
      <c r="J17" s="1">
        <f>_xll.BDH($J$15,$K$16:$K$16,"1/1/2000","","Dir=V","Dts=S","Sort=A","Quote=C","QtTyp=Y","Days=T","Per=cq","DtFmt=D","UseDPDF=Y","cols=2;rows=66")</f>
        <v>36616</v>
      </c>
      <c r="K17">
        <v>5.9</v>
      </c>
      <c r="M17" s="1">
        <f>_xll.BDH($M$15,$N$16:$N$16,"1/1/2000","","Dir=V","Dts=S","Sort=A","Quote=C","QtTyp=Y","Days=T","Per=cq","DtFmt=D","UseDPDF=Y","cols=2;rows=66")</f>
        <v>36616</v>
      </c>
      <c r="N17">
        <v>2.4</v>
      </c>
      <c r="P17" s="1">
        <f>_xll.BDH($P$15,$Q$16:$Q$16,"1/1/2000","","Dir=V","Dts=S","Sort=A","Quote=C","QtTyp=Y","Days=T","Per=cq","DtFmt=D","UseDPDF=Y","cols=2;rows=66")</f>
        <v>36616</v>
      </c>
      <c r="Q17">
        <v>10.6</v>
      </c>
      <c r="S17" s="1">
        <f>_xll.BDH($S$15,$T$16:$T$16,"1/1/2000","","Dir=V","Dts=S","Sort=A","Quote=C","QtTyp=Y","Days=T","Per=cq","DtFmt=D","UseDPDF=Y","cols=2;rows=66")</f>
        <v>36616</v>
      </c>
      <c r="T17">
        <v>9.6</v>
      </c>
      <c r="V17" s="3"/>
      <c r="W17" s="1">
        <f>_xll.BDH($W$15,$X$16,"1/1/2000","","Dir=V","Dts=S","Sort=A","Quote=C","QtTyp=Y","Days=T","Per=cq","DtFmt=D","UseDPDF=Y","cols=2;rows=67")</f>
        <v>36616</v>
      </c>
      <c r="X17">
        <v>2.1</v>
      </c>
      <c r="AA17" s="1">
        <f>_xll.BDH($AA$15,$AB$16,"1/1/2000","","Dir=V","Dts=S","Sort=A","Quote=C","QtTyp=Y","Days=T","Per=cq","DtFmt=D","UseDPDF=Y","cols=2;rows=67")</f>
        <v>36616</v>
      </c>
      <c r="AB17">
        <v>2.9</v>
      </c>
      <c r="AD17" s="1">
        <f>_xll.BDH($AD$15,$AE$16,"1/1/2000","","Dir=V","Dts=S","Sort=A","Quote=C","QtTyp=Y","Days=T","Per=cq","DtFmt=D","UseDPDF=Y","cols=2;rows=67")</f>
        <v>36616</v>
      </c>
      <c r="AE17">
        <v>1.4</v>
      </c>
      <c r="AG17" s="1">
        <f>_xll.BDH($AG$15,$AH$16,"1/1/2000","","Dir=V","Dts=S","Sort=A","Quote=C","QtTyp=Y","Days=T","Per=cq","DtFmt=D","UseDPDF=Y","cols=2;rows=67")</f>
        <v>36616</v>
      </c>
      <c r="AH17">
        <v>3.3</v>
      </c>
      <c r="AJ17" s="1">
        <f>_xll.BDH($AJ$15,$AK$16,"1/1/2000","","Dir=V","Dts=S","Sort=A","Quote=C","QtTyp=Y","Days=T","Per=cq","DtFmt=D","UseDPDF=Y","cols=2;rows=67")</f>
        <v>36616</v>
      </c>
      <c r="AK17">
        <v>5.3</v>
      </c>
    </row>
    <row r="18" spans="1:37" x14ac:dyDescent="0.3">
      <c r="A18" s="14">
        <v>36707</v>
      </c>
      <c r="B18">
        <v>4.4000000000000004</v>
      </c>
      <c r="D18" s="14">
        <f>_xll.BDH($D$15,$E$16:$E$16,"1/1/2000","","Dir=V","Dts=S","Sort=A","Quote=C","QtTyp=Y","Days=T","Per=cq","DtFmt=D","UseDPDF=Y","cols=2;rows=69")</f>
        <v>36616</v>
      </c>
      <c r="E18">
        <v>1</v>
      </c>
      <c r="G18" s="14">
        <f>_xll.BDH($G$15,$H$16:$H$16,"1/1/2000","","Dir=V","Dts=S","Sort=A","Quote=C","QtTyp=Y","Days=T","Per=cq","DtFmt=D","UseDPDF=Y","cols=2;rows=69")</f>
        <v>36616</v>
      </c>
      <c r="H18">
        <v>4.2</v>
      </c>
      <c r="J18" s="14">
        <f>_xll.BDH($J$15,$K$16:$K$16,"1/1/2000","","Dir=V","Dts=S","Sort=A","Quote=C","QtTyp=Y","Days=T","Per=cq","DtFmt=D","UseDPDF=Y","cols=2;rows=69")</f>
        <v>36616</v>
      </c>
      <c r="K18">
        <v>5.9</v>
      </c>
      <c r="M18" s="14">
        <f>_xll.BDH($M$15,$N$16:$N$16,"1/1/2000","","Dir=V","Dts=S","Sort=A","Quote=C","QtTyp=Y","Days=T","Per=cq","DtFmt=D","UseDPDF=Y","cols=2;rows=69")</f>
        <v>36616</v>
      </c>
      <c r="N18">
        <v>2.4</v>
      </c>
      <c r="P18" s="14">
        <f>_xll.BDH($P$15,$Q$16:$Q$16,"1/1/2000","","Dir=V","Dts=S","Sort=A","Quote=C","QtTyp=Y","Days=T","Per=cq","DtFmt=D","UseDPDF=Y","cols=2;rows=69")</f>
        <v>36616</v>
      </c>
      <c r="Q18">
        <v>10.6</v>
      </c>
      <c r="S18" s="14">
        <f>_xll.BDH($S$15,$T$16:$T$16,"1/1/2000","","Dir=V","Dts=S","Sort=A","Quote=C","QtTyp=Y","Days=T","Per=cq","DtFmt=D","UseDPDF=Y","cols=2;rows=69")</f>
        <v>36616</v>
      </c>
      <c r="T18">
        <v>9.6</v>
      </c>
      <c r="V18" s="3"/>
      <c r="W18" s="14">
        <f>_xll.BDH($W$15,$X$16,"1/1/2000","","Dir=V","Dts=S","Sort=A","Quote=C","QtTyp=Y","Days=T","Per=cq","DtFmt=D","UseDPDF=Y","cols=2;rows=69")</f>
        <v>36616</v>
      </c>
      <c r="X18">
        <v>2.1</v>
      </c>
      <c r="AA18" s="14">
        <f>_xll.BDH($AA$15,$AB$16,"1/1/2000","","Dir=V","Dts=S","Sort=A","Quote=C","QtTyp=Y","Days=T","Per=cq","DtFmt=D","UseDPDF=Y","cols=2;rows=69")</f>
        <v>36616</v>
      </c>
      <c r="AB18">
        <v>2.9</v>
      </c>
      <c r="AD18" s="14">
        <f>_xll.BDH($AD$15,$AE$16,"1/1/2000","","Dir=V","Dts=S","Sort=A","Quote=C","QtTyp=Y","Days=T","Per=cq","DtFmt=D","UseDPDF=Y","cols=2;rows=69")</f>
        <v>36616</v>
      </c>
      <c r="AE18">
        <v>1.4</v>
      </c>
      <c r="AG18" s="14">
        <f>_xll.BDH($AG$15,$AH$16,"1/1/2000","","Dir=V","Dts=S","Sort=A","Quote=C","QtTyp=Y","Days=T","Per=cq","DtFmt=D","UseDPDF=Y","cols=2;rows=69")</f>
        <v>36616</v>
      </c>
      <c r="AH18">
        <v>3.3</v>
      </c>
      <c r="AJ18" s="14">
        <f>_xll.BDH($AJ$15,$AK$16,"1/1/2000","","Dir=V","Dts=S","Sort=A","Quote=C","QtTyp=Y","Days=T","Per=cq","DtFmt=D","UseDPDF=Y","cols=2;rows=69")</f>
        <v>36616</v>
      </c>
      <c r="AK18">
        <v>5.3</v>
      </c>
    </row>
    <row r="19" spans="1:37" x14ac:dyDescent="0.3">
      <c r="A19" s="14">
        <v>36707</v>
      </c>
      <c r="B19">
        <v>5</v>
      </c>
      <c r="D19" s="14">
        <v>36707</v>
      </c>
      <c r="E19">
        <v>1</v>
      </c>
      <c r="G19" s="14">
        <v>36707</v>
      </c>
      <c r="H19">
        <v>4.2</v>
      </c>
      <c r="J19" s="14">
        <v>36707</v>
      </c>
      <c r="K19">
        <v>4.5999999999999996</v>
      </c>
      <c r="M19" s="14">
        <v>36707</v>
      </c>
      <c r="N19">
        <v>2.4</v>
      </c>
      <c r="P19" s="14">
        <v>36707</v>
      </c>
      <c r="Q19">
        <v>10.6</v>
      </c>
      <c r="S19" s="14">
        <v>36707</v>
      </c>
      <c r="T19">
        <v>11.2</v>
      </c>
      <c r="V19" s="3"/>
      <c r="W19" s="14">
        <v>36707</v>
      </c>
      <c r="X19">
        <v>1.6</v>
      </c>
      <c r="AA19" s="14">
        <v>36707</v>
      </c>
      <c r="AB19">
        <v>3.1</v>
      </c>
      <c r="AD19" s="14">
        <v>36707</v>
      </c>
      <c r="AE19">
        <v>-1.2</v>
      </c>
      <c r="AG19" s="14">
        <v>36707</v>
      </c>
      <c r="AH19">
        <v>3.3</v>
      </c>
      <c r="AJ19" s="14">
        <v>36707</v>
      </c>
      <c r="AK19">
        <v>5.3</v>
      </c>
    </row>
    <row r="20" spans="1:37" x14ac:dyDescent="0.3">
      <c r="A20" s="14">
        <v>36799</v>
      </c>
      <c r="B20">
        <v>3.5</v>
      </c>
      <c r="D20" s="14">
        <v>36707</v>
      </c>
      <c r="E20">
        <v>0.7</v>
      </c>
      <c r="G20" s="14">
        <v>36707</v>
      </c>
      <c r="H20">
        <v>4.2</v>
      </c>
      <c r="J20" s="14">
        <v>36799</v>
      </c>
      <c r="K20">
        <v>4.9000000000000004</v>
      </c>
      <c r="M20" s="14">
        <v>36707</v>
      </c>
      <c r="N20">
        <v>8.1</v>
      </c>
      <c r="P20" s="14">
        <v>36707</v>
      </c>
      <c r="Q20">
        <v>10.6</v>
      </c>
      <c r="S20" s="14">
        <v>36799</v>
      </c>
      <c r="T20">
        <v>9.6</v>
      </c>
      <c r="V20" s="3"/>
      <c r="W20" s="14">
        <v>36799</v>
      </c>
      <c r="X20">
        <v>1.8</v>
      </c>
      <c r="AA20" s="14">
        <v>36799</v>
      </c>
      <c r="AB20">
        <v>0.7</v>
      </c>
      <c r="AD20" s="14">
        <v>36799</v>
      </c>
      <c r="AE20">
        <v>-5.8</v>
      </c>
      <c r="AG20" s="14">
        <v>36707</v>
      </c>
      <c r="AH20">
        <v>2.1</v>
      </c>
      <c r="AJ20" s="14">
        <v>36707</v>
      </c>
      <c r="AK20">
        <v>6</v>
      </c>
    </row>
    <row r="21" spans="1:37" x14ac:dyDescent="0.3">
      <c r="A21" s="14">
        <v>36891</v>
      </c>
      <c r="B21">
        <v>4.4000000000000004</v>
      </c>
      <c r="D21" s="14">
        <v>36799</v>
      </c>
      <c r="E21">
        <v>1</v>
      </c>
      <c r="G21" s="14">
        <v>36707</v>
      </c>
      <c r="H21">
        <v>5.3</v>
      </c>
      <c r="J21" s="14">
        <v>36891</v>
      </c>
      <c r="K21">
        <v>4.4000000000000004</v>
      </c>
      <c r="M21" s="14">
        <v>36799</v>
      </c>
      <c r="N21">
        <v>-0.5</v>
      </c>
      <c r="P21" s="14">
        <v>36799</v>
      </c>
      <c r="Q21">
        <v>6</v>
      </c>
      <c r="S21" s="14">
        <v>36707</v>
      </c>
      <c r="T21">
        <v>9.6</v>
      </c>
      <c r="V21" s="3"/>
      <c r="W21" s="14">
        <v>36891</v>
      </c>
      <c r="X21">
        <v>2.1</v>
      </c>
      <c r="AA21" s="14">
        <v>36891</v>
      </c>
      <c r="AB21">
        <v>0.6</v>
      </c>
      <c r="AD21" s="14">
        <v>36891</v>
      </c>
      <c r="AE21">
        <v>-8.6999999999999993</v>
      </c>
      <c r="AG21" s="14">
        <v>36799</v>
      </c>
      <c r="AH21">
        <v>-1.9</v>
      </c>
      <c r="AJ21" s="14">
        <v>36799</v>
      </c>
      <c r="AK21">
        <v>4.5</v>
      </c>
    </row>
    <row r="22" spans="1:37" x14ac:dyDescent="0.3">
      <c r="A22" s="14">
        <v>36707</v>
      </c>
      <c r="B22">
        <v>5</v>
      </c>
      <c r="D22" s="14">
        <v>36707</v>
      </c>
      <c r="E22">
        <v>0.7</v>
      </c>
      <c r="G22" s="14">
        <v>36799</v>
      </c>
      <c r="H22">
        <v>4.0999999999999996</v>
      </c>
      <c r="J22" s="14">
        <v>36981</v>
      </c>
      <c r="K22">
        <v>5.9</v>
      </c>
      <c r="M22" s="14">
        <v>36891</v>
      </c>
      <c r="N22">
        <v>4.0999999999999996</v>
      </c>
      <c r="P22" s="14">
        <v>36891</v>
      </c>
      <c r="Q22">
        <v>11.2</v>
      </c>
      <c r="S22" s="14">
        <v>36707</v>
      </c>
      <c r="T22">
        <v>11.2</v>
      </c>
      <c r="V22" s="3"/>
      <c r="W22" s="14">
        <v>36707</v>
      </c>
      <c r="X22">
        <v>1.6</v>
      </c>
      <c r="AA22" s="14">
        <v>36981</v>
      </c>
      <c r="AB22">
        <v>2.9</v>
      </c>
      <c r="AD22" s="14">
        <v>36981</v>
      </c>
      <c r="AE22">
        <v>-11.1</v>
      </c>
      <c r="AG22" s="14">
        <v>36891</v>
      </c>
      <c r="AH22">
        <v>0</v>
      </c>
      <c r="AJ22" s="14">
        <v>36891</v>
      </c>
      <c r="AK22">
        <v>2.5</v>
      </c>
    </row>
    <row r="23" spans="1:37" x14ac:dyDescent="0.3">
      <c r="A23" s="14">
        <v>36799</v>
      </c>
      <c r="B23">
        <v>3.5</v>
      </c>
      <c r="D23" s="14">
        <v>36799</v>
      </c>
      <c r="E23">
        <v>0.3</v>
      </c>
      <c r="G23" s="14">
        <v>36891</v>
      </c>
      <c r="H23">
        <v>1.8</v>
      </c>
      <c r="J23" s="14">
        <v>36707</v>
      </c>
      <c r="K23">
        <v>4.5999999999999996</v>
      </c>
      <c r="M23" s="14">
        <v>36981</v>
      </c>
      <c r="N23">
        <v>2.4</v>
      </c>
      <c r="P23" s="14">
        <v>36981</v>
      </c>
      <c r="Q23">
        <v>8.3000000000000007</v>
      </c>
      <c r="S23" s="14">
        <v>36799</v>
      </c>
      <c r="T23">
        <v>8.5</v>
      </c>
      <c r="V23" s="3"/>
      <c r="W23" s="14">
        <v>36799</v>
      </c>
      <c r="X23">
        <v>1.8</v>
      </c>
      <c r="AA23" s="14">
        <v>36707</v>
      </c>
      <c r="AB23">
        <v>3.1</v>
      </c>
      <c r="AD23" s="14">
        <v>37072</v>
      </c>
      <c r="AE23">
        <v>-6.4</v>
      </c>
      <c r="AG23" s="14">
        <v>36981</v>
      </c>
      <c r="AH23">
        <v>-1.9</v>
      </c>
      <c r="AJ23" s="14">
        <v>36981</v>
      </c>
      <c r="AK23">
        <v>3.3</v>
      </c>
    </row>
    <row r="24" spans="1:37" x14ac:dyDescent="0.3">
      <c r="A24" s="14">
        <v>36891</v>
      </c>
      <c r="B24">
        <v>2.2000000000000002</v>
      </c>
      <c r="D24" s="14">
        <v>36891</v>
      </c>
      <c r="E24">
        <v>0.2</v>
      </c>
      <c r="G24" s="14">
        <v>36981</v>
      </c>
      <c r="H24">
        <v>2.9</v>
      </c>
      <c r="J24" s="14">
        <v>36799</v>
      </c>
      <c r="K24">
        <v>4.9000000000000004</v>
      </c>
      <c r="M24" s="14">
        <v>36707</v>
      </c>
      <c r="N24">
        <v>2.4</v>
      </c>
      <c r="P24" s="14">
        <v>37072</v>
      </c>
      <c r="Q24">
        <v>3.9</v>
      </c>
      <c r="S24" s="14">
        <v>36891</v>
      </c>
      <c r="T24">
        <v>9.1</v>
      </c>
      <c r="V24" s="3"/>
      <c r="W24" s="14">
        <v>36891</v>
      </c>
      <c r="X24">
        <v>-0.2</v>
      </c>
      <c r="AA24" s="14">
        <v>36799</v>
      </c>
      <c r="AB24">
        <v>0.7</v>
      </c>
      <c r="AD24" s="14">
        <v>37164</v>
      </c>
      <c r="AE24">
        <v>-3</v>
      </c>
      <c r="AG24" s="14">
        <v>37072</v>
      </c>
      <c r="AH24">
        <v>1.6</v>
      </c>
      <c r="AJ24" s="14">
        <v>37072</v>
      </c>
      <c r="AK24">
        <v>3.2</v>
      </c>
    </row>
    <row r="25" spans="1:37" x14ac:dyDescent="0.3">
      <c r="A25" s="14">
        <v>36981</v>
      </c>
      <c r="B25">
        <v>2.5</v>
      </c>
      <c r="D25" s="14">
        <v>36981</v>
      </c>
      <c r="E25">
        <v>1.3</v>
      </c>
      <c r="G25" s="14">
        <v>37072</v>
      </c>
      <c r="H25">
        <v>3.2</v>
      </c>
      <c r="J25" s="14">
        <v>36891</v>
      </c>
      <c r="K25">
        <v>4.4000000000000004</v>
      </c>
      <c r="M25" s="14">
        <v>36707</v>
      </c>
      <c r="N25">
        <v>8.1</v>
      </c>
      <c r="P25" s="14">
        <v>37164</v>
      </c>
      <c r="Q25">
        <v>0.8</v>
      </c>
      <c r="S25" s="14">
        <v>36981</v>
      </c>
      <c r="T25">
        <v>9.4</v>
      </c>
      <c r="V25" s="3"/>
      <c r="W25" s="14">
        <v>36981</v>
      </c>
      <c r="X25">
        <v>-6.3</v>
      </c>
      <c r="AA25" s="14">
        <v>36891</v>
      </c>
      <c r="AB25">
        <v>0.6</v>
      </c>
      <c r="AD25" s="14">
        <v>37256</v>
      </c>
      <c r="AE25">
        <v>0.4</v>
      </c>
      <c r="AG25" s="14">
        <v>37164</v>
      </c>
      <c r="AH25">
        <v>3.7</v>
      </c>
      <c r="AJ25" s="14">
        <v>37164</v>
      </c>
      <c r="AK25">
        <v>3.8</v>
      </c>
    </row>
    <row r="26" spans="1:37" x14ac:dyDescent="0.3">
      <c r="A26" s="14">
        <v>37072</v>
      </c>
      <c r="B26">
        <v>2.5</v>
      </c>
      <c r="D26" s="14">
        <v>37072</v>
      </c>
      <c r="E26">
        <v>0.7</v>
      </c>
      <c r="G26" s="14">
        <v>37164</v>
      </c>
      <c r="H26">
        <v>3.5</v>
      </c>
      <c r="J26" s="14">
        <v>36981</v>
      </c>
      <c r="K26">
        <v>5.9</v>
      </c>
      <c r="M26" s="14">
        <v>36799</v>
      </c>
      <c r="N26">
        <v>-0.5</v>
      </c>
      <c r="P26" s="14">
        <v>37256</v>
      </c>
      <c r="Q26">
        <v>-4.3</v>
      </c>
      <c r="S26" s="14">
        <v>37072</v>
      </c>
      <c r="T26">
        <v>6.7</v>
      </c>
      <c r="V26" s="3"/>
      <c r="W26" s="14">
        <v>37072</v>
      </c>
      <c r="X26">
        <v>-7.7</v>
      </c>
      <c r="AA26" s="14">
        <v>36981</v>
      </c>
      <c r="AB26">
        <v>2.9</v>
      </c>
      <c r="AD26" s="14">
        <v>37346</v>
      </c>
      <c r="AE26">
        <v>1.9</v>
      </c>
      <c r="AG26" s="14">
        <v>37256</v>
      </c>
      <c r="AH26">
        <v>3.8</v>
      </c>
      <c r="AJ26" s="14">
        <v>37256</v>
      </c>
      <c r="AK26">
        <v>4.4000000000000004</v>
      </c>
    </row>
    <row r="27" spans="1:37" x14ac:dyDescent="0.3">
      <c r="A27" s="14">
        <v>37164</v>
      </c>
      <c r="B27">
        <v>2.9</v>
      </c>
      <c r="D27" s="14">
        <v>37164</v>
      </c>
      <c r="E27">
        <v>0.7</v>
      </c>
      <c r="G27" s="14">
        <v>37256</v>
      </c>
      <c r="H27">
        <v>4.0999999999999996</v>
      </c>
      <c r="J27" s="14">
        <v>36707</v>
      </c>
      <c r="K27">
        <v>4.5999999999999996</v>
      </c>
      <c r="M27" s="14">
        <v>36891</v>
      </c>
      <c r="N27">
        <v>4.0999999999999996</v>
      </c>
      <c r="P27" s="14">
        <v>37346</v>
      </c>
      <c r="Q27">
        <v>-2.7</v>
      </c>
      <c r="S27" s="14">
        <v>37164</v>
      </c>
      <c r="T27">
        <v>3.6</v>
      </c>
      <c r="V27" s="3"/>
      <c r="W27" s="14">
        <v>37164</v>
      </c>
      <c r="X27">
        <v>-6</v>
      </c>
      <c r="AA27" s="14">
        <v>36707</v>
      </c>
      <c r="AB27">
        <v>3.1</v>
      </c>
      <c r="AD27" s="14">
        <v>37437</v>
      </c>
      <c r="AE27">
        <v>2.8</v>
      </c>
      <c r="AG27" s="14">
        <v>37346</v>
      </c>
      <c r="AH27">
        <v>5.2</v>
      </c>
      <c r="AJ27" s="14">
        <v>37346</v>
      </c>
      <c r="AK27">
        <v>2.4</v>
      </c>
    </row>
    <row r="28" spans="1:37" x14ac:dyDescent="0.3">
      <c r="A28" s="14">
        <v>37256</v>
      </c>
      <c r="B28">
        <v>3.1</v>
      </c>
      <c r="D28" s="14">
        <v>37256</v>
      </c>
      <c r="E28">
        <v>0.4</v>
      </c>
      <c r="G28" s="14">
        <v>37346</v>
      </c>
      <c r="H28">
        <v>3.5</v>
      </c>
      <c r="J28" s="14">
        <v>36799</v>
      </c>
      <c r="K28">
        <v>4.9000000000000004</v>
      </c>
      <c r="M28" s="14">
        <v>36981</v>
      </c>
      <c r="N28">
        <v>-2.2999999999999998</v>
      </c>
      <c r="P28" s="14">
        <v>37437</v>
      </c>
      <c r="Q28">
        <v>4.0999999999999996</v>
      </c>
      <c r="S28" s="14">
        <v>37256</v>
      </c>
      <c r="T28">
        <v>-0.3</v>
      </c>
      <c r="V28" s="3"/>
      <c r="W28" s="14">
        <v>37256</v>
      </c>
      <c r="X28">
        <v>-2.8</v>
      </c>
      <c r="AA28" s="14">
        <v>36799</v>
      </c>
      <c r="AB28">
        <v>0.7</v>
      </c>
      <c r="AD28" s="14">
        <v>37529</v>
      </c>
      <c r="AE28">
        <v>-5.8</v>
      </c>
      <c r="AG28" s="14">
        <v>37437</v>
      </c>
      <c r="AH28">
        <v>3.4</v>
      </c>
      <c r="AJ28" s="14">
        <v>37437</v>
      </c>
      <c r="AK28">
        <v>2.5</v>
      </c>
    </row>
    <row r="29" spans="1:37" x14ac:dyDescent="0.3">
      <c r="A29" s="14">
        <v>37346</v>
      </c>
      <c r="B29">
        <v>4.4000000000000004</v>
      </c>
      <c r="D29" s="14">
        <v>37346</v>
      </c>
      <c r="E29">
        <v>0.4</v>
      </c>
      <c r="G29" s="14">
        <v>37437</v>
      </c>
      <c r="H29">
        <v>2.8</v>
      </c>
      <c r="J29" s="14">
        <v>36891</v>
      </c>
      <c r="K29">
        <v>4.4000000000000004</v>
      </c>
      <c r="M29" s="14">
        <v>37072</v>
      </c>
      <c r="N29">
        <v>-2.2999999999999998</v>
      </c>
      <c r="P29" s="14">
        <v>37529</v>
      </c>
      <c r="Q29">
        <v>6.2</v>
      </c>
      <c r="S29" s="14">
        <v>37346</v>
      </c>
      <c r="T29">
        <v>2.6</v>
      </c>
      <c r="V29" s="3"/>
      <c r="W29" s="14">
        <v>37346</v>
      </c>
      <c r="X29">
        <v>13.9</v>
      </c>
      <c r="AA29" s="14">
        <v>36891</v>
      </c>
      <c r="AB29">
        <v>0.6</v>
      </c>
      <c r="AD29" s="14">
        <v>37621</v>
      </c>
      <c r="AE29">
        <v>-1.1000000000000001</v>
      </c>
      <c r="AG29" s="14">
        <v>37529</v>
      </c>
      <c r="AH29">
        <v>7.4</v>
      </c>
      <c r="AJ29" s="14">
        <v>37529</v>
      </c>
      <c r="AK29">
        <v>2.5</v>
      </c>
    </row>
    <row r="30" spans="1:37" x14ac:dyDescent="0.3">
      <c r="A30" s="14">
        <v>36707</v>
      </c>
      <c r="B30">
        <v>5</v>
      </c>
      <c r="D30" s="14">
        <v>37437</v>
      </c>
      <c r="E30">
        <v>0.7</v>
      </c>
      <c r="G30" s="14">
        <v>37529</v>
      </c>
      <c r="H30">
        <v>2.6</v>
      </c>
      <c r="J30" s="14">
        <v>36981</v>
      </c>
      <c r="K30">
        <v>2.9</v>
      </c>
      <c r="M30" s="14">
        <v>37164</v>
      </c>
      <c r="N30">
        <v>2.4</v>
      </c>
      <c r="P30" s="14">
        <v>37621</v>
      </c>
      <c r="Q30">
        <v>2.2999999999999998</v>
      </c>
      <c r="S30" s="14">
        <v>37437</v>
      </c>
      <c r="T30">
        <v>6.1</v>
      </c>
      <c r="V30" s="3"/>
      <c r="W30" s="14">
        <v>37437</v>
      </c>
      <c r="X30">
        <v>15.6</v>
      </c>
      <c r="AA30" s="14">
        <v>36981</v>
      </c>
      <c r="AB30">
        <v>0.1</v>
      </c>
      <c r="AD30" s="14">
        <v>37711</v>
      </c>
      <c r="AE30">
        <v>-1.6</v>
      </c>
      <c r="AG30" s="14">
        <v>37621</v>
      </c>
      <c r="AH30">
        <v>6.9</v>
      </c>
      <c r="AJ30" s="14">
        <v>37621</v>
      </c>
      <c r="AK30">
        <v>2.9</v>
      </c>
    </row>
    <row r="31" spans="1:37" x14ac:dyDescent="0.3">
      <c r="A31" s="14">
        <v>36799</v>
      </c>
      <c r="B31">
        <v>3.5</v>
      </c>
      <c r="D31" s="14">
        <v>37529</v>
      </c>
      <c r="E31">
        <v>0.8</v>
      </c>
      <c r="G31" s="14">
        <v>37621</v>
      </c>
      <c r="H31">
        <v>3.9</v>
      </c>
      <c r="J31" s="14">
        <v>37072</v>
      </c>
      <c r="K31">
        <v>3.3</v>
      </c>
      <c r="M31" s="14">
        <v>37256</v>
      </c>
      <c r="N31">
        <v>-2.1</v>
      </c>
      <c r="P31" s="14">
        <v>37711</v>
      </c>
      <c r="Q31">
        <v>6.3</v>
      </c>
      <c r="S31" s="14">
        <v>37529</v>
      </c>
      <c r="T31">
        <v>7</v>
      </c>
      <c r="V31" s="3"/>
      <c r="W31" s="14">
        <v>37529</v>
      </c>
      <c r="X31">
        <v>12.3</v>
      </c>
      <c r="AA31" s="14">
        <v>37072</v>
      </c>
      <c r="AB31">
        <v>-1.6</v>
      </c>
      <c r="AD31" s="14">
        <v>37802</v>
      </c>
      <c r="AE31">
        <v>-9.1999999999999993</v>
      </c>
      <c r="AG31" s="14">
        <v>37711</v>
      </c>
      <c r="AH31">
        <v>3.3</v>
      </c>
      <c r="AJ31" s="14">
        <v>37711</v>
      </c>
      <c r="AK31">
        <v>4.3</v>
      </c>
    </row>
    <row r="32" spans="1:37" x14ac:dyDescent="0.3">
      <c r="A32" s="14">
        <v>36891</v>
      </c>
      <c r="B32">
        <v>2.2000000000000002</v>
      </c>
      <c r="D32" s="14">
        <v>37621</v>
      </c>
      <c r="E32">
        <v>0.9</v>
      </c>
      <c r="G32" s="14">
        <v>37711</v>
      </c>
      <c r="H32">
        <v>3</v>
      </c>
      <c r="J32" s="14">
        <v>37164</v>
      </c>
      <c r="K32">
        <v>3.8</v>
      </c>
      <c r="M32" s="14">
        <v>37346</v>
      </c>
      <c r="N32">
        <v>-1.4</v>
      </c>
      <c r="P32" s="14">
        <v>37802</v>
      </c>
      <c r="Q32">
        <v>-1.6</v>
      </c>
      <c r="S32" s="14">
        <v>37621</v>
      </c>
      <c r="T32">
        <v>6.4</v>
      </c>
      <c r="V32" s="3"/>
      <c r="W32" s="14">
        <v>37621</v>
      </c>
      <c r="X32">
        <v>9.8000000000000007</v>
      </c>
      <c r="AA32" s="14">
        <v>37164</v>
      </c>
      <c r="AB32">
        <v>-1.4</v>
      </c>
      <c r="AD32" s="14">
        <v>37894</v>
      </c>
      <c r="AE32">
        <v>-2.8</v>
      </c>
      <c r="AG32" s="14">
        <v>36707</v>
      </c>
      <c r="AH32">
        <v>2.1</v>
      </c>
      <c r="AJ32" s="14">
        <v>37802</v>
      </c>
      <c r="AK32">
        <v>4.5999999999999996</v>
      </c>
    </row>
    <row r="33" spans="1:37" x14ac:dyDescent="0.3">
      <c r="A33" s="14">
        <v>36981</v>
      </c>
      <c r="B33">
        <v>2.5</v>
      </c>
      <c r="D33" s="14">
        <v>37711</v>
      </c>
      <c r="E33">
        <v>0.8</v>
      </c>
      <c r="G33" s="14">
        <v>37802</v>
      </c>
      <c r="H33">
        <v>3.6</v>
      </c>
      <c r="J33" s="14">
        <v>37256</v>
      </c>
      <c r="K33">
        <v>4</v>
      </c>
      <c r="M33" s="14">
        <v>37437</v>
      </c>
      <c r="N33">
        <v>-0.1</v>
      </c>
      <c r="P33" s="14">
        <v>37894</v>
      </c>
      <c r="Q33">
        <v>0.5</v>
      </c>
      <c r="S33" s="14">
        <v>37711</v>
      </c>
      <c r="T33">
        <v>5</v>
      </c>
      <c r="V33" s="3"/>
      <c r="W33" s="14">
        <v>37711</v>
      </c>
      <c r="X33">
        <v>-4.5999999999999996</v>
      </c>
      <c r="AA33" s="14">
        <v>37256</v>
      </c>
      <c r="AB33">
        <v>-3.1</v>
      </c>
      <c r="AD33" s="14">
        <v>37986</v>
      </c>
      <c r="AE33">
        <v>-8.3000000000000007</v>
      </c>
      <c r="AG33" s="14">
        <v>36799</v>
      </c>
      <c r="AH33">
        <v>-1.9</v>
      </c>
      <c r="AJ33" s="14">
        <v>37894</v>
      </c>
      <c r="AK33">
        <v>4.5</v>
      </c>
    </row>
    <row r="34" spans="1:37" x14ac:dyDescent="0.3">
      <c r="A34" s="14">
        <v>37072</v>
      </c>
      <c r="B34">
        <v>2.5</v>
      </c>
      <c r="D34" s="14">
        <v>37802</v>
      </c>
      <c r="E34">
        <v>0.9</v>
      </c>
      <c r="G34" s="14">
        <v>37894</v>
      </c>
      <c r="H34">
        <v>3.7</v>
      </c>
      <c r="J34" s="14">
        <v>37346</v>
      </c>
      <c r="K34">
        <v>4.0999999999999996</v>
      </c>
      <c r="M34" s="14">
        <v>37529</v>
      </c>
      <c r="N34">
        <v>3.3</v>
      </c>
      <c r="P34" s="14">
        <v>37986</v>
      </c>
      <c r="Q34">
        <v>6</v>
      </c>
      <c r="S34" s="14">
        <v>37802</v>
      </c>
      <c r="T34">
        <v>-0.2</v>
      </c>
      <c r="V34" s="3"/>
      <c r="W34" s="14">
        <v>37802</v>
      </c>
      <c r="X34">
        <v>-4.5</v>
      </c>
      <c r="AA34" s="14">
        <v>37346</v>
      </c>
      <c r="AB34">
        <v>-2.2999999999999998</v>
      </c>
      <c r="AD34" s="14">
        <v>38077</v>
      </c>
      <c r="AE34">
        <v>-9.9</v>
      </c>
      <c r="AG34" s="14">
        <v>36891</v>
      </c>
      <c r="AH34">
        <v>0</v>
      </c>
      <c r="AJ34" s="14">
        <v>37986</v>
      </c>
      <c r="AK34">
        <v>4.4000000000000004</v>
      </c>
    </row>
    <row r="35" spans="1:37" x14ac:dyDescent="0.3">
      <c r="A35" s="14">
        <v>37164</v>
      </c>
      <c r="B35">
        <v>2.9</v>
      </c>
      <c r="D35" s="14">
        <v>37894</v>
      </c>
      <c r="E35">
        <v>1</v>
      </c>
      <c r="G35" s="14">
        <v>37986</v>
      </c>
      <c r="H35">
        <v>3.5</v>
      </c>
      <c r="J35" s="14">
        <v>37437</v>
      </c>
      <c r="K35">
        <v>4.4000000000000004</v>
      </c>
      <c r="M35" s="14">
        <v>37621</v>
      </c>
      <c r="N35">
        <v>9.5</v>
      </c>
      <c r="P35" s="14">
        <v>38077</v>
      </c>
      <c r="Q35">
        <v>0.4</v>
      </c>
      <c r="S35" s="14">
        <v>37894</v>
      </c>
      <c r="T35">
        <v>1</v>
      </c>
      <c r="V35" s="3"/>
      <c r="W35" s="14">
        <v>37894</v>
      </c>
      <c r="X35">
        <v>-4.2</v>
      </c>
      <c r="AA35" s="14">
        <v>37437</v>
      </c>
      <c r="AB35">
        <v>-1.5</v>
      </c>
      <c r="AD35" s="14">
        <v>38168</v>
      </c>
      <c r="AE35">
        <v>-4.8</v>
      </c>
      <c r="AG35" s="14">
        <v>36981</v>
      </c>
      <c r="AH35">
        <v>3.3</v>
      </c>
      <c r="AJ35" s="14">
        <v>38077</v>
      </c>
      <c r="AK35">
        <v>3.2</v>
      </c>
    </row>
    <row r="36" spans="1:37" x14ac:dyDescent="0.3">
      <c r="A36" s="14">
        <v>37256</v>
      </c>
      <c r="B36">
        <v>3.1</v>
      </c>
      <c r="D36" s="14">
        <v>37986</v>
      </c>
      <c r="E36">
        <v>0.8</v>
      </c>
      <c r="G36" s="14">
        <v>38077</v>
      </c>
      <c r="H36">
        <v>3.9</v>
      </c>
      <c r="J36" s="14">
        <v>37529</v>
      </c>
      <c r="K36">
        <v>3.3</v>
      </c>
      <c r="M36" s="14">
        <v>37711</v>
      </c>
      <c r="N36">
        <v>10.4</v>
      </c>
      <c r="P36" s="14">
        <v>38168</v>
      </c>
      <c r="Q36">
        <v>6.2</v>
      </c>
      <c r="S36" s="14">
        <v>37986</v>
      </c>
      <c r="T36">
        <v>5.3</v>
      </c>
      <c r="V36" s="3"/>
      <c r="W36" s="14">
        <v>37986</v>
      </c>
      <c r="X36">
        <v>-3.6</v>
      </c>
      <c r="AA36" s="14">
        <v>37529</v>
      </c>
      <c r="AB36">
        <v>-1.4</v>
      </c>
      <c r="AD36" s="14">
        <v>38260</v>
      </c>
      <c r="AE36">
        <v>-7.5</v>
      </c>
      <c r="AG36" s="14">
        <v>36707</v>
      </c>
      <c r="AH36">
        <v>2.1</v>
      </c>
      <c r="AJ36" s="14">
        <v>38168</v>
      </c>
      <c r="AK36">
        <v>2.6</v>
      </c>
    </row>
    <row r="37" spans="1:37" x14ac:dyDescent="0.3">
      <c r="A37" s="14">
        <v>37346</v>
      </c>
      <c r="B37">
        <v>2.2000000000000002</v>
      </c>
      <c r="D37" s="14">
        <v>38077</v>
      </c>
      <c r="E37">
        <v>0.6</v>
      </c>
      <c r="G37" s="14">
        <v>38168</v>
      </c>
      <c r="H37">
        <v>3.2</v>
      </c>
      <c r="J37" s="14">
        <v>37621</v>
      </c>
      <c r="K37">
        <v>2.9</v>
      </c>
      <c r="M37" s="14">
        <v>37802</v>
      </c>
      <c r="N37">
        <v>0.7</v>
      </c>
      <c r="P37" s="14">
        <v>38260</v>
      </c>
      <c r="Q37">
        <v>5.7</v>
      </c>
      <c r="S37" s="14">
        <v>38077</v>
      </c>
      <c r="T37">
        <v>3</v>
      </c>
      <c r="V37" s="3"/>
      <c r="W37" s="14">
        <v>38077</v>
      </c>
      <c r="X37">
        <v>-1.1000000000000001</v>
      </c>
      <c r="AA37" s="14">
        <v>37621</v>
      </c>
      <c r="AB37">
        <v>-0.5</v>
      </c>
      <c r="AD37" s="14">
        <v>38352</v>
      </c>
      <c r="AE37">
        <v>-7.3</v>
      </c>
      <c r="AG37" s="14">
        <v>36799</v>
      </c>
      <c r="AH37">
        <v>-1.9</v>
      </c>
      <c r="AJ37" s="14">
        <v>38260</v>
      </c>
      <c r="AK37">
        <v>2.2999999999999998</v>
      </c>
    </row>
    <row r="38" spans="1:37" x14ac:dyDescent="0.3">
      <c r="A38" s="14">
        <v>37437</v>
      </c>
      <c r="B38">
        <v>2.2000000000000002</v>
      </c>
      <c r="D38" s="14">
        <v>38168</v>
      </c>
      <c r="E38">
        <v>0.5</v>
      </c>
      <c r="G38" s="14">
        <v>38260</v>
      </c>
      <c r="H38">
        <v>2.9</v>
      </c>
      <c r="J38" s="14">
        <v>37711</v>
      </c>
      <c r="K38">
        <v>3.5</v>
      </c>
      <c r="M38" s="14">
        <v>37894</v>
      </c>
      <c r="N38">
        <v>-0.2</v>
      </c>
      <c r="P38" s="14">
        <v>38352</v>
      </c>
      <c r="Q38">
        <v>7.9</v>
      </c>
      <c r="S38" s="14">
        <v>38168</v>
      </c>
      <c r="T38">
        <v>7</v>
      </c>
      <c r="V38" s="3"/>
      <c r="W38" s="14">
        <v>38168</v>
      </c>
      <c r="X38">
        <v>-2.6</v>
      </c>
      <c r="AA38" s="14">
        <v>37711</v>
      </c>
      <c r="AB38">
        <v>-1.4</v>
      </c>
      <c r="AD38" s="14">
        <v>38442</v>
      </c>
      <c r="AE38">
        <v>-7</v>
      </c>
      <c r="AG38" s="14">
        <v>36891</v>
      </c>
      <c r="AH38">
        <v>0</v>
      </c>
      <c r="AJ38" s="14">
        <v>38352</v>
      </c>
      <c r="AK38">
        <v>1.9</v>
      </c>
    </row>
    <row r="39" spans="1:37" x14ac:dyDescent="0.3">
      <c r="A39" s="14">
        <v>37529</v>
      </c>
      <c r="B39">
        <v>2.2999999999999998</v>
      </c>
      <c r="D39" s="14">
        <v>38260</v>
      </c>
      <c r="E39">
        <v>0.2</v>
      </c>
      <c r="G39" s="14">
        <v>38352</v>
      </c>
      <c r="H39">
        <v>1.9</v>
      </c>
      <c r="J39" s="14">
        <v>37802</v>
      </c>
      <c r="K39">
        <v>3.8</v>
      </c>
      <c r="M39" s="14">
        <v>37986</v>
      </c>
      <c r="N39">
        <v>-0.7</v>
      </c>
      <c r="P39" s="14">
        <v>38442</v>
      </c>
      <c r="Q39">
        <v>10.6</v>
      </c>
      <c r="S39" s="14">
        <v>38260</v>
      </c>
      <c r="T39">
        <v>8.8000000000000007</v>
      </c>
      <c r="V39" s="3"/>
      <c r="W39" s="14">
        <v>38260</v>
      </c>
      <c r="X39">
        <v>-2.1</v>
      </c>
      <c r="AA39" s="14">
        <v>37802</v>
      </c>
      <c r="AB39">
        <v>-1.2</v>
      </c>
      <c r="AD39" s="14">
        <v>38533</v>
      </c>
      <c r="AE39">
        <v>-6.7</v>
      </c>
      <c r="AG39" s="14">
        <v>36981</v>
      </c>
      <c r="AH39">
        <v>-1.9</v>
      </c>
      <c r="AJ39" s="14">
        <v>38442</v>
      </c>
      <c r="AK39">
        <v>2.4</v>
      </c>
    </row>
    <row r="40" spans="1:37" x14ac:dyDescent="0.3">
      <c r="A40" s="14">
        <v>37621</v>
      </c>
      <c r="B40">
        <v>2.8</v>
      </c>
      <c r="D40" s="14">
        <v>38352</v>
      </c>
      <c r="E40">
        <v>0.6</v>
      </c>
      <c r="G40" s="14">
        <v>38442</v>
      </c>
      <c r="H40">
        <v>2.2000000000000002</v>
      </c>
      <c r="J40" s="14">
        <v>37894</v>
      </c>
      <c r="K40">
        <v>4.0999999999999996</v>
      </c>
      <c r="M40" s="14">
        <v>38077</v>
      </c>
      <c r="N40">
        <v>5.5</v>
      </c>
      <c r="P40" s="14">
        <v>36707</v>
      </c>
      <c r="Q40">
        <v>10.6</v>
      </c>
      <c r="S40" s="14">
        <v>38352</v>
      </c>
      <c r="T40">
        <v>7.7</v>
      </c>
      <c r="V40" s="3"/>
      <c r="W40" s="14">
        <v>38352</v>
      </c>
      <c r="X40">
        <v>-3.5</v>
      </c>
      <c r="AA40" s="14">
        <v>37894</v>
      </c>
      <c r="AB40">
        <v>-0.5</v>
      </c>
      <c r="AD40" s="14">
        <v>38625</v>
      </c>
      <c r="AE40">
        <v>-10.199999999999999</v>
      </c>
      <c r="AG40" s="14">
        <v>37072</v>
      </c>
      <c r="AH40">
        <v>1.6</v>
      </c>
      <c r="AJ40" s="14">
        <v>38533</v>
      </c>
      <c r="AK40">
        <v>3.4</v>
      </c>
    </row>
    <row r="41" spans="1:37" x14ac:dyDescent="0.3">
      <c r="A41" s="14">
        <v>37711</v>
      </c>
      <c r="B41">
        <v>3.2</v>
      </c>
      <c r="D41" s="14">
        <v>38442</v>
      </c>
      <c r="E41">
        <v>0.6</v>
      </c>
      <c r="G41" s="14">
        <v>38533</v>
      </c>
      <c r="H41">
        <v>2.5</v>
      </c>
      <c r="J41" s="14">
        <v>37986</v>
      </c>
      <c r="K41">
        <v>3.8</v>
      </c>
      <c r="M41" s="14">
        <v>38168</v>
      </c>
      <c r="N41">
        <v>4.5</v>
      </c>
      <c r="P41" s="14">
        <v>36799</v>
      </c>
      <c r="Q41">
        <v>6</v>
      </c>
      <c r="S41" s="14">
        <v>38442</v>
      </c>
      <c r="T41">
        <v>5.6</v>
      </c>
      <c r="V41" s="3"/>
      <c r="W41" s="14">
        <v>38442</v>
      </c>
      <c r="X41">
        <v>7.9</v>
      </c>
      <c r="AA41" s="14">
        <v>37986</v>
      </c>
      <c r="AB41">
        <v>0.6</v>
      </c>
      <c r="AD41" s="14">
        <v>38717</v>
      </c>
      <c r="AE41">
        <v>-7.5</v>
      </c>
      <c r="AG41" s="14">
        <v>37164</v>
      </c>
      <c r="AH41">
        <v>3.7</v>
      </c>
      <c r="AJ41" s="14">
        <v>38625</v>
      </c>
      <c r="AK41">
        <v>5.2</v>
      </c>
    </row>
    <row r="42" spans="1:37" x14ac:dyDescent="0.3">
      <c r="A42" s="14">
        <v>37802</v>
      </c>
      <c r="B42">
        <v>3.4</v>
      </c>
      <c r="D42" s="14">
        <v>38533</v>
      </c>
      <c r="E42">
        <v>1.1000000000000001</v>
      </c>
      <c r="G42" s="14">
        <v>38625</v>
      </c>
      <c r="H42">
        <v>2.6</v>
      </c>
      <c r="J42" s="14">
        <v>38077</v>
      </c>
      <c r="K42">
        <v>3.5</v>
      </c>
      <c r="M42" s="14">
        <v>38260</v>
      </c>
      <c r="N42">
        <v>2.4</v>
      </c>
      <c r="P42" s="14">
        <v>36891</v>
      </c>
      <c r="Q42">
        <v>11.2</v>
      </c>
      <c r="S42" s="14">
        <v>38533</v>
      </c>
      <c r="T42">
        <v>7.4</v>
      </c>
      <c r="V42" s="3"/>
      <c r="W42" s="14">
        <v>38533</v>
      </c>
      <c r="X42">
        <v>7.8</v>
      </c>
      <c r="AA42" s="14">
        <v>38077</v>
      </c>
      <c r="AB42">
        <v>2.9</v>
      </c>
      <c r="AD42" s="14">
        <v>38807</v>
      </c>
      <c r="AE42">
        <v>-2.8</v>
      </c>
      <c r="AG42" s="14">
        <v>37256</v>
      </c>
      <c r="AH42">
        <v>3.3</v>
      </c>
      <c r="AJ42" s="14">
        <v>38717</v>
      </c>
      <c r="AK42">
        <v>6.8</v>
      </c>
    </row>
    <row r="43" spans="1:37" x14ac:dyDescent="0.3">
      <c r="A43" s="14">
        <v>37894</v>
      </c>
      <c r="B43">
        <v>3.6</v>
      </c>
      <c r="D43" s="14">
        <v>38625</v>
      </c>
      <c r="E43">
        <v>1.1000000000000001</v>
      </c>
      <c r="G43" s="14">
        <v>38717</v>
      </c>
      <c r="H43">
        <v>3.6</v>
      </c>
      <c r="J43" s="14">
        <v>38168</v>
      </c>
      <c r="K43">
        <v>3.2</v>
      </c>
      <c r="M43" s="14">
        <v>38352</v>
      </c>
      <c r="N43">
        <v>-0.6</v>
      </c>
      <c r="P43" s="14">
        <v>36981</v>
      </c>
      <c r="Q43">
        <v>8.3000000000000007</v>
      </c>
      <c r="S43" s="14">
        <v>38625</v>
      </c>
      <c r="T43">
        <v>6.3</v>
      </c>
      <c r="V43" s="3"/>
      <c r="W43" s="14">
        <v>38625</v>
      </c>
      <c r="X43">
        <v>7.9</v>
      </c>
      <c r="AA43" s="14">
        <v>36707</v>
      </c>
      <c r="AB43">
        <v>3.1</v>
      </c>
      <c r="AD43" s="14">
        <v>38898</v>
      </c>
      <c r="AE43">
        <v>-9.6</v>
      </c>
      <c r="AG43" s="14">
        <v>36707</v>
      </c>
      <c r="AH43">
        <v>2.1</v>
      </c>
      <c r="AJ43" s="14">
        <v>38807</v>
      </c>
      <c r="AK43">
        <v>5.6</v>
      </c>
    </row>
    <row r="44" spans="1:37" x14ac:dyDescent="0.3">
      <c r="A44" s="14">
        <v>37986</v>
      </c>
      <c r="B44">
        <v>3.6</v>
      </c>
      <c r="D44" s="14">
        <v>38717</v>
      </c>
      <c r="E44">
        <v>1.4</v>
      </c>
      <c r="G44" s="14">
        <v>38807</v>
      </c>
      <c r="H44">
        <v>2.8</v>
      </c>
      <c r="J44" s="14">
        <v>38260</v>
      </c>
      <c r="K44">
        <v>3.1</v>
      </c>
      <c r="M44" s="14">
        <v>38442</v>
      </c>
      <c r="N44">
        <v>-2.9</v>
      </c>
      <c r="P44" s="14">
        <v>37072</v>
      </c>
      <c r="Q44">
        <v>3.9</v>
      </c>
      <c r="S44" s="14">
        <v>38717</v>
      </c>
      <c r="T44">
        <v>7</v>
      </c>
      <c r="V44" s="3"/>
      <c r="W44" s="14">
        <v>38717</v>
      </c>
      <c r="X44">
        <v>8.1</v>
      </c>
      <c r="AA44" s="14">
        <v>36799</v>
      </c>
      <c r="AB44">
        <v>0.7</v>
      </c>
      <c r="AD44" s="14">
        <v>38990</v>
      </c>
      <c r="AE44">
        <v>-2.9</v>
      </c>
      <c r="AG44" s="14">
        <v>36799</v>
      </c>
      <c r="AH44">
        <v>-1.9</v>
      </c>
      <c r="AJ44" s="14">
        <v>38898</v>
      </c>
      <c r="AK44">
        <v>4.0999999999999996</v>
      </c>
    </row>
    <row r="45" spans="1:37" x14ac:dyDescent="0.3">
      <c r="A45" s="14">
        <v>38077</v>
      </c>
      <c r="B45">
        <v>3.3</v>
      </c>
      <c r="D45" s="14">
        <v>38807</v>
      </c>
      <c r="E45">
        <v>0.3</v>
      </c>
      <c r="G45" s="14">
        <v>38898</v>
      </c>
      <c r="H45">
        <v>2.2999999999999998</v>
      </c>
      <c r="J45" s="14">
        <v>38352</v>
      </c>
      <c r="K45">
        <v>3.4</v>
      </c>
      <c r="M45" s="14">
        <v>38533</v>
      </c>
      <c r="N45">
        <v>4.2</v>
      </c>
      <c r="P45" s="14">
        <v>37164</v>
      </c>
      <c r="Q45">
        <v>0.8</v>
      </c>
      <c r="S45" s="14">
        <v>38807</v>
      </c>
      <c r="T45">
        <v>18.100000000000001</v>
      </c>
      <c r="V45" s="3"/>
      <c r="W45" s="14">
        <v>38807</v>
      </c>
      <c r="X45">
        <v>-6.1</v>
      </c>
      <c r="AA45" s="14">
        <v>36891</v>
      </c>
      <c r="AB45">
        <v>0.6</v>
      </c>
      <c r="AD45" s="14">
        <v>39082</v>
      </c>
      <c r="AE45">
        <v>-7.1</v>
      </c>
      <c r="AG45" s="14">
        <v>36891</v>
      </c>
      <c r="AH45">
        <v>0</v>
      </c>
      <c r="AJ45" s="14">
        <v>38990</v>
      </c>
      <c r="AK45">
        <v>2</v>
      </c>
    </row>
    <row r="46" spans="1:37" x14ac:dyDescent="0.3">
      <c r="A46" s="14">
        <v>38168</v>
      </c>
      <c r="B46">
        <v>2.9</v>
      </c>
      <c r="D46" s="14">
        <v>38898</v>
      </c>
      <c r="E46">
        <v>0.2</v>
      </c>
      <c r="G46" s="14">
        <v>38990</v>
      </c>
      <c r="H46">
        <v>2</v>
      </c>
      <c r="J46" s="14">
        <v>38442</v>
      </c>
      <c r="K46">
        <v>3.7</v>
      </c>
      <c r="M46" s="14">
        <v>38625</v>
      </c>
      <c r="N46">
        <v>6.7</v>
      </c>
      <c r="P46" s="14">
        <v>37256</v>
      </c>
      <c r="Q46">
        <v>-4.3</v>
      </c>
      <c r="S46" s="14">
        <v>38898</v>
      </c>
      <c r="T46">
        <v>17.8</v>
      </c>
      <c r="V46" s="3"/>
      <c r="W46" s="14">
        <v>38898</v>
      </c>
      <c r="X46">
        <v>-6.3</v>
      </c>
      <c r="AA46" s="14">
        <v>36981</v>
      </c>
      <c r="AB46">
        <v>0.1</v>
      </c>
      <c r="AD46" s="14">
        <v>39172</v>
      </c>
      <c r="AE46">
        <v>-8</v>
      </c>
      <c r="AG46" s="14">
        <v>36981</v>
      </c>
      <c r="AH46">
        <v>-1.9</v>
      </c>
      <c r="AJ46" s="14">
        <v>39082</v>
      </c>
      <c r="AK46">
        <v>0.5</v>
      </c>
    </row>
    <row r="47" spans="1:37" x14ac:dyDescent="0.3">
      <c r="A47" s="14">
        <v>38260</v>
      </c>
      <c r="B47">
        <v>2.1</v>
      </c>
      <c r="D47" s="14">
        <v>38990</v>
      </c>
      <c r="E47">
        <v>0.1</v>
      </c>
      <c r="G47" s="14">
        <v>39082</v>
      </c>
      <c r="H47">
        <v>1.4</v>
      </c>
      <c r="J47" s="14">
        <v>38533</v>
      </c>
      <c r="K47">
        <v>2.8</v>
      </c>
      <c r="M47" s="14">
        <v>38717</v>
      </c>
      <c r="N47">
        <v>6.6</v>
      </c>
      <c r="P47" s="14">
        <v>37346</v>
      </c>
      <c r="Q47">
        <v>-2.7</v>
      </c>
      <c r="S47" s="14">
        <v>38990</v>
      </c>
      <c r="T47">
        <v>3.5</v>
      </c>
      <c r="V47" s="3"/>
      <c r="W47" s="14">
        <v>38990</v>
      </c>
      <c r="X47">
        <v>-5.5</v>
      </c>
      <c r="AA47" s="14">
        <v>37072</v>
      </c>
      <c r="AB47">
        <v>-1.6</v>
      </c>
      <c r="AD47" s="14">
        <v>39263</v>
      </c>
      <c r="AE47">
        <v>-1.2</v>
      </c>
      <c r="AG47" s="14">
        <v>37072</v>
      </c>
      <c r="AH47">
        <v>1.6</v>
      </c>
      <c r="AJ47" s="14">
        <v>39172</v>
      </c>
      <c r="AK47">
        <v>1.9</v>
      </c>
    </row>
    <row r="48" spans="1:37" x14ac:dyDescent="0.3">
      <c r="A48" s="14">
        <v>38352</v>
      </c>
      <c r="B48">
        <v>1.8</v>
      </c>
      <c r="D48" s="14">
        <v>39082</v>
      </c>
      <c r="E48">
        <v>0.4</v>
      </c>
      <c r="G48" s="14">
        <v>39172</v>
      </c>
      <c r="H48">
        <v>2.9</v>
      </c>
      <c r="J48" s="14">
        <v>38625</v>
      </c>
      <c r="K48">
        <v>2.5</v>
      </c>
      <c r="M48" s="14">
        <v>38807</v>
      </c>
      <c r="N48">
        <v>4.0999999999999996</v>
      </c>
      <c r="P48" s="14">
        <v>37437</v>
      </c>
      <c r="Q48">
        <v>4.0999999999999996</v>
      </c>
      <c r="S48" s="14">
        <v>39082</v>
      </c>
      <c r="T48">
        <v>1.6</v>
      </c>
      <c r="V48" s="3"/>
      <c r="W48" s="14">
        <v>39082</v>
      </c>
      <c r="X48">
        <v>-6</v>
      </c>
      <c r="AA48" s="14">
        <v>37164</v>
      </c>
      <c r="AB48">
        <v>-1.4</v>
      </c>
      <c r="AD48" s="14">
        <v>39355</v>
      </c>
      <c r="AE48">
        <v>-2.7</v>
      </c>
      <c r="AG48" s="14">
        <v>37164</v>
      </c>
      <c r="AH48">
        <v>3.7</v>
      </c>
      <c r="AJ48" s="14">
        <v>39263</v>
      </c>
      <c r="AK48">
        <v>2.7</v>
      </c>
    </row>
    <row r="49" spans="1:37" x14ac:dyDescent="0.3">
      <c r="A49" s="14">
        <v>38442</v>
      </c>
      <c r="B49">
        <v>1.9</v>
      </c>
      <c r="D49" s="14">
        <v>39172</v>
      </c>
      <c r="E49">
        <v>1</v>
      </c>
      <c r="G49" s="14">
        <v>39263</v>
      </c>
      <c r="H49">
        <v>2.1</v>
      </c>
      <c r="J49" s="14">
        <v>38717</v>
      </c>
      <c r="K49">
        <v>3</v>
      </c>
      <c r="M49" s="14">
        <v>38898</v>
      </c>
      <c r="N49">
        <v>0</v>
      </c>
      <c r="P49" s="14">
        <v>37529</v>
      </c>
      <c r="Q49">
        <v>6.2</v>
      </c>
      <c r="S49" s="14">
        <v>39172</v>
      </c>
      <c r="T49">
        <v>-4.7</v>
      </c>
      <c r="V49" s="3"/>
      <c r="W49" s="14">
        <v>39172</v>
      </c>
      <c r="X49">
        <v>-5.2</v>
      </c>
      <c r="AA49" s="14">
        <v>37256</v>
      </c>
      <c r="AB49">
        <v>-3.1</v>
      </c>
      <c r="AD49" s="14">
        <v>39447</v>
      </c>
      <c r="AE49">
        <v>-0.4</v>
      </c>
      <c r="AG49" s="14">
        <v>37256</v>
      </c>
      <c r="AH49">
        <v>3.8</v>
      </c>
      <c r="AJ49" s="14">
        <v>39355</v>
      </c>
      <c r="AK49">
        <v>3.7</v>
      </c>
    </row>
    <row r="50" spans="1:37" x14ac:dyDescent="0.3">
      <c r="A50" s="14">
        <v>38533</v>
      </c>
      <c r="B50">
        <v>2.5</v>
      </c>
      <c r="D50" s="14">
        <v>39263</v>
      </c>
      <c r="E50">
        <v>0.7</v>
      </c>
      <c r="G50" s="14">
        <v>39355</v>
      </c>
      <c r="H50">
        <v>3</v>
      </c>
      <c r="J50" s="14">
        <v>38807</v>
      </c>
      <c r="K50">
        <v>1.7</v>
      </c>
      <c r="M50" s="14">
        <v>38990</v>
      </c>
      <c r="N50">
        <v>3</v>
      </c>
      <c r="P50" s="14">
        <v>37621</v>
      </c>
      <c r="Q50">
        <v>2.2999999999999998</v>
      </c>
      <c r="S50" s="14">
        <v>39263</v>
      </c>
      <c r="T50">
        <v>-8.6999999999999993</v>
      </c>
      <c r="V50" s="3"/>
      <c r="W50" s="14">
        <v>39263</v>
      </c>
      <c r="X50">
        <v>-3.8</v>
      </c>
      <c r="AA50" s="14">
        <v>37346</v>
      </c>
      <c r="AB50">
        <v>-2.2999999999999998</v>
      </c>
      <c r="AD50" s="14">
        <v>39538</v>
      </c>
      <c r="AE50">
        <v>-5.0999999999999996</v>
      </c>
      <c r="AG50" s="14">
        <v>37346</v>
      </c>
      <c r="AH50">
        <v>5.2</v>
      </c>
      <c r="AJ50" s="14">
        <v>39447</v>
      </c>
      <c r="AK50">
        <v>3.9</v>
      </c>
    </row>
    <row r="51" spans="1:37" x14ac:dyDescent="0.3">
      <c r="A51" s="14">
        <v>38625</v>
      </c>
      <c r="B51">
        <v>3.4</v>
      </c>
      <c r="D51" s="14">
        <v>39355</v>
      </c>
      <c r="E51">
        <v>0.8</v>
      </c>
      <c r="G51" s="14">
        <v>39447</v>
      </c>
      <c r="H51">
        <v>2.2000000000000002</v>
      </c>
      <c r="J51" s="14">
        <v>38898</v>
      </c>
      <c r="K51">
        <v>2.2000000000000002</v>
      </c>
      <c r="M51" s="14">
        <v>39082</v>
      </c>
      <c r="N51">
        <v>5.5</v>
      </c>
      <c r="P51" s="14">
        <v>37711</v>
      </c>
      <c r="Q51">
        <v>10.6</v>
      </c>
      <c r="S51" s="14">
        <v>39355</v>
      </c>
      <c r="T51">
        <v>5.9</v>
      </c>
      <c r="V51" s="3"/>
      <c r="W51" s="14">
        <v>39355</v>
      </c>
      <c r="X51">
        <v>-4.5999999999999996</v>
      </c>
      <c r="AA51" s="14">
        <v>37437</v>
      </c>
      <c r="AB51">
        <v>-1.5</v>
      </c>
      <c r="AD51" s="14">
        <v>39629</v>
      </c>
      <c r="AE51">
        <v>-5.0999999999999996</v>
      </c>
      <c r="AG51" s="14">
        <v>37437</v>
      </c>
      <c r="AH51">
        <v>3.4</v>
      </c>
      <c r="AJ51" s="14">
        <v>39538</v>
      </c>
      <c r="AK51">
        <v>3</v>
      </c>
    </row>
    <row r="52" spans="1:37" x14ac:dyDescent="0.3">
      <c r="A52" s="14">
        <v>38717</v>
      </c>
      <c r="B52">
        <v>4.2</v>
      </c>
      <c r="D52" s="14">
        <v>39447</v>
      </c>
      <c r="E52">
        <v>0.8</v>
      </c>
      <c r="G52" s="14">
        <v>39538</v>
      </c>
      <c r="H52">
        <v>1.7</v>
      </c>
      <c r="J52" s="14">
        <v>38990</v>
      </c>
      <c r="K52">
        <v>2.2000000000000002</v>
      </c>
      <c r="M52" s="14">
        <v>39172</v>
      </c>
      <c r="N52">
        <v>6.1</v>
      </c>
      <c r="P52" s="14">
        <v>36707</v>
      </c>
      <c r="Q52">
        <v>10.6</v>
      </c>
      <c r="S52" s="14">
        <v>39447</v>
      </c>
      <c r="T52">
        <v>3.9</v>
      </c>
      <c r="V52" s="3"/>
      <c r="W52" s="14">
        <v>39447</v>
      </c>
      <c r="X52">
        <v>-1.2</v>
      </c>
      <c r="AA52" s="14">
        <v>37529</v>
      </c>
      <c r="AB52">
        <v>-1.4</v>
      </c>
      <c r="AD52" s="14">
        <v>39721</v>
      </c>
      <c r="AE52">
        <v>-3.9</v>
      </c>
      <c r="AG52" s="14">
        <v>37529</v>
      </c>
      <c r="AH52">
        <v>7.4</v>
      </c>
      <c r="AJ52" s="14">
        <v>39629</v>
      </c>
      <c r="AK52">
        <v>1.6</v>
      </c>
    </row>
    <row r="53" spans="1:37" x14ac:dyDescent="0.3">
      <c r="A53" s="14">
        <v>38807</v>
      </c>
      <c r="B53">
        <v>3.9</v>
      </c>
      <c r="D53" s="14">
        <v>39538</v>
      </c>
      <c r="E53">
        <v>0.1</v>
      </c>
      <c r="G53" s="14">
        <v>39629</v>
      </c>
      <c r="H53">
        <v>0.9</v>
      </c>
      <c r="J53" s="14">
        <v>39082</v>
      </c>
      <c r="K53">
        <v>1.1000000000000001</v>
      </c>
      <c r="M53" s="14">
        <v>39263</v>
      </c>
      <c r="N53">
        <v>10.9</v>
      </c>
      <c r="P53" s="14">
        <v>36799</v>
      </c>
      <c r="Q53">
        <v>6</v>
      </c>
      <c r="S53" s="14">
        <v>39538</v>
      </c>
      <c r="T53">
        <v>1.6</v>
      </c>
      <c r="V53" s="3"/>
      <c r="W53" s="14">
        <v>39538</v>
      </c>
      <c r="X53">
        <v>10.9</v>
      </c>
      <c r="AA53" s="14">
        <v>37621</v>
      </c>
      <c r="AB53">
        <v>-0.5</v>
      </c>
      <c r="AD53" s="14">
        <v>39813</v>
      </c>
      <c r="AE53">
        <v>-8.6</v>
      </c>
      <c r="AG53" s="14">
        <v>37621</v>
      </c>
      <c r="AH53">
        <v>6.9</v>
      </c>
      <c r="AJ53" s="14">
        <v>39721</v>
      </c>
      <c r="AK53">
        <v>-0.9</v>
      </c>
    </row>
    <row r="54" spans="1:37" x14ac:dyDescent="0.3">
      <c r="A54" s="14">
        <v>38898</v>
      </c>
      <c r="B54">
        <v>3</v>
      </c>
      <c r="D54" s="14">
        <v>39629</v>
      </c>
      <c r="E54">
        <v>-0.7</v>
      </c>
      <c r="G54" s="14">
        <v>39721</v>
      </c>
      <c r="H54">
        <v>-3</v>
      </c>
      <c r="J54" s="14">
        <v>39172</v>
      </c>
      <c r="K54">
        <v>2.4</v>
      </c>
      <c r="M54" s="14">
        <v>39355</v>
      </c>
      <c r="N54">
        <v>1.1000000000000001</v>
      </c>
      <c r="P54" s="14">
        <v>36891</v>
      </c>
      <c r="Q54">
        <v>11.2</v>
      </c>
      <c r="S54" s="14">
        <v>39629</v>
      </c>
      <c r="T54">
        <v>2.2000000000000002</v>
      </c>
      <c r="V54" s="3"/>
      <c r="W54" s="14">
        <v>39629</v>
      </c>
      <c r="X54">
        <v>8.5</v>
      </c>
      <c r="AA54" s="14">
        <v>37711</v>
      </c>
      <c r="AB54">
        <v>-1.4</v>
      </c>
      <c r="AD54" s="14">
        <v>39903</v>
      </c>
      <c r="AE54">
        <v>-7.8</v>
      </c>
      <c r="AG54" s="14">
        <v>37711</v>
      </c>
      <c r="AH54">
        <v>3.5</v>
      </c>
      <c r="AJ54" s="14">
        <v>39813</v>
      </c>
      <c r="AK54">
        <v>-3.1</v>
      </c>
    </row>
    <row r="55" spans="1:37" x14ac:dyDescent="0.3">
      <c r="A55" s="14">
        <v>38990</v>
      </c>
      <c r="B55">
        <v>2.1</v>
      </c>
      <c r="D55" s="14">
        <v>39721</v>
      </c>
      <c r="E55">
        <v>-1.7</v>
      </c>
      <c r="G55" s="14">
        <v>39813</v>
      </c>
      <c r="H55">
        <v>-5</v>
      </c>
      <c r="J55" s="14">
        <v>39263</v>
      </c>
      <c r="K55">
        <v>2.2999999999999998</v>
      </c>
      <c r="M55" s="14">
        <v>39447</v>
      </c>
      <c r="N55">
        <v>4.9000000000000004</v>
      </c>
      <c r="P55" s="14">
        <v>36981</v>
      </c>
      <c r="Q55">
        <v>8.3000000000000007</v>
      </c>
      <c r="S55" s="14">
        <v>39721</v>
      </c>
      <c r="T55">
        <v>-4.2</v>
      </c>
      <c r="V55" s="3"/>
      <c r="W55" s="14">
        <v>39721</v>
      </c>
      <c r="X55">
        <v>6.5</v>
      </c>
      <c r="AA55" s="14">
        <v>37802</v>
      </c>
      <c r="AB55">
        <v>-1.2</v>
      </c>
      <c r="AD55" s="14">
        <v>39994</v>
      </c>
      <c r="AE55">
        <v>-7.6</v>
      </c>
      <c r="AG55" s="14">
        <v>37802</v>
      </c>
      <c r="AH55">
        <v>5.5</v>
      </c>
      <c r="AJ55" s="14">
        <v>39903</v>
      </c>
      <c r="AK55">
        <v>-4.3</v>
      </c>
    </row>
    <row r="56" spans="1:37" x14ac:dyDescent="0.3">
      <c r="A56" s="14">
        <v>39082</v>
      </c>
      <c r="B56">
        <v>1.1000000000000001</v>
      </c>
      <c r="D56" s="14">
        <v>39813</v>
      </c>
      <c r="E56">
        <v>-2.2999999999999998</v>
      </c>
      <c r="G56" s="14">
        <v>39903</v>
      </c>
      <c r="H56">
        <v>-7.2</v>
      </c>
      <c r="J56" s="14">
        <v>39355</v>
      </c>
      <c r="K56">
        <v>3.2</v>
      </c>
      <c r="M56" s="14">
        <v>39538</v>
      </c>
      <c r="N56">
        <v>-1</v>
      </c>
      <c r="P56" s="14">
        <v>37072</v>
      </c>
      <c r="Q56">
        <v>3.9</v>
      </c>
      <c r="S56" s="14">
        <v>39813</v>
      </c>
      <c r="T56">
        <v>-6.9</v>
      </c>
      <c r="V56" s="3"/>
      <c r="W56" s="14">
        <v>39813</v>
      </c>
      <c r="X56">
        <v>1.7</v>
      </c>
      <c r="AA56" s="14">
        <v>37894</v>
      </c>
      <c r="AB56">
        <v>-0.5</v>
      </c>
      <c r="AD56" s="14">
        <v>40086</v>
      </c>
      <c r="AE56">
        <v>-11.8</v>
      </c>
      <c r="AG56" s="14">
        <v>37894</v>
      </c>
      <c r="AH56">
        <v>4.5</v>
      </c>
      <c r="AJ56" s="14">
        <v>39994</v>
      </c>
      <c r="AK56">
        <v>-4.0999999999999996</v>
      </c>
    </row>
    <row r="57" spans="1:37" x14ac:dyDescent="0.3">
      <c r="A57" s="14">
        <v>39172</v>
      </c>
      <c r="B57">
        <v>1.8</v>
      </c>
      <c r="D57" s="14">
        <v>39903</v>
      </c>
      <c r="E57">
        <v>-1.6</v>
      </c>
      <c r="G57" s="14">
        <v>39994</v>
      </c>
      <c r="H57">
        <v>-6</v>
      </c>
      <c r="J57" s="14">
        <v>39447</v>
      </c>
      <c r="K57">
        <v>4</v>
      </c>
      <c r="M57" s="14">
        <v>39629</v>
      </c>
      <c r="N57">
        <v>-4.8</v>
      </c>
      <c r="P57" s="14">
        <v>37164</v>
      </c>
      <c r="Q57">
        <v>0.8</v>
      </c>
      <c r="S57" s="14">
        <v>39903</v>
      </c>
      <c r="T57">
        <v>-12.1</v>
      </c>
      <c r="V57" s="3"/>
      <c r="W57" s="14">
        <v>39903</v>
      </c>
      <c r="X57">
        <v>-8</v>
      </c>
      <c r="AA57" s="14">
        <v>37986</v>
      </c>
      <c r="AB57">
        <v>0.6</v>
      </c>
      <c r="AD57" s="14">
        <v>40178</v>
      </c>
      <c r="AE57">
        <v>-8.6</v>
      </c>
      <c r="AG57" s="14">
        <v>37986</v>
      </c>
      <c r="AH57">
        <v>5.7</v>
      </c>
      <c r="AJ57" s="14">
        <v>40086</v>
      </c>
      <c r="AK57">
        <v>-2.5</v>
      </c>
    </row>
    <row r="58" spans="1:37" x14ac:dyDescent="0.3">
      <c r="A58" s="14">
        <v>39263</v>
      </c>
      <c r="B58">
        <v>2.2999999999999998</v>
      </c>
      <c r="D58" s="14">
        <v>39994</v>
      </c>
      <c r="E58">
        <v>-0.2</v>
      </c>
      <c r="G58" s="14">
        <v>40086</v>
      </c>
      <c r="H58">
        <v>-3.8</v>
      </c>
      <c r="J58" s="14">
        <v>39538</v>
      </c>
      <c r="K58">
        <v>2.7</v>
      </c>
      <c r="M58" s="14">
        <v>39721</v>
      </c>
      <c r="N58">
        <v>-5.9</v>
      </c>
      <c r="P58" s="14">
        <v>37256</v>
      </c>
      <c r="Q58">
        <v>-4.3</v>
      </c>
      <c r="S58" s="14">
        <v>39994</v>
      </c>
      <c r="T58">
        <v>-12.4</v>
      </c>
      <c r="V58" s="3"/>
      <c r="W58" s="14">
        <v>39994</v>
      </c>
      <c r="X58">
        <v>-7.3</v>
      </c>
      <c r="AA58" s="14">
        <v>38077</v>
      </c>
      <c r="AB58">
        <v>1.4</v>
      </c>
      <c r="AD58" s="14">
        <v>40268</v>
      </c>
      <c r="AE58">
        <v>-3.6</v>
      </c>
      <c r="AG58" s="14">
        <v>38077</v>
      </c>
      <c r="AH58">
        <v>11.7</v>
      </c>
      <c r="AJ58" s="14">
        <v>40178</v>
      </c>
      <c r="AK58">
        <v>-0.8</v>
      </c>
    </row>
    <row r="59" spans="1:37" x14ac:dyDescent="0.3">
      <c r="A59" s="14">
        <v>39355</v>
      </c>
      <c r="B59">
        <v>2.9</v>
      </c>
      <c r="D59" s="14">
        <v>40086</v>
      </c>
      <c r="E59">
        <v>0.1</v>
      </c>
      <c r="G59" s="14">
        <v>40178</v>
      </c>
      <c r="H59">
        <v>-1.1000000000000001</v>
      </c>
      <c r="J59" s="14">
        <v>39629</v>
      </c>
      <c r="K59">
        <v>1</v>
      </c>
      <c r="M59" s="14">
        <v>39813</v>
      </c>
      <c r="N59">
        <v>-14.2</v>
      </c>
      <c r="P59" s="14">
        <v>37346</v>
      </c>
      <c r="Q59">
        <v>-2.7</v>
      </c>
      <c r="S59" s="14">
        <v>40086</v>
      </c>
      <c r="T59">
        <v>-9.1999999999999993</v>
      </c>
      <c r="V59" s="3"/>
      <c r="W59" s="14">
        <v>40086</v>
      </c>
      <c r="X59">
        <v>-6</v>
      </c>
      <c r="AA59" s="14">
        <v>38168</v>
      </c>
      <c r="AB59">
        <v>2</v>
      </c>
      <c r="AD59" s="14">
        <v>40359</v>
      </c>
      <c r="AE59">
        <v>-5</v>
      </c>
      <c r="AG59" s="14">
        <v>38168</v>
      </c>
      <c r="AH59">
        <v>6.8</v>
      </c>
      <c r="AJ59" s="14">
        <v>40268</v>
      </c>
      <c r="AK59">
        <v>0.3</v>
      </c>
    </row>
    <row r="60" spans="1:37" x14ac:dyDescent="0.3">
      <c r="A60" s="14">
        <v>39447</v>
      </c>
      <c r="B60">
        <v>3.3</v>
      </c>
      <c r="D60" s="14">
        <v>40178</v>
      </c>
      <c r="E60">
        <v>0.4</v>
      </c>
      <c r="G60" s="14">
        <v>40268</v>
      </c>
      <c r="H60">
        <v>1.7</v>
      </c>
      <c r="J60" s="14">
        <v>39721</v>
      </c>
      <c r="K60">
        <v>-1.8</v>
      </c>
      <c r="M60" s="14">
        <v>39903</v>
      </c>
      <c r="N60">
        <v>-17</v>
      </c>
      <c r="P60" s="14">
        <v>37437</v>
      </c>
      <c r="Q60">
        <v>4.0999999999999996</v>
      </c>
      <c r="S60" s="14">
        <v>40178</v>
      </c>
      <c r="T60">
        <v>-2.5</v>
      </c>
      <c r="V60" s="3"/>
      <c r="W60" s="14">
        <v>40178</v>
      </c>
      <c r="X60">
        <v>-2.7</v>
      </c>
      <c r="AA60" s="14">
        <v>38260</v>
      </c>
      <c r="AB60">
        <v>-0.5</v>
      </c>
      <c r="AD60" s="14">
        <v>40451</v>
      </c>
      <c r="AE60">
        <v>-0.7</v>
      </c>
      <c r="AG60" s="14">
        <v>38260</v>
      </c>
      <c r="AH60">
        <v>3.5</v>
      </c>
      <c r="AJ60" s="14">
        <v>40359</v>
      </c>
      <c r="AK60">
        <v>1.4</v>
      </c>
    </row>
    <row r="61" spans="1:37" x14ac:dyDescent="0.3">
      <c r="A61" s="14">
        <v>39538</v>
      </c>
      <c r="B61">
        <v>2.4</v>
      </c>
      <c r="D61" s="14">
        <v>40268</v>
      </c>
      <c r="E61">
        <v>0.5</v>
      </c>
      <c r="G61" s="14">
        <v>40359</v>
      </c>
      <c r="H61">
        <v>2.4</v>
      </c>
      <c r="J61" s="14">
        <v>39813</v>
      </c>
      <c r="K61">
        <v>-4.7</v>
      </c>
      <c r="M61" s="14">
        <v>39994</v>
      </c>
      <c r="N61">
        <v>-20.7</v>
      </c>
      <c r="P61" s="14">
        <v>37529</v>
      </c>
      <c r="Q61">
        <v>6.2</v>
      </c>
      <c r="S61" s="14">
        <v>40268</v>
      </c>
      <c r="T61">
        <v>5.0999999999999996</v>
      </c>
      <c r="V61" s="3"/>
      <c r="W61" s="14">
        <v>40268</v>
      </c>
      <c r="X61">
        <v>-2.6</v>
      </c>
      <c r="AA61" s="14">
        <v>38352</v>
      </c>
      <c r="AB61">
        <v>-0.3</v>
      </c>
      <c r="AD61" s="14">
        <v>40543</v>
      </c>
      <c r="AE61">
        <v>-3.1</v>
      </c>
      <c r="AG61" s="14">
        <v>38352</v>
      </c>
      <c r="AH61">
        <v>-0.2</v>
      </c>
      <c r="AJ61" s="14">
        <v>40451</v>
      </c>
      <c r="AK61">
        <v>2.1</v>
      </c>
    </row>
    <row r="62" spans="1:37" x14ac:dyDescent="0.3">
      <c r="A62" s="14">
        <v>39629</v>
      </c>
      <c r="B62">
        <v>1</v>
      </c>
      <c r="D62" s="14">
        <v>40359</v>
      </c>
      <c r="E62">
        <v>1</v>
      </c>
      <c r="G62" s="14">
        <v>40451</v>
      </c>
      <c r="H62">
        <v>4</v>
      </c>
      <c r="J62" s="14">
        <v>39903</v>
      </c>
      <c r="K62">
        <v>-4.7</v>
      </c>
      <c r="M62" s="14">
        <v>40086</v>
      </c>
      <c r="N62">
        <v>-12.5</v>
      </c>
      <c r="P62" s="14">
        <v>37621</v>
      </c>
      <c r="Q62">
        <v>2.2999999999999998</v>
      </c>
      <c r="S62" s="14">
        <v>40359</v>
      </c>
      <c r="T62">
        <v>8.8000000000000007</v>
      </c>
      <c r="V62" s="3"/>
      <c r="W62" s="14">
        <v>40359</v>
      </c>
      <c r="X62">
        <v>-1</v>
      </c>
      <c r="AA62" s="14">
        <v>38442</v>
      </c>
      <c r="AB62">
        <v>-1.3</v>
      </c>
      <c r="AD62" s="14">
        <v>40633</v>
      </c>
      <c r="AE62">
        <v>-10.5</v>
      </c>
      <c r="AG62" s="14">
        <v>38442</v>
      </c>
      <c r="AH62">
        <v>-2.8</v>
      </c>
      <c r="AJ62" s="14">
        <v>40543</v>
      </c>
      <c r="AK62">
        <v>2.2999999999999998</v>
      </c>
    </row>
    <row r="63" spans="1:37" x14ac:dyDescent="0.3">
      <c r="A63" s="14">
        <v>39721</v>
      </c>
      <c r="B63">
        <v>-1.4</v>
      </c>
      <c r="D63" s="14">
        <v>40451</v>
      </c>
      <c r="E63">
        <v>0.6</v>
      </c>
      <c r="G63" s="14">
        <v>40543</v>
      </c>
      <c r="H63">
        <v>2.6</v>
      </c>
      <c r="J63" s="14">
        <v>39994</v>
      </c>
      <c r="K63">
        <v>-5.0999999999999996</v>
      </c>
      <c r="M63" s="14">
        <v>40178</v>
      </c>
      <c r="N63">
        <v>-10.1</v>
      </c>
      <c r="P63" s="14">
        <v>37711</v>
      </c>
      <c r="Q63">
        <v>6.3</v>
      </c>
      <c r="S63" s="14">
        <v>40451</v>
      </c>
      <c r="T63">
        <v>11.2</v>
      </c>
      <c r="V63" s="3"/>
      <c r="W63" s="14">
        <v>40451</v>
      </c>
      <c r="X63">
        <v>0.6</v>
      </c>
      <c r="AA63" s="14">
        <v>38533</v>
      </c>
      <c r="AB63">
        <v>-0.6</v>
      </c>
      <c r="AD63" s="14">
        <v>40724</v>
      </c>
      <c r="AE63">
        <v>-16.2</v>
      </c>
      <c r="AG63" s="14">
        <v>38533</v>
      </c>
      <c r="AH63">
        <v>-1.7</v>
      </c>
      <c r="AJ63" s="14">
        <v>40633</v>
      </c>
      <c r="AK63">
        <v>2.5</v>
      </c>
    </row>
    <row r="64" spans="1:37" x14ac:dyDescent="0.3">
      <c r="A64" s="14">
        <v>39813</v>
      </c>
      <c r="B64">
        <v>-4.4000000000000004</v>
      </c>
      <c r="D64" s="14">
        <v>40543</v>
      </c>
      <c r="E64">
        <v>0.1</v>
      </c>
      <c r="G64" s="14">
        <v>40633</v>
      </c>
      <c r="H64">
        <v>-0.2</v>
      </c>
      <c r="J64" s="14">
        <v>40086</v>
      </c>
      <c r="K64">
        <v>-3.3</v>
      </c>
      <c r="M64" s="14">
        <v>40268</v>
      </c>
      <c r="N64">
        <v>-0.6</v>
      </c>
      <c r="P64" s="14">
        <v>37802</v>
      </c>
      <c r="Q64">
        <v>-1.6</v>
      </c>
      <c r="S64" s="14">
        <v>40543</v>
      </c>
      <c r="T64">
        <v>7.5</v>
      </c>
      <c r="V64" s="3"/>
      <c r="W64" s="14">
        <v>40543</v>
      </c>
      <c r="X64">
        <v>0.7</v>
      </c>
      <c r="AA64" s="14">
        <v>38625</v>
      </c>
      <c r="AB64">
        <v>-0.2</v>
      </c>
      <c r="AD64" s="14">
        <v>40816</v>
      </c>
      <c r="AE64">
        <v>-16.7</v>
      </c>
      <c r="AG64" s="14">
        <v>38625</v>
      </c>
      <c r="AH64">
        <v>-3</v>
      </c>
      <c r="AJ64" s="14">
        <v>40724</v>
      </c>
      <c r="AK64">
        <v>1.6</v>
      </c>
    </row>
    <row r="65" spans="1:37" x14ac:dyDescent="0.3">
      <c r="A65" s="14">
        <v>39903</v>
      </c>
      <c r="B65">
        <v>-6.1</v>
      </c>
      <c r="D65" s="14">
        <v>40633</v>
      </c>
      <c r="E65">
        <v>0.6</v>
      </c>
      <c r="G65" s="14">
        <v>40724</v>
      </c>
      <c r="H65">
        <v>-0.3</v>
      </c>
      <c r="J65" s="14">
        <v>40178</v>
      </c>
      <c r="K65">
        <v>-0.7</v>
      </c>
      <c r="M65" s="14">
        <v>40359</v>
      </c>
      <c r="N65">
        <v>6.1</v>
      </c>
      <c r="P65" s="14">
        <v>37894</v>
      </c>
      <c r="Q65">
        <v>0.5</v>
      </c>
      <c r="S65" s="14">
        <v>40633</v>
      </c>
      <c r="T65">
        <v>2.8</v>
      </c>
      <c r="V65" s="3"/>
      <c r="W65" s="14">
        <v>40633</v>
      </c>
      <c r="X65">
        <v>12.4</v>
      </c>
      <c r="AA65" s="14">
        <v>38717</v>
      </c>
      <c r="AB65">
        <v>-0.5</v>
      </c>
      <c r="AD65" s="14">
        <v>40908</v>
      </c>
      <c r="AE65">
        <v>-13.7</v>
      </c>
      <c r="AG65" s="14">
        <v>38717</v>
      </c>
      <c r="AH65">
        <v>-2.2000000000000002</v>
      </c>
      <c r="AJ65" s="14">
        <v>40816</v>
      </c>
      <c r="AK65">
        <v>1.1000000000000001</v>
      </c>
    </row>
    <row r="66" spans="1:37" x14ac:dyDescent="0.3">
      <c r="A66" s="14">
        <v>39994</v>
      </c>
      <c r="B66">
        <v>-5.7</v>
      </c>
      <c r="D66" s="14">
        <v>40724</v>
      </c>
      <c r="E66">
        <v>0.1</v>
      </c>
      <c r="G66" s="14">
        <v>40816</v>
      </c>
      <c r="H66">
        <v>-0.5</v>
      </c>
      <c r="J66" s="14">
        <v>40268</v>
      </c>
      <c r="K66">
        <v>-1</v>
      </c>
      <c r="M66" s="14">
        <v>40451</v>
      </c>
      <c r="N66">
        <v>6.3</v>
      </c>
      <c r="P66" s="14">
        <v>37986</v>
      </c>
      <c r="Q66">
        <v>6</v>
      </c>
      <c r="S66" s="14">
        <v>40724</v>
      </c>
      <c r="T66">
        <v>-0.1</v>
      </c>
      <c r="V66" s="3"/>
      <c r="W66" s="14">
        <v>40724</v>
      </c>
      <c r="X66">
        <v>12.4</v>
      </c>
      <c r="AA66" s="14">
        <v>38807</v>
      </c>
      <c r="AB66">
        <v>1.1000000000000001</v>
      </c>
      <c r="AD66" s="14">
        <v>40999</v>
      </c>
      <c r="AE66">
        <v>-12.5</v>
      </c>
      <c r="AG66" s="14">
        <v>38807</v>
      </c>
      <c r="AH66">
        <v>-1.9</v>
      </c>
      <c r="AJ66" s="14">
        <v>40908</v>
      </c>
      <c r="AK66">
        <v>0.9</v>
      </c>
    </row>
    <row r="67" spans="1:37" x14ac:dyDescent="0.3">
      <c r="A67" s="14">
        <v>40086</v>
      </c>
      <c r="B67">
        <v>-4</v>
      </c>
      <c r="D67" s="14">
        <v>40816</v>
      </c>
      <c r="E67">
        <v>0.4</v>
      </c>
      <c r="G67" s="14">
        <v>40908</v>
      </c>
      <c r="H67">
        <v>1.4</v>
      </c>
      <c r="J67" s="14">
        <v>40359</v>
      </c>
      <c r="K67">
        <v>2</v>
      </c>
      <c r="M67" s="14">
        <v>40543</v>
      </c>
      <c r="N67">
        <v>8.1999999999999993</v>
      </c>
      <c r="P67" s="14">
        <v>38077</v>
      </c>
      <c r="Q67">
        <v>10.6</v>
      </c>
      <c r="S67" s="14">
        <v>40816</v>
      </c>
      <c r="T67">
        <v>-1.2</v>
      </c>
      <c r="V67" s="3"/>
      <c r="W67" s="14">
        <v>40816</v>
      </c>
      <c r="X67">
        <v>10.3</v>
      </c>
      <c r="AA67" s="14">
        <v>38898</v>
      </c>
      <c r="AB67">
        <v>-0.5</v>
      </c>
      <c r="AD67" s="14">
        <v>41090</v>
      </c>
      <c r="AE67">
        <v>-8.8000000000000007</v>
      </c>
      <c r="AG67" s="14">
        <v>38898</v>
      </c>
      <c r="AH67">
        <v>-0.6</v>
      </c>
      <c r="AJ67" s="14">
        <v>40999</v>
      </c>
      <c r="AK67">
        <v>1.4</v>
      </c>
    </row>
    <row r="68" spans="1:37" x14ac:dyDescent="0.3">
      <c r="A68" s="14">
        <v>40178</v>
      </c>
      <c r="B68">
        <v>-1.4</v>
      </c>
      <c r="D68" s="14">
        <v>40908</v>
      </c>
      <c r="E68">
        <v>0.2</v>
      </c>
      <c r="G68" s="14">
        <v>40999</v>
      </c>
      <c r="H68">
        <v>2.2000000000000002</v>
      </c>
      <c r="J68" s="14">
        <v>40451</v>
      </c>
      <c r="K68">
        <v>1.4</v>
      </c>
      <c r="M68" s="14">
        <v>40633</v>
      </c>
      <c r="N68">
        <v>4</v>
      </c>
      <c r="P68" s="14">
        <v>36707</v>
      </c>
      <c r="Q68">
        <v>10.6</v>
      </c>
      <c r="S68" s="14">
        <v>40908</v>
      </c>
      <c r="T68">
        <v>1.9</v>
      </c>
      <c r="V68" s="3"/>
      <c r="W68" s="14">
        <v>40908</v>
      </c>
      <c r="X68">
        <v>8.6999999999999993</v>
      </c>
      <c r="AA68" s="14">
        <v>38990</v>
      </c>
      <c r="AB68">
        <v>1.1000000000000001</v>
      </c>
      <c r="AD68" s="14">
        <v>41182</v>
      </c>
      <c r="AE68">
        <v>-6.9</v>
      </c>
      <c r="AG68" s="14">
        <v>38990</v>
      </c>
      <c r="AH68">
        <v>1.8</v>
      </c>
      <c r="AJ68" s="14">
        <v>41090</v>
      </c>
      <c r="AK68">
        <v>2</v>
      </c>
    </row>
    <row r="69" spans="1:37" x14ac:dyDescent="0.3">
      <c r="A69" s="14">
        <v>40268</v>
      </c>
      <c r="B69">
        <v>0.8</v>
      </c>
      <c r="D69" s="14">
        <v>40999</v>
      </c>
      <c r="E69">
        <v>0.4</v>
      </c>
      <c r="G69" s="14">
        <v>41090</v>
      </c>
      <c r="H69">
        <v>2.9</v>
      </c>
      <c r="J69" s="14">
        <v>40543</v>
      </c>
      <c r="K69">
        <v>0.3</v>
      </c>
      <c r="M69" s="14">
        <v>40724</v>
      </c>
      <c r="N69">
        <v>1.7</v>
      </c>
      <c r="P69" s="14">
        <v>36799</v>
      </c>
      <c r="Q69">
        <v>6</v>
      </c>
      <c r="S69" s="14">
        <v>40999</v>
      </c>
      <c r="T69">
        <v>3.5</v>
      </c>
      <c r="V69" s="3"/>
      <c r="W69" s="14">
        <v>40999</v>
      </c>
      <c r="X69">
        <v>-6.4</v>
      </c>
      <c r="AA69" s="14">
        <v>39082</v>
      </c>
      <c r="AB69">
        <v>0.7</v>
      </c>
      <c r="AD69" s="14">
        <v>41274</v>
      </c>
      <c r="AE69">
        <v>-15.1</v>
      </c>
      <c r="AG69" s="14">
        <v>39082</v>
      </c>
      <c r="AH69">
        <v>3.9</v>
      </c>
      <c r="AJ69" s="14">
        <v>41182</v>
      </c>
      <c r="AK69">
        <v>3.3</v>
      </c>
    </row>
    <row r="70" spans="1:37" x14ac:dyDescent="0.3">
      <c r="A70" s="14">
        <v>40359</v>
      </c>
      <c r="B70">
        <v>2.1</v>
      </c>
      <c r="D70" s="14">
        <v>41090</v>
      </c>
      <c r="E70">
        <v>-0.1</v>
      </c>
      <c r="G70" s="14">
        <v>41182</v>
      </c>
      <c r="H70">
        <v>1.9</v>
      </c>
      <c r="J70" s="14">
        <v>40633</v>
      </c>
      <c r="K70">
        <v>0.6</v>
      </c>
      <c r="M70" s="14">
        <v>40816</v>
      </c>
      <c r="N70">
        <v>0.3</v>
      </c>
      <c r="P70" s="14">
        <v>36891</v>
      </c>
      <c r="Q70">
        <v>11.2</v>
      </c>
      <c r="S70" s="14">
        <v>41090</v>
      </c>
      <c r="T70">
        <v>5.2</v>
      </c>
      <c r="V70" s="3"/>
      <c r="W70" s="14">
        <v>41090</v>
      </c>
      <c r="X70">
        <v>-8.3000000000000007</v>
      </c>
      <c r="AA70" s="14">
        <v>39172</v>
      </c>
      <c r="AB70">
        <v>0.1</v>
      </c>
      <c r="AD70" s="14">
        <v>41364</v>
      </c>
      <c r="AE70">
        <v>-9.1999999999999993</v>
      </c>
      <c r="AG70" s="14">
        <v>39172</v>
      </c>
      <c r="AH70">
        <v>4.2</v>
      </c>
      <c r="AJ70" s="14">
        <v>41274</v>
      </c>
      <c r="AK70">
        <v>3</v>
      </c>
    </row>
    <row r="71" spans="1:37" x14ac:dyDescent="0.3">
      <c r="A71" s="14">
        <v>40451</v>
      </c>
      <c r="B71">
        <v>2.6</v>
      </c>
      <c r="D71" s="14">
        <v>41182</v>
      </c>
      <c r="E71">
        <v>1.1000000000000001</v>
      </c>
      <c r="G71" s="14">
        <v>41274</v>
      </c>
      <c r="H71">
        <v>1.1000000000000001</v>
      </c>
      <c r="J71" s="14">
        <v>40724</v>
      </c>
      <c r="K71">
        <v>-1.9</v>
      </c>
      <c r="M71" s="14">
        <v>40908</v>
      </c>
      <c r="N71">
        <v>1.6</v>
      </c>
      <c r="P71" s="14">
        <v>36981</v>
      </c>
      <c r="Q71">
        <v>8.3000000000000007</v>
      </c>
      <c r="S71" s="14">
        <v>41182</v>
      </c>
      <c r="T71">
        <v>3</v>
      </c>
      <c r="V71" s="3"/>
      <c r="W71" s="14">
        <v>41182</v>
      </c>
      <c r="X71">
        <v>-7.5</v>
      </c>
      <c r="AA71" s="14">
        <v>39263</v>
      </c>
      <c r="AB71">
        <v>2.9</v>
      </c>
      <c r="AD71" s="14">
        <v>41455</v>
      </c>
      <c r="AE71">
        <v>-4.5999999999999996</v>
      </c>
      <c r="AG71" s="14">
        <v>39263</v>
      </c>
      <c r="AH71">
        <v>3</v>
      </c>
      <c r="AJ71" s="14">
        <v>41364</v>
      </c>
      <c r="AK71">
        <v>2.6</v>
      </c>
    </row>
    <row r="72" spans="1:37" x14ac:dyDescent="0.3">
      <c r="A72" s="14">
        <v>40543</v>
      </c>
      <c r="B72">
        <v>2.2999999999999998</v>
      </c>
      <c r="D72" s="14">
        <v>41274</v>
      </c>
      <c r="E72">
        <v>-0.2</v>
      </c>
      <c r="G72" s="14">
        <v>41364</v>
      </c>
      <c r="H72">
        <v>2.2999999999999998</v>
      </c>
      <c r="J72" s="14">
        <v>40816</v>
      </c>
      <c r="K72">
        <v>-1.6</v>
      </c>
      <c r="M72" s="14">
        <v>40999</v>
      </c>
      <c r="N72">
        <v>4.9000000000000004</v>
      </c>
      <c r="P72" s="14">
        <v>37072</v>
      </c>
      <c r="Q72">
        <v>3.9</v>
      </c>
      <c r="S72" s="14">
        <v>41274</v>
      </c>
      <c r="T72">
        <v>-0.2</v>
      </c>
      <c r="V72" s="3"/>
      <c r="W72" s="14">
        <v>41274</v>
      </c>
      <c r="X72">
        <v>-6.9</v>
      </c>
      <c r="AA72" s="14">
        <v>36707</v>
      </c>
      <c r="AB72">
        <v>3.1</v>
      </c>
      <c r="AD72" s="14">
        <v>41547</v>
      </c>
      <c r="AE72">
        <v>-2.6</v>
      </c>
      <c r="AG72" s="14">
        <v>39355</v>
      </c>
      <c r="AH72">
        <v>1.1000000000000001</v>
      </c>
      <c r="AJ72" s="14">
        <v>41455</v>
      </c>
      <c r="AK72">
        <v>2.1</v>
      </c>
    </row>
    <row r="73" spans="1:37" x14ac:dyDescent="0.3">
      <c r="A73" s="14">
        <v>40633</v>
      </c>
      <c r="B73">
        <v>2.2999999999999998</v>
      </c>
      <c r="D73" s="14">
        <v>41364</v>
      </c>
      <c r="E73">
        <v>0.6</v>
      </c>
      <c r="G73" s="14">
        <v>41455</v>
      </c>
      <c r="H73">
        <v>1.5</v>
      </c>
      <c r="J73" s="14">
        <v>40908</v>
      </c>
      <c r="K73">
        <v>0.1</v>
      </c>
      <c r="M73" s="14">
        <v>41090</v>
      </c>
      <c r="N73">
        <v>4</v>
      </c>
      <c r="P73" s="14">
        <v>37164</v>
      </c>
      <c r="Q73">
        <v>0.8</v>
      </c>
      <c r="S73" s="14">
        <v>41364</v>
      </c>
      <c r="T73">
        <v>0.4</v>
      </c>
      <c r="V73" s="3"/>
      <c r="W73" s="14">
        <v>41364</v>
      </c>
      <c r="X73">
        <v>-2.4</v>
      </c>
      <c r="AA73" s="14">
        <v>36799</v>
      </c>
      <c r="AB73">
        <v>0.7</v>
      </c>
      <c r="AD73" s="14">
        <v>41639</v>
      </c>
      <c r="AE73">
        <v>6.5</v>
      </c>
      <c r="AG73" s="14">
        <v>39447</v>
      </c>
      <c r="AH73">
        <v>0.5</v>
      </c>
      <c r="AJ73" s="14">
        <v>41547</v>
      </c>
      <c r="AK73">
        <v>0.9</v>
      </c>
    </row>
    <row r="74" spans="1:37" x14ac:dyDescent="0.3">
      <c r="A74" s="14">
        <v>40724</v>
      </c>
      <c r="B74">
        <v>1.3</v>
      </c>
      <c r="D74" s="14">
        <v>41455</v>
      </c>
      <c r="E74">
        <v>0.5</v>
      </c>
      <c r="G74" s="14">
        <v>41547</v>
      </c>
      <c r="H74">
        <v>2.8</v>
      </c>
      <c r="J74" s="14">
        <v>40999</v>
      </c>
      <c r="K74">
        <v>0.9</v>
      </c>
      <c r="M74" s="14">
        <v>41182</v>
      </c>
      <c r="N74">
        <v>-0.9</v>
      </c>
      <c r="P74" s="14">
        <v>37256</v>
      </c>
      <c r="Q74">
        <v>-4.3</v>
      </c>
      <c r="S74" s="14">
        <v>41455</v>
      </c>
      <c r="T74">
        <v>3.6</v>
      </c>
      <c r="V74" s="3"/>
      <c r="W74" s="14">
        <v>41455</v>
      </c>
      <c r="X74">
        <v>0</v>
      </c>
      <c r="AA74" s="14">
        <v>36891</v>
      </c>
      <c r="AB74">
        <v>0.6</v>
      </c>
      <c r="AD74" s="14">
        <v>41729</v>
      </c>
      <c r="AE74">
        <v>3.1</v>
      </c>
      <c r="AG74" s="14">
        <v>39538</v>
      </c>
      <c r="AH74">
        <v>0.3</v>
      </c>
      <c r="AJ74" s="14">
        <v>41639</v>
      </c>
      <c r="AK74">
        <v>1.4</v>
      </c>
    </row>
    <row r="75" spans="1:37" x14ac:dyDescent="0.3">
      <c r="A75" s="14">
        <v>40816</v>
      </c>
      <c r="B75">
        <v>1.2</v>
      </c>
      <c r="D75" s="14">
        <v>41547</v>
      </c>
      <c r="E75">
        <v>0.8</v>
      </c>
      <c r="G75" s="14">
        <v>41639</v>
      </c>
      <c r="H75">
        <v>4</v>
      </c>
      <c r="J75" s="14">
        <v>41090</v>
      </c>
      <c r="K75">
        <v>2.2000000000000002</v>
      </c>
      <c r="M75" s="14">
        <v>41274</v>
      </c>
      <c r="N75">
        <v>1.5</v>
      </c>
      <c r="P75" s="14">
        <v>37346</v>
      </c>
      <c r="Q75">
        <v>-2.7</v>
      </c>
      <c r="S75" s="14">
        <v>41547</v>
      </c>
      <c r="T75">
        <v>3.7</v>
      </c>
      <c r="V75" s="3"/>
      <c r="W75" s="14">
        <v>41547</v>
      </c>
      <c r="X75">
        <v>1.7</v>
      </c>
      <c r="AA75" s="14">
        <v>36981</v>
      </c>
      <c r="AB75">
        <v>0.1</v>
      </c>
      <c r="AD75" s="14">
        <v>41820</v>
      </c>
      <c r="AE75">
        <v>2.1</v>
      </c>
      <c r="AG75" s="14">
        <v>39629</v>
      </c>
      <c r="AH75">
        <v>-0.4</v>
      </c>
      <c r="AJ75" s="14">
        <v>41729</v>
      </c>
      <c r="AK75">
        <v>2</v>
      </c>
    </row>
    <row r="76" spans="1:37" x14ac:dyDescent="0.3">
      <c r="A76" s="14">
        <v>40908</v>
      </c>
      <c r="B76">
        <v>1.3</v>
      </c>
      <c r="D76" s="14">
        <v>41639</v>
      </c>
      <c r="E76">
        <v>0.5</v>
      </c>
      <c r="G76" s="14">
        <v>41729</v>
      </c>
      <c r="H76">
        <v>3.5</v>
      </c>
      <c r="J76" s="14">
        <v>41182</v>
      </c>
      <c r="K76">
        <v>2.2999999999999998</v>
      </c>
      <c r="M76" s="14">
        <v>41364</v>
      </c>
      <c r="N76">
        <v>-2</v>
      </c>
      <c r="P76" s="14">
        <v>37437</v>
      </c>
      <c r="Q76">
        <v>4.0999999999999996</v>
      </c>
      <c r="S76" s="14">
        <v>41639</v>
      </c>
      <c r="T76">
        <v>5.9</v>
      </c>
      <c r="V76" s="3"/>
      <c r="W76" s="14">
        <v>41639</v>
      </c>
      <c r="X76">
        <v>3.7</v>
      </c>
      <c r="AA76" s="14">
        <v>37072</v>
      </c>
      <c r="AB76">
        <v>-1.6</v>
      </c>
      <c r="AD76" s="14">
        <v>41912</v>
      </c>
      <c r="AE76">
        <v>-2.4</v>
      </c>
      <c r="AG76" s="14">
        <v>39721</v>
      </c>
      <c r="AH76">
        <v>-1.7</v>
      </c>
      <c r="AJ76" s="14">
        <v>41820</v>
      </c>
      <c r="AK76">
        <v>3.1</v>
      </c>
    </row>
    <row r="77" spans="1:37" x14ac:dyDescent="0.3">
      <c r="A77" s="14">
        <v>40999</v>
      </c>
      <c r="B77">
        <v>1.2</v>
      </c>
      <c r="D77" s="14">
        <v>41729</v>
      </c>
      <c r="E77">
        <v>0.8</v>
      </c>
      <c r="G77" s="14">
        <v>41820</v>
      </c>
      <c r="H77">
        <v>3.6</v>
      </c>
      <c r="J77" s="14">
        <v>41274</v>
      </c>
      <c r="K77">
        <v>2.2000000000000002</v>
      </c>
      <c r="M77" s="14">
        <v>41455</v>
      </c>
      <c r="N77">
        <v>2.2999999999999998</v>
      </c>
      <c r="P77" s="14">
        <v>37529</v>
      </c>
      <c r="Q77">
        <v>6.2</v>
      </c>
      <c r="S77" s="14">
        <v>41729</v>
      </c>
      <c r="T77">
        <v>6.3</v>
      </c>
      <c r="W77" s="14">
        <v>41729</v>
      </c>
      <c r="X77">
        <v>12.6</v>
      </c>
      <c r="AA77" s="14">
        <v>37164</v>
      </c>
      <c r="AB77">
        <v>-1.4</v>
      </c>
      <c r="AD77" s="14">
        <v>42004</v>
      </c>
      <c r="AE77">
        <v>-0.3</v>
      </c>
      <c r="AG77" s="14">
        <v>39813</v>
      </c>
      <c r="AH77">
        <v>-8.6999999999999993</v>
      </c>
      <c r="AI77" t="s">
        <v>174</v>
      </c>
      <c r="AJ77" s="14">
        <v>41912</v>
      </c>
      <c r="AK77">
        <v>3.7</v>
      </c>
    </row>
    <row r="78" spans="1:37" x14ac:dyDescent="0.3">
      <c r="A78" s="14">
        <v>41090</v>
      </c>
      <c r="B78">
        <v>1</v>
      </c>
      <c r="D78" s="14">
        <v>41820</v>
      </c>
      <c r="E78">
        <v>0.9</v>
      </c>
      <c r="G78" s="14">
        <v>41912</v>
      </c>
      <c r="H78">
        <v>3.6</v>
      </c>
      <c r="J78" s="14">
        <v>41364</v>
      </c>
      <c r="K78">
        <v>1.6</v>
      </c>
      <c r="M78" s="14">
        <v>41547</v>
      </c>
      <c r="N78">
        <v>7.3</v>
      </c>
      <c r="P78" s="14">
        <v>37621</v>
      </c>
      <c r="Q78">
        <v>2.2999999999999998</v>
      </c>
      <c r="S78" s="14">
        <v>41820</v>
      </c>
      <c r="T78">
        <v>0.2</v>
      </c>
      <c r="W78" s="14">
        <v>41820</v>
      </c>
      <c r="X78">
        <v>13.9</v>
      </c>
      <c r="AA78" s="14">
        <v>37256</v>
      </c>
      <c r="AB78">
        <v>-3.1</v>
      </c>
      <c r="AD78" s="14">
        <v>42094</v>
      </c>
      <c r="AE78">
        <v>1.6</v>
      </c>
      <c r="AG78" s="14">
        <v>39903</v>
      </c>
      <c r="AH78">
        <v>-16.100000000000001</v>
      </c>
      <c r="AI78" t="s">
        <v>173</v>
      </c>
      <c r="AJ78" s="14">
        <v>42004</v>
      </c>
      <c r="AK78">
        <v>4.3</v>
      </c>
    </row>
    <row r="79" spans="1:37" x14ac:dyDescent="0.3">
      <c r="A79" s="14">
        <v>41182</v>
      </c>
      <c r="B79">
        <v>1.8</v>
      </c>
      <c r="D79" s="14">
        <v>41912</v>
      </c>
      <c r="E79">
        <v>0.8</v>
      </c>
      <c r="G79" s="14">
        <v>42004</v>
      </c>
      <c r="H79">
        <v>2.8</v>
      </c>
      <c r="J79" s="14">
        <v>41455</v>
      </c>
      <c r="K79">
        <v>1.4</v>
      </c>
      <c r="M79" s="14">
        <v>41639</v>
      </c>
      <c r="N79">
        <v>5.3</v>
      </c>
      <c r="P79" s="14">
        <v>37711</v>
      </c>
      <c r="Q79">
        <v>6.3</v>
      </c>
      <c r="S79" s="14">
        <v>41912</v>
      </c>
      <c r="T79">
        <v>1.4</v>
      </c>
      <c r="W79" s="14">
        <v>41912</v>
      </c>
      <c r="X79">
        <v>13.9</v>
      </c>
      <c r="AA79" s="14">
        <v>37346</v>
      </c>
      <c r="AB79">
        <v>-2.2999999999999998</v>
      </c>
      <c r="AD79" s="14">
        <v>42185</v>
      </c>
      <c r="AE79">
        <v>9.3000000000000007</v>
      </c>
      <c r="AG79" s="14">
        <v>39994</v>
      </c>
      <c r="AH79">
        <v>-16.2</v>
      </c>
      <c r="AI79" t="s">
        <v>168</v>
      </c>
      <c r="AJ79" s="14">
        <v>42094</v>
      </c>
      <c r="AK79">
        <v>3.4</v>
      </c>
    </row>
    <row r="80" spans="1:37" x14ac:dyDescent="0.3">
      <c r="A80" s="14">
        <v>41274</v>
      </c>
      <c r="B80">
        <v>1.3</v>
      </c>
      <c r="D80" s="14">
        <v>42004</v>
      </c>
      <c r="E80">
        <v>0.8</v>
      </c>
      <c r="G80" s="14">
        <v>42094</v>
      </c>
      <c r="H80">
        <v>3.2</v>
      </c>
      <c r="J80" s="14">
        <v>41547</v>
      </c>
      <c r="K80">
        <v>1.9</v>
      </c>
      <c r="M80" s="14">
        <v>41729</v>
      </c>
      <c r="N80">
        <v>11</v>
      </c>
      <c r="P80" s="14">
        <v>37802</v>
      </c>
      <c r="Q80">
        <v>-1.6</v>
      </c>
      <c r="S80" s="14">
        <v>42004</v>
      </c>
      <c r="T80">
        <v>2.4</v>
      </c>
      <c r="W80" s="14">
        <v>42004</v>
      </c>
      <c r="X80">
        <v>15.3</v>
      </c>
      <c r="AA80" s="14">
        <v>37437</v>
      </c>
      <c r="AB80">
        <v>-1.5</v>
      </c>
      <c r="AD80" s="14">
        <v>42277</v>
      </c>
      <c r="AE80">
        <v>13.4</v>
      </c>
      <c r="AG80" s="14">
        <v>40086</v>
      </c>
      <c r="AH80">
        <v>-12.2</v>
      </c>
      <c r="AI80" t="s">
        <v>169</v>
      </c>
      <c r="AJ80" s="14">
        <v>42185</v>
      </c>
      <c r="AK80">
        <v>2.7</v>
      </c>
    </row>
    <row r="81" spans="1:37" x14ac:dyDescent="0.3">
      <c r="A81" s="14">
        <v>41364</v>
      </c>
      <c r="B81">
        <v>1.5</v>
      </c>
      <c r="D81" s="14">
        <v>42094</v>
      </c>
      <c r="E81">
        <v>0.3</v>
      </c>
      <c r="G81" s="14">
        <v>42185</v>
      </c>
      <c r="H81">
        <v>2.5</v>
      </c>
      <c r="J81" s="14">
        <v>41639</v>
      </c>
      <c r="K81">
        <v>1.7</v>
      </c>
      <c r="M81" s="14">
        <v>41820</v>
      </c>
      <c r="N81">
        <v>7.4</v>
      </c>
      <c r="P81" s="14">
        <v>37894</v>
      </c>
      <c r="Q81">
        <v>0.5</v>
      </c>
      <c r="S81" s="14">
        <v>42094</v>
      </c>
      <c r="T81">
        <v>6.8</v>
      </c>
      <c r="W81" s="14">
        <v>42094</v>
      </c>
      <c r="X81">
        <v>3.2</v>
      </c>
      <c r="AA81" s="14">
        <v>37529</v>
      </c>
      <c r="AB81">
        <v>-1.4</v>
      </c>
      <c r="AD81" s="14">
        <v>42369</v>
      </c>
      <c r="AE81">
        <v>9.3000000000000007</v>
      </c>
      <c r="AG81" s="14">
        <v>40178</v>
      </c>
      <c r="AH81">
        <v>-7.8</v>
      </c>
      <c r="AI81" t="s">
        <v>170</v>
      </c>
      <c r="AJ81" s="14">
        <v>42277</v>
      </c>
      <c r="AK81">
        <v>2.1</v>
      </c>
    </row>
    <row r="82" spans="1:37" x14ac:dyDescent="0.3">
      <c r="A82" s="14">
        <v>41455</v>
      </c>
      <c r="B82">
        <v>2.1</v>
      </c>
      <c r="D82" s="14">
        <v>42185</v>
      </c>
      <c r="E82">
        <v>0.5</v>
      </c>
      <c r="G82" s="14">
        <v>42277</v>
      </c>
      <c r="H82">
        <v>1.6</v>
      </c>
      <c r="J82" s="14">
        <v>41729</v>
      </c>
      <c r="K82">
        <v>1.9</v>
      </c>
      <c r="M82" s="14">
        <v>41912</v>
      </c>
      <c r="N82">
        <v>5.3</v>
      </c>
      <c r="P82" s="14">
        <v>37986</v>
      </c>
      <c r="Q82">
        <v>6</v>
      </c>
      <c r="S82" s="14">
        <v>42185</v>
      </c>
      <c r="T82">
        <v>5.7</v>
      </c>
      <c r="W82" s="14">
        <v>42185</v>
      </c>
      <c r="X82">
        <v>2.4</v>
      </c>
      <c r="AA82" s="14">
        <v>37621</v>
      </c>
      <c r="AB82">
        <v>-0.5</v>
      </c>
      <c r="AD82" s="14">
        <v>42460</v>
      </c>
      <c r="AE82">
        <v>4.5999999999999996</v>
      </c>
      <c r="AG82" s="14">
        <v>40268</v>
      </c>
      <c r="AH82">
        <v>3.2</v>
      </c>
      <c r="AI82" t="s">
        <v>171</v>
      </c>
      <c r="AJ82" s="14">
        <v>42369</v>
      </c>
      <c r="AK82">
        <v>2.1</v>
      </c>
    </row>
    <row r="83" spans="1:37" x14ac:dyDescent="0.3">
      <c r="A83" s="14">
        <v>41547</v>
      </c>
      <c r="B83">
        <v>1.7</v>
      </c>
      <c r="D83" s="14">
        <v>42277</v>
      </c>
      <c r="E83">
        <v>0.3</v>
      </c>
      <c r="G83" s="14">
        <v>42369</v>
      </c>
      <c r="H83">
        <v>0.5</v>
      </c>
      <c r="J83" s="14">
        <v>41820</v>
      </c>
      <c r="K83">
        <v>2.1</v>
      </c>
      <c r="M83" s="14">
        <v>42004</v>
      </c>
      <c r="N83">
        <v>3.3</v>
      </c>
      <c r="P83" s="14">
        <v>38077</v>
      </c>
      <c r="Q83">
        <v>0.4</v>
      </c>
      <c r="S83" s="14">
        <v>42277</v>
      </c>
      <c r="T83">
        <v>5.0999999999999996</v>
      </c>
      <c r="W83" s="14">
        <v>42277</v>
      </c>
      <c r="X83">
        <v>0.8</v>
      </c>
      <c r="AA83" s="14">
        <v>37711</v>
      </c>
      <c r="AB83">
        <v>2.9</v>
      </c>
      <c r="AD83" s="14">
        <v>42551</v>
      </c>
      <c r="AE83">
        <v>-0.9</v>
      </c>
      <c r="AG83" s="14">
        <v>40359</v>
      </c>
      <c r="AH83">
        <v>10.5</v>
      </c>
      <c r="AI83" t="s">
        <v>172</v>
      </c>
      <c r="AJ83" s="14">
        <v>42460</v>
      </c>
      <c r="AK83">
        <v>2.6</v>
      </c>
    </row>
    <row r="84" spans="1:37" x14ac:dyDescent="0.3">
      <c r="A84" s="14">
        <v>41639</v>
      </c>
      <c r="B84">
        <v>2.4</v>
      </c>
      <c r="D84" s="14">
        <v>42369</v>
      </c>
      <c r="E84">
        <v>0.7</v>
      </c>
      <c r="G84" s="14">
        <v>42460</v>
      </c>
      <c r="H84">
        <v>0.9</v>
      </c>
      <c r="J84" s="14">
        <v>41912</v>
      </c>
      <c r="K84">
        <v>2.7</v>
      </c>
      <c r="M84" s="14">
        <v>42094</v>
      </c>
      <c r="N84">
        <v>2</v>
      </c>
      <c r="P84" s="14">
        <v>38168</v>
      </c>
      <c r="Q84">
        <v>6.2</v>
      </c>
      <c r="S84" s="14">
        <v>42369</v>
      </c>
      <c r="T84">
        <v>4.4000000000000004</v>
      </c>
      <c r="W84" s="14">
        <v>42369</v>
      </c>
      <c r="X84">
        <v>-1.5</v>
      </c>
      <c r="AA84" s="14">
        <v>36707</v>
      </c>
      <c r="AB84">
        <v>3.1</v>
      </c>
      <c r="AD84" s="14">
        <v>42643</v>
      </c>
      <c r="AE84">
        <v>1.8</v>
      </c>
      <c r="AG84" s="14">
        <v>40451</v>
      </c>
      <c r="AH84">
        <v>11</v>
      </c>
      <c r="AJ84" s="14">
        <v>42551</v>
      </c>
      <c r="AK84">
        <v>2.7</v>
      </c>
    </row>
    <row r="85" spans="1:37" x14ac:dyDescent="0.3">
      <c r="A85" s="14">
        <v>41729</v>
      </c>
      <c r="B85">
        <v>2.6</v>
      </c>
      <c r="D85" s="14">
        <v>42460</v>
      </c>
      <c r="E85">
        <v>0.2</v>
      </c>
      <c r="G85" s="14">
        <v>42551</v>
      </c>
      <c r="H85">
        <v>1.2</v>
      </c>
      <c r="J85" s="14">
        <v>42004</v>
      </c>
      <c r="K85">
        <v>1.8</v>
      </c>
      <c r="M85" s="14">
        <v>42185</v>
      </c>
      <c r="N85">
        <v>4.9000000000000004</v>
      </c>
      <c r="P85" s="14">
        <v>38260</v>
      </c>
      <c r="Q85">
        <v>5.7</v>
      </c>
      <c r="S85" s="14">
        <v>42460</v>
      </c>
      <c r="T85">
        <v>0.7</v>
      </c>
      <c r="W85" s="14">
        <v>42460</v>
      </c>
      <c r="X85">
        <v>-1.7</v>
      </c>
      <c r="AA85" s="14">
        <v>36799</v>
      </c>
      <c r="AB85">
        <v>0.7</v>
      </c>
      <c r="AD85" s="14">
        <v>42735</v>
      </c>
      <c r="AE85">
        <v>-3</v>
      </c>
      <c r="AG85" s="14">
        <v>40543</v>
      </c>
      <c r="AH85">
        <v>9.4</v>
      </c>
      <c r="AJ85" s="14">
        <v>42643</v>
      </c>
      <c r="AK85">
        <v>3.1</v>
      </c>
    </row>
    <row r="86" spans="1:37" x14ac:dyDescent="0.3">
      <c r="A86" s="14">
        <v>41820</v>
      </c>
      <c r="B86">
        <v>3.1</v>
      </c>
      <c r="D86" s="14">
        <v>42551</v>
      </c>
      <c r="E86">
        <v>0.6</v>
      </c>
      <c r="G86" s="14">
        <v>42643</v>
      </c>
      <c r="H86">
        <v>2.2999999999999998</v>
      </c>
      <c r="J86" s="14">
        <v>42094</v>
      </c>
      <c r="K86">
        <v>2.4</v>
      </c>
      <c r="M86" s="14">
        <v>42277</v>
      </c>
      <c r="N86">
        <v>4.3</v>
      </c>
      <c r="P86" s="14">
        <v>38352</v>
      </c>
      <c r="Q86">
        <v>7.9</v>
      </c>
      <c r="S86" s="14">
        <v>42551</v>
      </c>
      <c r="T86">
        <v>3.4</v>
      </c>
      <c r="W86" s="14">
        <v>42551</v>
      </c>
      <c r="X86">
        <v>-3.8</v>
      </c>
      <c r="AA86" s="14">
        <v>36891</v>
      </c>
      <c r="AB86">
        <v>0.6</v>
      </c>
      <c r="AD86" s="14">
        <v>42825</v>
      </c>
      <c r="AE86">
        <v>1.4</v>
      </c>
      <c r="AG86" s="14">
        <v>40633</v>
      </c>
      <c r="AH86">
        <v>6.7</v>
      </c>
      <c r="AJ86" s="14">
        <v>42735</v>
      </c>
      <c r="AK86">
        <v>2.9</v>
      </c>
    </row>
    <row r="87" spans="1:37" x14ac:dyDescent="0.3">
      <c r="A87" s="14">
        <v>41912</v>
      </c>
      <c r="B87">
        <v>3.1</v>
      </c>
      <c r="D87" s="14">
        <v>42643</v>
      </c>
      <c r="E87">
        <v>0.5</v>
      </c>
      <c r="G87" s="14">
        <v>42735</v>
      </c>
      <c r="H87">
        <v>1.6</v>
      </c>
      <c r="J87" s="14">
        <v>42185</v>
      </c>
      <c r="K87">
        <v>2.5</v>
      </c>
      <c r="M87" s="14">
        <v>42369</v>
      </c>
      <c r="N87">
        <v>2.6</v>
      </c>
      <c r="P87" s="14">
        <v>38442</v>
      </c>
      <c r="Q87">
        <v>4.5</v>
      </c>
      <c r="S87" s="14">
        <v>42643</v>
      </c>
      <c r="T87">
        <v>5.2</v>
      </c>
      <c r="W87" s="14">
        <v>42643</v>
      </c>
      <c r="X87">
        <v>-4.3</v>
      </c>
      <c r="AA87" s="14">
        <v>36981</v>
      </c>
      <c r="AB87">
        <v>0.1</v>
      </c>
      <c r="AD87" s="14">
        <v>37346</v>
      </c>
      <c r="AE87">
        <v>1.9</v>
      </c>
      <c r="AG87" s="14">
        <v>40724</v>
      </c>
      <c r="AH87">
        <v>1.9</v>
      </c>
      <c r="AJ87" s="14">
        <v>42825</v>
      </c>
      <c r="AK87">
        <v>2.4</v>
      </c>
    </row>
    <row r="88" spans="1:37" x14ac:dyDescent="0.3">
      <c r="A88" s="14">
        <v>42004</v>
      </c>
      <c r="B88">
        <v>3.5</v>
      </c>
      <c r="D88" s="14">
        <v>42735</v>
      </c>
      <c r="E88">
        <v>0.7</v>
      </c>
      <c r="G88" s="14">
        <v>42825</v>
      </c>
      <c r="H88">
        <v>2.2999999999999998</v>
      </c>
      <c r="J88" s="14">
        <v>42277</v>
      </c>
      <c r="K88">
        <v>2.2000000000000002</v>
      </c>
      <c r="M88" s="14">
        <v>42460</v>
      </c>
      <c r="N88">
        <v>1.1000000000000001</v>
      </c>
      <c r="P88" s="14">
        <v>38533</v>
      </c>
      <c r="Q88">
        <v>7.7</v>
      </c>
      <c r="S88" s="14">
        <v>42735</v>
      </c>
      <c r="T88">
        <v>2</v>
      </c>
      <c r="W88" s="14">
        <v>42735</v>
      </c>
      <c r="X88">
        <v>-3.7</v>
      </c>
      <c r="AA88" s="14">
        <v>37072</v>
      </c>
      <c r="AB88">
        <v>-1.6</v>
      </c>
      <c r="AD88" s="14">
        <v>37437</v>
      </c>
      <c r="AE88">
        <v>2.8</v>
      </c>
      <c r="AG88" s="14">
        <v>40816</v>
      </c>
      <c r="AH88">
        <v>-1.1000000000000001</v>
      </c>
      <c r="AJ88" s="14">
        <v>39263</v>
      </c>
      <c r="AK88">
        <v>2.7</v>
      </c>
    </row>
    <row r="89" spans="1:37" x14ac:dyDescent="0.3">
      <c r="A89" s="14">
        <v>42094</v>
      </c>
      <c r="B89">
        <v>2.8</v>
      </c>
      <c r="D89" s="14">
        <v>42825</v>
      </c>
      <c r="E89">
        <v>0.2</v>
      </c>
      <c r="G89" s="14">
        <v>42643</v>
      </c>
      <c r="H89">
        <v>2.2999999999999998</v>
      </c>
      <c r="J89" s="14">
        <v>42369</v>
      </c>
      <c r="K89">
        <v>2.7</v>
      </c>
      <c r="M89" s="14">
        <v>42551</v>
      </c>
      <c r="N89">
        <v>0.1</v>
      </c>
      <c r="P89" s="14">
        <v>38625</v>
      </c>
      <c r="Q89">
        <v>10.199999999999999</v>
      </c>
      <c r="S89" s="14">
        <v>42825</v>
      </c>
      <c r="T89">
        <v>4.3</v>
      </c>
      <c r="W89" s="14">
        <v>42825</v>
      </c>
      <c r="X89">
        <v>0</v>
      </c>
      <c r="AA89" s="14">
        <v>37164</v>
      </c>
      <c r="AB89">
        <v>-1.4</v>
      </c>
      <c r="AD89" s="14">
        <v>37529</v>
      </c>
      <c r="AE89">
        <v>-5.8</v>
      </c>
      <c r="AG89" s="14">
        <v>40908</v>
      </c>
      <c r="AH89">
        <v>1.6</v>
      </c>
      <c r="AJ89" s="14">
        <v>39355</v>
      </c>
      <c r="AK89">
        <v>3.7</v>
      </c>
    </row>
    <row r="90" spans="1:37" x14ac:dyDescent="0.3">
      <c r="A90" s="14">
        <v>42185</v>
      </c>
      <c r="B90">
        <v>2.4</v>
      </c>
      <c r="D90" s="14">
        <v>42551</v>
      </c>
      <c r="E90">
        <v>0.6</v>
      </c>
      <c r="G90" s="14">
        <v>42735</v>
      </c>
      <c r="H90">
        <v>1.6</v>
      </c>
      <c r="J90" s="14">
        <v>42460</v>
      </c>
      <c r="K90">
        <v>2.7</v>
      </c>
      <c r="M90" s="14">
        <v>42643</v>
      </c>
      <c r="N90">
        <v>-0.1</v>
      </c>
      <c r="P90" s="14">
        <v>38717</v>
      </c>
      <c r="Q90">
        <v>9.6999999999999993</v>
      </c>
      <c r="S90" s="14">
        <v>42735</v>
      </c>
      <c r="T90">
        <v>2</v>
      </c>
      <c r="W90" s="14">
        <v>40543</v>
      </c>
      <c r="X90">
        <v>0.7</v>
      </c>
      <c r="AA90" s="14">
        <v>37256</v>
      </c>
      <c r="AB90">
        <v>-3.1</v>
      </c>
      <c r="AD90" s="14">
        <v>37621</v>
      </c>
      <c r="AE90">
        <v>-1.1000000000000001</v>
      </c>
      <c r="AG90" s="14">
        <v>40999</v>
      </c>
      <c r="AH90">
        <v>-3.3</v>
      </c>
      <c r="AJ90" s="14">
        <v>39447</v>
      </c>
      <c r="AK90">
        <v>3.9</v>
      </c>
    </row>
    <row r="91" spans="1:37" x14ac:dyDescent="0.3">
      <c r="A91" s="14">
        <v>42277</v>
      </c>
      <c r="B91">
        <v>1.8</v>
      </c>
      <c r="D91" s="14">
        <v>42643</v>
      </c>
      <c r="E91">
        <v>0.5</v>
      </c>
      <c r="G91" s="14">
        <v>42825</v>
      </c>
      <c r="H91">
        <v>2.2999999999999998</v>
      </c>
      <c r="J91" s="14">
        <v>42551</v>
      </c>
      <c r="K91">
        <v>3</v>
      </c>
      <c r="M91" s="14">
        <v>42735</v>
      </c>
      <c r="N91">
        <v>1</v>
      </c>
      <c r="P91" s="14">
        <v>38807</v>
      </c>
      <c r="Q91">
        <v>25.1</v>
      </c>
      <c r="S91" s="14">
        <v>42825</v>
      </c>
      <c r="T91">
        <v>4.3</v>
      </c>
      <c r="W91" s="14">
        <v>40633</v>
      </c>
      <c r="X91">
        <v>12.4</v>
      </c>
      <c r="AA91" s="14">
        <v>37346</v>
      </c>
      <c r="AB91">
        <v>-2.2999999999999998</v>
      </c>
      <c r="AD91" s="14">
        <v>37711</v>
      </c>
      <c r="AE91">
        <v>-1.6</v>
      </c>
      <c r="AG91" s="14">
        <v>41090</v>
      </c>
      <c r="AH91">
        <v>-7.8</v>
      </c>
      <c r="AJ91" s="14">
        <v>39538</v>
      </c>
      <c r="AK91">
        <v>3</v>
      </c>
    </row>
    <row r="92" spans="1:37" x14ac:dyDescent="0.3">
      <c r="A92" s="14">
        <v>42369</v>
      </c>
      <c r="B92">
        <v>1.7</v>
      </c>
      <c r="D92" s="14">
        <v>42735</v>
      </c>
      <c r="E92">
        <v>0.7</v>
      </c>
      <c r="G92" s="14">
        <v>42551</v>
      </c>
      <c r="H92">
        <v>1.2</v>
      </c>
      <c r="J92" s="14">
        <v>42643</v>
      </c>
      <c r="K92">
        <v>2.6</v>
      </c>
      <c r="M92" s="14">
        <v>42825</v>
      </c>
      <c r="N92">
        <v>2.2000000000000002</v>
      </c>
      <c r="P92" s="14">
        <v>38898</v>
      </c>
      <c r="Q92">
        <v>22.4</v>
      </c>
      <c r="S92" s="14">
        <v>38260</v>
      </c>
      <c r="T92">
        <v>8.8000000000000007</v>
      </c>
      <c r="W92" s="14">
        <v>40724</v>
      </c>
      <c r="X92">
        <v>12.4</v>
      </c>
      <c r="AA92" s="14">
        <v>37437</v>
      </c>
      <c r="AB92">
        <v>-1.5</v>
      </c>
      <c r="AD92" s="14">
        <v>37802</v>
      </c>
      <c r="AE92">
        <v>-9.1999999999999993</v>
      </c>
      <c r="AG92" s="14">
        <v>41182</v>
      </c>
      <c r="AH92">
        <v>-8.6</v>
      </c>
      <c r="AJ92" s="14">
        <v>39629</v>
      </c>
      <c r="AK92">
        <v>1.6</v>
      </c>
    </row>
    <row r="93" spans="1:37" x14ac:dyDescent="0.3">
      <c r="A93" s="14">
        <v>42460</v>
      </c>
      <c r="B93">
        <v>1.6</v>
      </c>
      <c r="D93" s="14">
        <v>42825</v>
      </c>
      <c r="E93">
        <v>0.2</v>
      </c>
      <c r="G93" s="14">
        <v>42643</v>
      </c>
      <c r="H93">
        <v>2.2999999999999998</v>
      </c>
      <c r="J93" s="14">
        <v>42735</v>
      </c>
      <c r="K93">
        <v>2.9</v>
      </c>
      <c r="M93" s="14">
        <v>40451</v>
      </c>
      <c r="N93">
        <v>6.3</v>
      </c>
      <c r="P93" s="14">
        <v>38990</v>
      </c>
      <c r="Q93">
        <v>3.8</v>
      </c>
      <c r="S93" s="14">
        <v>38352</v>
      </c>
      <c r="T93">
        <v>7.7</v>
      </c>
      <c r="W93" s="14">
        <v>40816</v>
      </c>
      <c r="X93">
        <v>10.3</v>
      </c>
      <c r="AA93" s="14">
        <v>37529</v>
      </c>
      <c r="AB93">
        <v>-1.4</v>
      </c>
      <c r="AD93" s="14">
        <v>37894</v>
      </c>
      <c r="AE93">
        <v>-2.8</v>
      </c>
      <c r="AG93" s="14">
        <v>41274</v>
      </c>
      <c r="AH93">
        <v>-7.9</v>
      </c>
      <c r="AJ93" s="14">
        <v>39721</v>
      </c>
      <c r="AK93">
        <v>-0.9</v>
      </c>
    </row>
    <row r="94" spans="1:37" x14ac:dyDescent="0.3">
      <c r="A94" s="14">
        <v>42551</v>
      </c>
      <c r="B94">
        <v>1.7</v>
      </c>
      <c r="D94" s="14">
        <v>42460</v>
      </c>
      <c r="E94">
        <v>0.2</v>
      </c>
      <c r="G94" s="14">
        <v>42735</v>
      </c>
      <c r="H94">
        <v>1.6</v>
      </c>
      <c r="J94" s="14">
        <v>42825</v>
      </c>
      <c r="K94">
        <v>2.6</v>
      </c>
      <c r="M94" s="14">
        <v>40543</v>
      </c>
      <c r="N94">
        <v>8.1999999999999993</v>
      </c>
      <c r="P94" s="14">
        <v>39082</v>
      </c>
      <c r="Q94">
        <v>0.3</v>
      </c>
      <c r="S94" s="14">
        <v>38442</v>
      </c>
      <c r="T94">
        <v>5.6</v>
      </c>
      <c r="W94" s="14">
        <v>40908</v>
      </c>
      <c r="X94">
        <v>8.6999999999999993</v>
      </c>
      <c r="AA94" s="14">
        <v>37621</v>
      </c>
      <c r="AB94">
        <v>-0.5</v>
      </c>
      <c r="AD94" s="14">
        <v>37986</v>
      </c>
      <c r="AE94">
        <v>-8.3000000000000007</v>
      </c>
      <c r="AG94" s="14">
        <v>41364</v>
      </c>
      <c r="AH94">
        <v>-4.9000000000000004</v>
      </c>
      <c r="AJ94" s="14">
        <v>39813</v>
      </c>
      <c r="AK94">
        <v>-3.1</v>
      </c>
    </row>
    <row r="95" spans="1:37" x14ac:dyDescent="0.3">
      <c r="A95" s="14">
        <v>42643</v>
      </c>
      <c r="B95">
        <v>2</v>
      </c>
      <c r="D95" s="14">
        <v>42551</v>
      </c>
      <c r="E95">
        <v>0.6</v>
      </c>
      <c r="G95" s="14">
        <v>42825</v>
      </c>
      <c r="H95">
        <v>2.2999999999999998</v>
      </c>
      <c r="J95" s="14">
        <v>42551</v>
      </c>
      <c r="K95">
        <v>3</v>
      </c>
      <c r="M95" s="14">
        <v>40633</v>
      </c>
      <c r="N95">
        <v>4</v>
      </c>
      <c r="P95" s="14">
        <v>39172</v>
      </c>
      <c r="Q95">
        <v>-9.3000000000000007</v>
      </c>
      <c r="S95" s="14">
        <v>38533</v>
      </c>
      <c r="T95">
        <v>7.4</v>
      </c>
      <c r="W95" s="14">
        <v>40999</v>
      </c>
      <c r="X95">
        <v>-6.4</v>
      </c>
      <c r="AA95" s="14">
        <v>37711</v>
      </c>
      <c r="AB95">
        <v>-1.4</v>
      </c>
      <c r="AD95" s="14">
        <v>38077</v>
      </c>
      <c r="AE95">
        <v>-9.9</v>
      </c>
      <c r="AG95" s="14">
        <v>41455</v>
      </c>
      <c r="AH95">
        <v>0.5</v>
      </c>
      <c r="AJ95" s="14">
        <v>39903</v>
      </c>
      <c r="AK95">
        <v>-4.3</v>
      </c>
    </row>
    <row r="96" spans="1:37" x14ac:dyDescent="0.3">
      <c r="A96" s="14">
        <v>42735</v>
      </c>
      <c r="B96">
        <v>1.9</v>
      </c>
      <c r="D96" s="14">
        <v>42643</v>
      </c>
      <c r="E96">
        <v>0.5</v>
      </c>
      <c r="G96" s="14">
        <v>42551</v>
      </c>
      <c r="H96">
        <v>1.2</v>
      </c>
      <c r="J96" s="14">
        <v>42643</v>
      </c>
      <c r="K96">
        <v>2.6</v>
      </c>
      <c r="M96" s="14">
        <v>40724</v>
      </c>
      <c r="N96">
        <v>1.7</v>
      </c>
      <c r="P96" s="14">
        <v>39263</v>
      </c>
      <c r="Q96">
        <v>-9</v>
      </c>
      <c r="S96" s="14">
        <v>38625</v>
      </c>
      <c r="T96">
        <v>6.3</v>
      </c>
      <c r="W96" s="14">
        <v>41090</v>
      </c>
      <c r="X96">
        <v>-8.3000000000000007</v>
      </c>
      <c r="AA96" s="14">
        <v>37802</v>
      </c>
      <c r="AB96">
        <v>-1.2</v>
      </c>
      <c r="AD96" s="14">
        <v>38168</v>
      </c>
      <c r="AE96">
        <v>-4.8</v>
      </c>
      <c r="AG96" s="14">
        <v>41547</v>
      </c>
      <c r="AH96">
        <v>5</v>
      </c>
      <c r="AJ96" s="14">
        <v>39994</v>
      </c>
      <c r="AK96">
        <v>-4.0999999999999996</v>
      </c>
    </row>
    <row r="97" spans="1:37" x14ac:dyDescent="0.3">
      <c r="A97" s="14">
        <v>42825</v>
      </c>
      <c r="B97">
        <v>2</v>
      </c>
      <c r="D97" s="14">
        <v>42735</v>
      </c>
      <c r="E97">
        <v>0.7</v>
      </c>
      <c r="G97" s="14">
        <v>42643</v>
      </c>
      <c r="H97">
        <v>2.2999999999999998</v>
      </c>
      <c r="J97" s="14">
        <v>42735</v>
      </c>
      <c r="K97">
        <v>2.9</v>
      </c>
      <c r="M97" s="14">
        <v>40816</v>
      </c>
      <c r="N97">
        <v>0.3</v>
      </c>
      <c r="P97" s="14">
        <v>39355</v>
      </c>
      <c r="Q97">
        <v>5.9</v>
      </c>
      <c r="S97" s="14">
        <v>38717</v>
      </c>
      <c r="T97">
        <v>7</v>
      </c>
      <c r="W97" s="14">
        <v>41182</v>
      </c>
      <c r="X97">
        <v>-7.5</v>
      </c>
      <c r="AA97" s="14">
        <v>37894</v>
      </c>
      <c r="AB97">
        <v>-0.5</v>
      </c>
      <c r="AD97" s="14">
        <v>38260</v>
      </c>
      <c r="AE97">
        <v>-7.5</v>
      </c>
      <c r="AG97" s="14">
        <v>41639</v>
      </c>
      <c r="AH97">
        <v>5.5</v>
      </c>
      <c r="AJ97" s="14">
        <v>40086</v>
      </c>
      <c r="AK97">
        <v>-2.5</v>
      </c>
    </row>
    <row r="98" spans="1:37" x14ac:dyDescent="0.3">
      <c r="A98" s="14">
        <f>_xll.BDH($A$15,$B$16:$B$16,"1/1/2000","","Dir=V","Dts=S","Sort=A","Quote=C","QtTyp=Y","Days=T","Per=cq","DtFmt=D","UseDPDF=Y","cols=2;rows=69")</f>
        <v>36616</v>
      </c>
      <c r="B98">
        <v>4.4000000000000004</v>
      </c>
      <c r="D98" s="14">
        <v>42825</v>
      </c>
      <c r="E98">
        <v>0.2</v>
      </c>
      <c r="G98" s="14">
        <v>42735</v>
      </c>
      <c r="H98">
        <v>1.6</v>
      </c>
      <c r="J98" s="14">
        <v>42825</v>
      </c>
      <c r="K98">
        <v>2.6</v>
      </c>
      <c r="M98" s="14">
        <v>40908</v>
      </c>
      <c r="N98">
        <v>1.6</v>
      </c>
      <c r="P98" s="14">
        <v>39447</v>
      </c>
      <c r="Q98">
        <v>8.3000000000000007</v>
      </c>
      <c r="S98" s="14">
        <v>38807</v>
      </c>
      <c r="T98">
        <v>18.100000000000001</v>
      </c>
      <c r="W98" s="14">
        <v>41274</v>
      </c>
      <c r="X98">
        <v>-6.9</v>
      </c>
      <c r="AA98" s="14">
        <v>37986</v>
      </c>
      <c r="AB98">
        <v>0.6</v>
      </c>
      <c r="AD98" s="14">
        <v>38352</v>
      </c>
      <c r="AE98">
        <v>-7.3</v>
      </c>
      <c r="AG98" s="14">
        <v>41729</v>
      </c>
      <c r="AH98">
        <v>8.4</v>
      </c>
      <c r="AJ98" s="14">
        <v>40178</v>
      </c>
      <c r="AK98">
        <v>-0.8</v>
      </c>
    </row>
    <row r="99" spans="1:37" x14ac:dyDescent="0.3">
      <c r="A99" s="14">
        <v>36707</v>
      </c>
      <c r="B99">
        <v>5</v>
      </c>
      <c r="D99" s="14">
        <v>42551</v>
      </c>
      <c r="E99">
        <v>0.6</v>
      </c>
      <c r="G99" s="14">
        <v>42825</v>
      </c>
      <c r="H99">
        <v>2.2999999999999998</v>
      </c>
      <c r="J99" s="14">
        <v>42643</v>
      </c>
      <c r="K99">
        <v>2.6</v>
      </c>
      <c r="M99" s="14">
        <v>40999</v>
      </c>
      <c r="N99">
        <v>4.9000000000000004</v>
      </c>
      <c r="P99" s="14">
        <v>39538</v>
      </c>
      <c r="Q99">
        <v>4.5999999999999996</v>
      </c>
      <c r="S99" s="14">
        <v>38898</v>
      </c>
      <c r="T99">
        <v>17.8</v>
      </c>
      <c r="W99" s="14">
        <v>41364</v>
      </c>
      <c r="X99">
        <v>-2.4</v>
      </c>
      <c r="AA99" s="14">
        <v>38077</v>
      </c>
      <c r="AB99">
        <v>1.4</v>
      </c>
      <c r="AD99" s="14">
        <v>38442</v>
      </c>
      <c r="AE99">
        <v>-7</v>
      </c>
      <c r="AG99" s="14">
        <v>41820</v>
      </c>
      <c r="AH99">
        <v>8.5</v>
      </c>
      <c r="AJ99" s="14">
        <v>40268</v>
      </c>
      <c r="AK99">
        <v>0.3</v>
      </c>
    </row>
    <row r="100" spans="1:37" x14ac:dyDescent="0.3">
      <c r="A100" s="14">
        <v>36799</v>
      </c>
      <c r="B100">
        <v>3.5</v>
      </c>
      <c r="D100" s="14">
        <v>42643</v>
      </c>
      <c r="E100">
        <v>0.5</v>
      </c>
      <c r="G100" s="14">
        <v>38625</v>
      </c>
      <c r="H100">
        <v>2.6</v>
      </c>
      <c r="J100" s="14">
        <v>42735</v>
      </c>
      <c r="K100">
        <v>2.9</v>
      </c>
      <c r="M100" s="14">
        <v>41090</v>
      </c>
      <c r="N100">
        <v>4</v>
      </c>
      <c r="P100" s="14">
        <v>39629</v>
      </c>
      <c r="Q100">
        <v>2.9</v>
      </c>
      <c r="S100" s="14">
        <v>38990</v>
      </c>
      <c r="T100">
        <v>3.5</v>
      </c>
      <c r="W100" s="14">
        <v>41455</v>
      </c>
      <c r="X100">
        <v>0</v>
      </c>
      <c r="AA100" s="14">
        <v>38168</v>
      </c>
      <c r="AB100">
        <v>2</v>
      </c>
      <c r="AD100" s="14">
        <v>38533</v>
      </c>
      <c r="AE100">
        <v>-6.7</v>
      </c>
      <c r="AG100" s="14">
        <v>41912</v>
      </c>
      <c r="AH100">
        <v>8.1999999999999993</v>
      </c>
      <c r="AJ100" s="14">
        <v>40359</v>
      </c>
      <c r="AK100">
        <v>1.4</v>
      </c>
    </row>
    <row r="101" spans="1:37" x14ac:dyDescent="0.3">
      <c r="A101" s="14">
        <v>36891</v>
      </c>
      <c r="B101">
        <v>2.2000000000000002</v>
      </c>
      <c r="D101" s="14">
        <v>42735</v>
      </c>
      <c r="E101">
        <v>0.7</v>
      </c>
      <c r="G101" s="14">
        <v>38717</v>
      </c>
      <c r="H101">
        <v>3.6</v>
      </c>
      <c r="J101" s="14">
        <v>42825</v>
      </c>
      <c r="K101">
        <v>2.6</v>
      </c>
      <c r="M101" s="14">
        <v>41182</v>
      </c>
      <c r="N101">
        <v>-0.9</v>
      </c>
      <c r="P101" s="14">
        <v>39721</v>
      </c>
      <c r="Q101">
        <v>1.8</v>
      </c>
      <c r="S101" s="14">
        <v>39082</v>
      </c>
      <c r="T101">
        <v>1.6</v>
      </c>
      <c r="W101" s="14">
        <v>41547</v>
      </c>
      <c r="X101">
        <v>1.7</v>
      </c>
      <c r="AA101" s="14">
        <v>38260</v>
      </c>
      <c r="AB101">
        <v>-0.5</v>
      </c>
      <c r="AD101" s="14">
        <v>38625</v>
      </c>
      <c r="AE101">
        <v>-10.199999999999999</v>
      </c>
      <c r="AG101" s="14">
        <v>42004</v>
      </c>
      <c r="AH101">
        <v>7.1</v>
      </c>
      <c r="AJ101" s="14">
        <v>40451</v>
      </c>
      <c r="AK101">
        <v>2.1</v>
      </c>
    </row>
    <row r="102" spans="1:37" x14ac:dyDescent="0.3">
      <c r="A102" s="14">
        <v>36981</v>
      </c>
      <c r="B102">
        <v>2.5</v>
      </c>
      <c r="D102" s="14">
        <v>42825</v>
      </c>
      <c r="E102">
        <v>0.2</v>
      </c>
      <c r="G102" s="14">
        <v>38807</v>
      </c>
      <c r="H102">
        <v>2.8</v>
      </c>
      <c r="J102" s="14">
        <v>42825</v>
      </c>
      <c r="K102">
        <v>2.6</v>
      </c>
      <c r="M102" s="14">
        <v>41274</v>
      </c>
      <c r="N102">
        <v>1.5</v>
      </c>
      <c r="P102" s="14">
        <v>39813</v>
      </c>
      <c r="Q102">
        <v>-4.5999999999999996</v>
      </c>
      <c r="S102" s="14">
        <v>39172</v>
      </c>
      <c r="T102">
        <v>-4.7</v>
      </c>
      <c r="W102" s="14">
        <v>41639</v>
      </c>
      <c r="X102">
        <v>3.7</v>
      </c>
      <c r="AA102" s="14">
        <v>38352</v>
      </c>
      <c r="AB102">
        <v>-0.3</v>
      </c>
      <c r="AD102" s="14">
        <v>38717</v>
      </c>
      <c r="AE102">
        <v>-7.5</v>
      </c>
      <c r="AG102" s="14">
        <v>42094</v>
      </c>
      <c r="AH102">
        <v>7.5</v>
      </c>
      <c r="AJ102" s="14">
        <v>40543</v>
      </c>
      <c r="AK102">
        <v>2.2999999999999998</v>
      </c>
    </row>
    <row r="103" spans="1:37" x14ac:dyDescent="0.3">
      <c r="A103" s="14">
        <v>37072</v>
      </c>
      <c r="B103">
        <v>2.5</v>
      </c>
      <c r="D103" s="14">
        <v>39538</v>
      </c>
      <c r="E103">
        <v>0.1</v>
      </c>
      <c r="G103" s="14">
        <v>38898</v>
      </c>
      <c r="H103">
        <v>2.2999999999999998</v>
      </c>
      <c r="J103" s="14">
        <v>39629</v>
      </c>
      <c r="K103">
        <v>1</v>
      </c>
      <c r="M103" s="14">
        <v>41364</v>
      </c>
      <c r="N103">
        <v>-2</v>
      </c>
      <c r="P103" s="14">
        <v>39903</v>
      </c>
      <c r="Q103">
        <v>-8.3000000000000007</v>
      </c>
      <c r="S103" s="14">
        <v>39263</v>
      </c>
      <c r="T103">
        <v>-8.6999999999999993</v>
      </c>
      <c r="W103" s="14">
        <v>41729</v>
      </c>
      <c r="X103">
        <v>12.6</v>
      </c>
      <c r="AA103" s="14">
        <v>38442</v>
      </c>
      <c r="AB103">
        <v>-1.3</v>
      </c>
      <c r="AD103" s="14">
        <v>38807</v>
      </c>
      <c r="AE103">
        <v>-2.8</v>
      </c>
      <c r="AG103" s="14">
        <v>42185</v>
      </c>
      <c r="AH103">
        <v>6.2</v>
      </c>
      <c r="AJ103" s="14">
        <v>40633</v>
      </c>
      <c r="AK103">
        <v>2.5</v>
      </c>
    </row>
    <row r="104" spans="1:37" x14ac:dyDescent="0.3">
      <c r="A104" s="14">
        <v>37164</v>
      </c>
      <c r="B104">
        <v>2.9</v>
      </c>
      <c r="D104" s="14">
        <v>39629</v>
      </c>
      <c r="E104">
        <v>-0.7</v>
      </c>
      <c r="G104" s="14">
        <v>38990</v>
      </c>
      <c r="H104">
        <v>2</v>
      </c>
      <c r="J104" s="14">
        <v>39721</v>
      </c>
      <c r="K104">
        <v>-1.8</v>
      </c>
      <c r="M104" s="14">
        <v>41455</v>
      </c>
      <c r="N104">
        <v>2.2999999999999998</v>
      </c>
      <c r="P104" s="14">
        <v>39994</v>
      </c>
      <c r="Q104">
        <v>-11.8</v>
      </c>
      <c r="S104" s="14">
        <v>39355</v>
      </c>
      <c r="T104">
        <v>5.9</v>
      </c>
      <c r="W104" s="14">
        <v>41820</v>
      </c>
      <c r="X104">
        <v>13.9</v>
      </c>
      <c r="AA104" s="14">
        <v>38533</v>
      </c>
      <c r="AB104">
        <v>-0.6</v>
      </c>
      <c r="AD104" s="14">
        <v>38898</v>
      </c>
      <c r="AE104">
        <v>-9.6</v>
      </c>
      <c r="AG104" s="14">
        <v>42277</v>
      </c>
      <c r="AH104">
        <v>2.7</v>
      </c>
      <c r="AJ104" s="14">
        <v>40724</v>
      </c>
      <c r="AK104">
        <v>1.6</v>
      </c>
    </row>
    <row r="105" spans="1:37" x14ac:dyDescent="0.3">
      <c r="A105" s="14">
        <v>37256</v>
      </c>
      <c r="B105">
        <v>3.1</v>
      </c>
      <c r="D105" s="14">
        <v>39721</v>
      </c>
      <c r="E105">
        <v>-1.7</v>
      </c>
      <c r="G105" s="14">
        <v>39082</v>
      </c>
      <c r="H105">
        <v>1.4</v>
      </c>
      <c r="J105" s="14">
        <v>39813</v>
      </c>
      <c r="K105">
        <v>-4.7</v>
      </c>
      <c r="M105" s="14">
        <v>41547</v>
      </c>
      <c r="N105">
        <v>7.3</v>
      </c>
      <c r="P105" s="14">
        <v>40086</v>
      </c>
      <c r="Q105">
        <v>-10.8</v>
      </c>
      <c r="S105" s="14">
        <v>39447</v>
      </c>
      <c r="T105">
        <v>3.9</v>
      </c>
      <c r="W105" s="14">
        <v>41912</v>
      </c>
      <c r="X105">
        <v>13.9</v>
      </c>
      <c r="AA105" s="14">
        <v>38625</v>
      </c>
      <c r="AB105">
        <v>-0.2</v>
      </c>
      <c r="AD105" s="14">
        <v>38990</v>
      </c>
      <c r="AE105">
        <v>-2.9</v>
      </c>
      <c r="AG105" s="14">
        <v>42369</v>
      </c>
      <c r="AH105">
        <v>3.4</v>
      </c>
      <c r="AJ105" s="14">
        <v>40816</v>
      </c>
      <c r="AK105">
        <v>1.1000000000000001</v>
      </c>
    </row>
    <row r="106" spans="1:37" x14ac:dyDescent="0.3">
      <c r="A106" s="14">
        <v>37346</v>
      </c>
      <c r="B106">
        <v>2.2000000000000002</v>
      </c>
      <c r="D106" s="14">
        <v>39813</v>
      </c>
      <c r="E106">
        <v>-2.2999999999999998</v>
      </c>
      <c r="G106" s="14">
        <v>39172</v>
      </c>
      <c r="H106">
        <v>2.9</v>
      </c>
      <c r="J106" s="14">
        <v>39903</v>
      </c>
      <c r="K106">
        <v>-4.7</v>
      </c>
      <c r="M106" s="14">
        <v>41639</v>
      </c>
      <c r="N106">
        <v>5.3</v>
      </c>
      <c r="P106" s="14">
        <v>40178</v>
      </c>
      <c r="Q106">
        <v>-4.0999999999999996</v>
      </c>
      <c r="S106" s="14">
        <v>39538</v>
      </c>
      <c r="T106">
        <v>1.6</v>
      </c>
      <c r="W106" s="14">
        <v>42004</v>
      </c>
      <c r="X106">
        <v>15.3</v>
      </c>
      <c r="AA106" s="14">
        <v>38717</v>
      </c>
      <c r="AB106">
        <v>-0.5</v>
      </c>
      <c r="AD106" s="14">
        <v>39082</v>
      </c>
      <c r="AE106">
        <v>-7.1</v>
      </c>
      <c r="AG106" s="14">
        <v>42460</v>
      </c>
      <c r="AH106">
        <v>1.8</v>
      </c>
      <c r="AJ106" s="14">
        <v>40908</v>
      </c>
      <c r="AK106">
        <v>0.9</v>
      </c>
    </row>
    <row r="107" spans="1:37" x14ac:dyDescent="0.3">
      <c r="A107" s="14">
        <v>37437</v>
      </c>
      <c r="B107">
        <v>2.2000000000000002</v>
      </c>
      <c r="D107" s="14">
        <v>39903</v>
      </c>
      <c r="E107">
        <v>-1.6</v>
      </c>
      <c r="G107" s="14">
        <v>39263</v>
      </c>
      <c r="H107">
        <v>2.1</v>
      </c>
      <c r="J107" s="14">
        <v>39994</v>
      </c>
      <c r="K107">
        <v>-5.0999999999999996</v>
      </c>
      <c r="M107" s="14">
        <v>41729</v>
      </c>
      <c r="N107">
        <v>11</v>
      </c>
      <c r="P107" s="14">
        <v>40268</v>
      </c>
      <c r="Q107">
        <v>2</v>
      </c>
      <c r="S107" s="14">
        <v>39629</v>
      </c>
      <c r="T107">
        <v>2.2000000000000002</v>
      </c>
      <c r="W107" s="14">
        <v>42094</v>
      </c>
      <c r="X107">
        <v>3.2</v>
      </c>
      <c r="AA107" s="14">
        <v>38807</v>
      </c>
      <c r="AB107">
        <v>1.1000000000000001</v>
      </c>
      <c r="AD107" s="14">
        <v>39172</v>
      </c>
      <c r="AE107">
        <v>-8</v>
      </c>
      <c r="AG107" s="14">
        <v>42551</v>
      </c>
      <c r="AH107">
        <v>2.1</v>
      </c>
      <c r="AJ107" s="14">
        <v>40999</v>
      </c>
      <c r="AK107">
        <v>1.4</v>
      </c>
    </row>
    <row r="108" spans="1:37" x14ac:dyDescent="0.3">
      <c r="A108" s="14">
        <v>37529</v>
      </c>
      <c r="B108">
        <v>2.2999999999999998</v>
      </c>
      <c r="D108" s="14">
        <v>39994</v>
      </c>
      <c r="E108">
        <v>-0.2</v>
      </c>
      <c r="G108" s="14">
        <v>39355</v>
      </c>
      <c r="H108">
        <v>3</v>
      </c>
      <c r="J108" s="14">
        <v>40086</v>
      </c>
      <c r="K108">
        <v>-3.3</v>
      </c>
      <c r="M108" s="14">
        <v>41820</v>
      </c>
      <c r="N108">
        <v>7.4</v>
      </c>
      <c r="P108" s="14">
        <v>40359</v>
      </c>
      <c r="Q108">
        <v>8</v>
      </c>
      <c r="S108" s="14">
        <v>39721</v>
      </c>
      <c r="T108">
        <v>-4.2</v>
      </c>
      <c r="W108" s="14">
        <v>42185</v>
      </c>
      <c r="X108">
        <v>2.4</v>
      </c>
      <c r="AA108" s="14">
        <v>38898</v>
      </c>
      <c r="AB108">
        <v>-0.5</v>
      </c>
      <c r="AD108" s="14">
        <v>39263</v>
      </c>
      <c r="AE108">
        <v>-1.2</v>
      </c>
      <c r="AG108" s="14">
        <v>42643</v>
      </c>
      <c r="AH108">
        <v>2.7</v>
      </c>
      <c r="AJ108" s="14">
        <v>41090</v>
      </c>
      <c r="AK108">
        <v>2</v>
      </c>
    </row>
    <row r="109" spans="1:37" x14ac:dyDescent="0.3">
      <c r="A109" s="14">
        <v>37621</v>
      </c>
      <c r="B109">
        <v>2.8</v>
      </c>
      <c r="D109" s="14">
        <v>40086</v>
      </c>
      <c r="E109">
        <v>0.1</v>
      </c>
      <c r="G109" s="14">
        <v>39447</v>
      </c>
      <c r="H109">
        <v>2.2000000000000002</v>
      </c>
      <c r="J109" s="14">
        <v>40178</v>
      </c>
      <c r="K109">
        <v>-0.7</v>
      </c>
      <c r="M109" s="14">
        <v>41912</v>
      </c>
      <c r="N109">
        <v>5.3</v>
      </c>
      <c r="P109" s="14">
        <v>40451</v>
      </c>
      <c r="Q109">
        <v>6.4</v>
      </c>
      <c r="S109" s="14">
        <v>39813</v>
      </c>
      <c r="T109">
        <v>-6.9</v>
      </c>
      <c r="W109" s="14">
        <v>42277</v>
      </c>
      <c r="X109">
        <v>0.8</v>
      </c>
      <c r="AA109" s="14">
        <v>38990</v>
      </c>
      <c r="AB109">
        <v>1.1000000000000001</v>
      </c>
      <c r="AD109" s="14">
        <v>39355</v>
      </c>
      <c r="AE109">
        <v>-2.7</v>
      </c>
      <c r="AG109" s="14">
        <v>42735</v>
      </c>
      <c r="AH109">
        <v>2.8</v>
      </c>
      <c r="AJ109" s="14">
        <v>41182</v>
      </c>
      <c r="AK109">
        <v>3.3</v>
      </c>
    </row>
    <row r="110" spans="1:37" x14ac:dyDescent="0.3">
      <c r="A110" s="14">
        <v>37711</v>
      </c>
      <c r="B110">
        <v>3.2</v>
      </c>
      <c r="D110" s="14">
        <v>40178</v>
      </c>
      <c r="E110">
        <v>0.4</v>
      </c>
      <c r="G110" s="14">
        <v>39538</v>
      </c>
      <c r="H110">
        <v>1.7</v>
      </c>
      <c r="J110" s="14">
        <v>40268</v>
      </c>
      <c r="K110">
        <v>-1</v>
      </c>
      <c r="M110" s="14">
        <v>42004</v>
      </c>
      <c r="N110">
        <v>3.3</v>
      </c>
      <c r="P110" s="14">
        <v>40543</v>
      </c>
      <c r="Q110">
        <v>6.7</v>
      </c>
      <c r="S110" s="14">
        <v>39903</v>
      </c>
      <c r="T110">
        <v>-12.1</v>
      </c>
      <c r="W110" s="14">
        <v>42369</v>
      </c>
      <c r="X110">
        <v>-1.5</v>
      </c>
      <c r="AA110" s="14">
        <v>39082</v>
      </c>
      <c r="AB110">
        <v>0.7</v>
      </c>
      <c r="AD110" s="14">
        <v>39447</v>
      </c>
      <c r="AE110">
        <v>-0.4</v>
      </c>
      <c r="AG110" s="14">
        <v>42825</v>
      </c>
      <c r="AH110">
        <v>1.9</v>
      </c>
      <c r="AJ110" s="14">
        <v>41274</v>
      </c>
      <c r="AK110">
        <v>3</v>
      </c>
    </row>
    <row r="111" spans="1:37" x14ac:dyDescent="0.3">
      <c r="A111" s="14">
        <v>37802</v>
      </c>
      <c r="B111">
        <v>3.4</v>
      </c>
      <c r="D111" s="14">
        <v>40268</v>
      </c>
      <c r="E111">
        <v>0.5</v>
      </c>
      <c r="G111" s="14">
        <v>39629</v>
      </c>
      <c r="H111">
        <v>0.9</v>
      </c>
      <c r="J111" s="14">
        <v>40359</v>
      </c>
      <c r="K111">
        <v>2</v>
      </c>
      <c r="M111" s="14">
        <v>42094</v>
      </c>
      <c r="N111">
        <v>2</v>
      </c>
      <c r="P111" s="14">
        <v>40633</v>
      </c>
      <c r="Q111">
        <v>12</v>
      </c>
      <c r="S111" s="14">
        <v>39994</v>
      </c>
      <c r="T111">
        <v>-12.4</v>
      </c>
      <c r="W111" s="14">
        <v>42460</v>
      </c>
      <c r="X111">
        <v>-1.7</v>
      </c>
      <c r="AA111" s="14">
        <v>39172</v>
      </c>
      <c r="AB111">
        <v>0.1</v>
      </c>
      <c r="AD111" s="14">
        <v>39538</v>
      </c>
      <c r="AE111">
        <v>-5.0999999999999996</v>
      </c>
      <c r="AG111" s="14">
        <v>40999</v>
      </c>
      <c r="AH111">
        <v>-3.3</v>
      </c>
      <c r="AJ111" s="14">
        <v>41364</v>
      </c>
      <c r="AK111">
        <v>2.6</v>
      </c>
    </row>
    <row r="112" spans="1:37" x14ac:dyDescent="0.3">
      <c r="A112" s="14">
        <v>37894</v>
      </c>
      <c r="B112">
        <v>3.6</v>
      </c>
      <c r="D112" s="14">
        <v>40359</v>
      </c>
      <c r="E112">
        <v>1</v>
      </c>
      <c r="G112" s="14">
        <v>39721</v>
      </c>
      <c r="H112">
        <v>-3</v>
      </c>
      <c r="J112" s="14">
        <v>40451</v>
      </c>
      <c r="K112">
        <v>1.4</v>
      </c>
      <c r="M112" s="14">
        <v>42185</v>
      </c>
      <c r="N112">
        <v>4.9000000000000004</v>
      </c>
      <c r="P112" s="14">
        <v>40724</v>
      </c>
      <c r="Q112">
        <v>5.3</v>
      </c>
      <c r="S112" s="14">
        <v>40086</v>
      </c>
      <c r="T112">
        <v>-9.1999999999999993</v>
      </c>
      <c r="W112" s="14">
        <v>42551</v>
      </c>
      <c r="X112">
        <v>-3.8</v>
      </c>
      <c r="AA112" s="14">
        <v>39263</v>
      </c>
      <c r="AB112">
        <v>0.6</v>
      </c>
      <c r="AD112" s="14">
        <v>39629</v>
      </c>
      <c r="AE112">
        <v>-5.0999999999999996</v>
      </c>
      <c r="AG112" s="14">
        <v>41090</v>
      </c>
      <c r="AH112">
        <v>-7.8</v>
      </c>
      <c r="AJ112" s="14">
        <v>41455</v>
      </c>
      <c r="AK112">
        <v>2.1</v>
      </c>
    </row>
    <row r="113" spans="1:37" x14ac:dyDescent="0.3">
      <c r="A113" s="14">
        <v>37986</v>
      </c>
      <c r="B113">
        <v>3.6</v>
      </c>
      <c r="D113" s="14">
        <v>40451</v>
      </c>
      <c r="E113">
        <v>0.6</v>
      </c>
      <c r="G113" s="14">
        <v>39813</v>
      </c>
      <c r="H113">
        <v>-5</v>
      </c>
      <c r="J113" s="14">
        <v>40543</v>
      </c>
      <c r="K113">
        <v>0.3</v>
      </c>
      <c r="M113" s="14">
        <v>42277</v>
      </c>
      <c r="N113">
        <v>4.3</v>
      </c>
      <c r="P113" s="14">
        <v>40816</v>
      </c>
      <c r="Q113">
        <v>4.7</v>
      </c>
      <c r="S113" s="14">
        <v>40178</v>
      </c>
      <c r="T113">
        <v>-2.5</v>
      </c>
      <c r="W113" s="14">
        <v>42643</v>
      </c>
      <c r="X113">
        <v>-4.3</v>
      </c>
      <c r="AA113" s="14">
        <v>39355</v>
      </c>
      <c r="AB113">
        <v>0.1</v>
      </c>
      <c r="AD113" s="14">
        <v>39721</v>
      </c>
      <c r="AE113">
        <v>-3.9</v>
      </c>
      <c r="AG113" s="14">
        <v>41182</v>
      </c>
      <c r="AH113">
        <v>-8.6</v>
      </c>
      <c r="AJ113" s="14">
        <v>41547</v>
      </c>
      <c r="AK113">
        <v>0.9</v>
      </c>
    </row>
    <row r="114" spans="1:37" x14ac:dyDescent="0.3">
      <c r="A114" s="14">
        <v>38077</v>
      </c>
      <c r="B114">
        <v>3.3</v>
      </c>
      <c r="D114" s="14">
        <v>40543</v>
      </c>
      <c r="E114">
        <v>0.1</v>
      </c>
      <c r="G114" s="14">
        <v>39903</v>
      </c>
      <c r="H114">
        <v>-7.2</v>
      </c>
      <c r="J114" s="14">
        <v>40633</v>
      </c>
      <c r="K114">
        <v>0.6</v>
      </c>
      <c r="M114" s="14">
        <v>42369</v>
      </c>
      <c r="N114">
        <v>2.6</v>
      </c>
      <c r="P114" s="14">
        <v>40908</v>
      </c>
      <c r="Q114">
        <v>1.7</v>
      </c>
      <c r="S114" s="14">
        <v>40268</v>
      </c>
      <c r="T114">
        <v>5.0999999999999996</v>
      </c>
      <c r="W114" s="14">
        <v>42735</v>
      </c>
      <c r="X114">
        <v>-3.7</v>
      </c>
      <c r="AA114" s="14">
        <v>39447</v>
      </c>
      <c r="AB114">
        <v>0.4</v>
      </c>
      <c r="AD114" s="14">
        <v>39813</v>
      </c>
      <c r="AE114">
        <v>-8.6</v>
      </c>
      <c r="AG114" s="14">
        <v>41274</v>
      </c>
      <c r="AH114">
        <v>-7.9</v>
      </c>
      <c r="AJ114" s="14">
        <v>41639</v>
      </c>
      <c r="AK114">
        <v>1.4</v>
      </c>
    </row>
    <row r="115" spans="1:37" x14ac:dyDescent="0.3">
      <c r="A115" s="14">
        <v>38168</v>
      </c>
      <c r="B115">
        <v>2.9</v>
      </c>
      <c r="D115" s="14">
        <v>40633</v>
      </c>
      <c r="E115">
        <v>0.6</v>
      </c>
      <c r="G115" s="14">
        <v>39994</v>
      </c>
      <c r="H115">
        <v>-6</v>
      </c>
      <c r="J115" s="14">
        <v>40724</v>
      </c>
      <c r="K115">
        <v>-1.9</v>
      </c>
      <c r="M115" s="14">
        <v>42460</v>
      </c>
      <c r="N115">
        <v>1.1000000000000001</v>
      </c>
      <c r="P115" s="14">
        <v>40999</v>
      </c>
      <c r="Q115">
        <v>0.3</v>
      </c>
      <c r="S115" s="14">
        <v>40359</v>
      </c>
      <c r="T115">
        <v>8.8000000000000007</v>
      </c>
      <c r="W115" s="14">
        <v>42825</v>
      </c>
      <c r="X115">
        <v>0</v>
      </c>
      <c r="AA115" s="14">
        <v>39538</v>
      </c>
      <c r="AB115">
        <v>-0.3</v>
      </c>
      <c r="AD115" s="14">
        <v>39903</v>
      </c>
      <c r="AE115">
        <v>-7.8</v>
      </c>
      <c r="AG115" s="14">
        <v>41364</v>
      </c>
      <c r="AH115">
        <v>-4.9000000000000004</v>
      </c>
      <c r="AJ115" s="14">
        <v>41729</v>
      </c>
      <c r="AK115">
        <v>2</v>
      </c>
    </row>
    <row r="116" spans="1:37" x14ac:dyDescent="0.3">
      <c r="A116" s="14">
        <v>38260</v>
      </c>
      <c r="B116">
        <v>2.1</v>
      </c>
      <c r="D116" s="14">
        <v>40724</v>
      </c>
      <c r="E116">
        <v>0.1</v>
      </c>
      <c r="G116" s="14">
        <v>40086</v>
      </c>
      <c r="H116">
        <v>-3.8</v>
      </c>
      <c r="J116" s="14">
        <v>40816</v>
      </c>
      <c r="K116">
        <v>-1.6</v>
      </c>
      <c r="M116" s="14">
        <v>42551</v>
      </c>
      <c r="N116">
        <v>0.1</v>
      </c>
      <c r="P116" s="14">
        <v>41090</v>
      </c>
      <c r="Q116">
        <v>-0.9</v>
      </c>
      <c r="S116" s="14">
        <v>40451</v>
      </c>
      <c r="T116">
        <v>11.2</v>
      </c>
      <c r="W116" s="14">
        <v>39994</v>
      </c>
      <c r="X116">
        <v>-7.3</v>
      </c>
      <c r="AA116" s="14">
        <v>39629</v>
      </c>
      <c r="AB116">
        <v>-1.1000000000000001</v>
      </c>
      <c r="AD116" s="14">
        <v>39994</v>
      </c>
      <c r="AE116">
        <v>-7.6</v>
      </c>
      <c r="AG116" s="14">
        <v>41455</v>
      </c>
      <c r="AH116">
        <v>0.5</v>
      </c>
      <c r="AJ116" s="14">
        <v>41820</v>
      </c>
      <c r="AK116">
        <v>3.1</v>
      </c>
    </row>
    <row r="117" spans="1:37" x14ac:dyDescent="0.3">
      <c r="A117" s="14">
        <v>38352</v>
      </c>
      <c r="B117">
        <v>1.8</v>
      </c>
      <c r="D117" s="14">
        <v>40816</v>
      </c>
      <c r="E117">
        <v>0.4</v>
      </c>
      <c r="G117" s="14">
        <v>40178</v>
      </c>
      <c r="H117">
        <v>-1.1000000000000001</v>
      </c>
      <c r="J117" s="14">
        <v>40908</v>
      </c>
      <c r="K117">
        <v>0.1</v>
      </c>
      <c r="M117" s="14">
        <v>42643</v>
      </c>
      <c r="N117">
        <v>-0.1</v>
      </c>
      <c r="P117" s="14">
        <v>41182</v>
      </c>
      <c r="Q117">
        <v>2.8</v>
      </c>
      <c r="S117" s="14">
        <v>40543</v>
      </c>
      <c r="T117">
        <v>7.5</v>
      </c>
      <c r="W117" s="14">
        <v>40086</v>
      </c>
      <c r="X117">
        <v>-6</v>
      </c>
      <c r="AA117" s="14">
        <v>39721</v>
      </c>
      <c r="AB117">
        <v>-2.1</v>
      </c>
      <c r="AD117" s="14">
        <v>40086</v>
      </c>
      <c r="AE117">
        <v>-11.8</v>
      </c>
      <c r="AG117" s="14">
        <v>41547</v>
      </c>
      <c r="AH117">
        <v>5</v>
      </c>
      <c r="AJ117" s="14">
        <v>41912</v>
      </c>
      <c r="AK117">
        <v>3.7</v>
      </c>
    </row>
    <row r="118" spans="1:37" x14ac:dyDescent="0.3">
      <c r="A118" s="14">
        <v>38442</v>
      </c>
      <c r="B118">
        <v>1.9</v>
      </c>
      <c r="D118" s="14">
        <v>40908</v>
      </c>
      <c r="E118">
        <v>0.2</v>
      </c>
      <c r="G118" s="14">
        <v>40268</v>
      </c>
      <c r="H118">
        <v>1.7</v>
      </c>
      <c r="J118" s="14">
        <v>40999</v>
      </c>
      <c r="K118">
        <v>0.9</v>
      </c>
      <c r="M118" s="14">
        <v>42735</v>
      </c>
      <c r="N118">
        <v>1</v>
      </c>
      <c r="P118" s="14">
        <v>41274</v>
      </c>
      <c r="Q118">
        <v>0.2</v>
      </c>
      <c r="S118" s="14">
        <v>40633</v>
      </c>
      <c r="T118">
        <v>2.8</v>
      </c>
      <c r="W118" s="14">
        <v>40178</v>
      </c>
      <c r="X118">
        <v>-2.7</v>
      </c>
      <c r="AA118" s="14">
        <v>39813</v>
      </c>
      <c r="AB118">
        <v>-6.9</v>
      </c>
      <c r="AD118" s="14">
        <v>40178</v>
      </c>
      <c r="AE118">
        <v>-8.6</v>
      </c>
      <c r="AG118" s="14">
        <v>41639</v>
      </c>
      <c r="AH118">
        <v>5.5</v>
      </c>
      <c r="AJ118" s="14">
        <v>42004</v>
      </c>
      <c r="AK118">
        <v>4.3</v>
      </c>
    </row>
    <row r="119" spans="1:37" x14ac:dyDescent="0.3">
      <c r="A119" s="14">
        <v>38533</v>
      </c>
      <c r="B119">
        <v>2.5</v>
      </c>
      <c r="D119" s="14">
        <v>40999</v>
      </c>
      <c r="E119">
        <v>0.4</v>
      </c>
      <c r="G119" s="14">
        <v>40359</v>
      </c>
      <c r="H119">
        <v>2.4</v>
      </c>
      <c r="J119" s="14">
        <v>41090</v>
      </c>
      <c r="K119">
        <v>2.2000000000000002</v>
      </c>
      <c r="M119" s="14">
        <v>42825</v>
      </c>
      <c r="N119">
        <v>2.2000000000000002</v>
      </c>
      <c r="P119" s="14">
        <v>41364</v>
      </c>
      <c r="Q119">
        <v>-2.2999999999999998</v>
      </c>
      <c r="S119" s="14">
        <v>40724</v>
      </c>
      <c r="T119">
        <v>-0.1</v>
      </c>
      <c r="W119" s="14">
        <v>40268</v>
      </c>
      <c r="X119">
        <v>-2.6</v>
      </c>
      <c r="AA119" s="14">
        <v>39903</v>
      </c>
      <c r="AB119">
        <v>-10.7</v>
      </c>
      <c r="AD119" s="14">
        <v>40268</v>
      </c>
      <c r="AE119">
        <v>-3.6</v>
      </c>
      <c r="AG119" s="14">
        <v>41729</v>
      </c>
      <c r="AH119">
        <v>8.4</v>
      </c>
      <c r="AJ119" s="14">
        <v>42094</v>
      </c>
      <c r="AK119">
        <v>3.4</v>
      </c>
    </row>
    <row r="120" spans="1:37" x14ac:dyDescent="0.3">
      <c r="A120" s="14">
        <v>38625</v>
      </c>
      <c r="B120">
        <v>3.4</v>
      </c>
      <c r="D120" s="14">
        <v>41090</v>
      </c>
      <c r="E120">
        <v>-0.1</v>
      </c>
      <c r="G120" s="14">
        <v>40451</v>
      </c>
      <c r="H120">
        <v>4</v>
      </c>
      <c r="J120" s="14">
        <v>41182</v>
      </c>
      <c r="K120">
        <v>2.2999999999999998</v>
      </c>
      <c r="M120" s="14">
        <v>41912</v>
      </c>
      <c r="N120">
        <v>5.3</v>
      </c>
      <c r="P120" s="14">
        <v>41455</v>
      </c>
      <c r="Q120">
        <v>5.7</v>
      </c>
      <c r="S120" s="14">
        <v>40816</v>
      </c>
      <c r="T120">
        <v>-1.2</v>
      </c>
      <c r="W120" s="14">
        <v>40359</v>
      </c>
      <c r="X120">
        <v>-1</v>
      </c>
      <c r="AA120" s="14">
        <v>39994</v>
      </c>
      <c r="AB120">
        <v>-9.8000000000000007</v>
      </c>
      <c r="AD120" s="14">
        <v>40359</v>
      </c>
      <c r="AE120">
        <v>-5</v>
      </c>
      <c r="AG120" s="14">
        <v>41820</v>
      </c>
      <c r="AH120">
        <v>8.5</v>
      </c>
      <c r="AJ120" s="14">
        <v>42185</v>
      </c>
      <c r="AK120">
        <v>2.7</v>
      </c>
    </row>
    <row r="121" spans="1:37" x14ac:dyDescent="0.3">
      <c r="A121" s="14">
        <v>38717</v>
      </c>
      <c r="B121">
        <v>4.2</v>
      </c>
      <c r="D121" s="14">
        <v>41182</v>
      </c>
      <c r="E121">
        <v>1.1000000000000001</v>
      </c>
      <c r="G121" s="14">
        <v>40543</v>
      </c>
      <c r="H121">
        <v>2.6</v>
      </c>
      <c r="J121" s="14">
        <v>41274</v>
      </c>
      <c r="K121">
        <v>2.2000000000000002</v>
      </c>
      <c r="M121" s="14">
        <v>42004</v>
      </c>
      <c r="N121">
        <v>3.3</v>
      </c>
      <c r="P121" s="14">
        <v>41547</v>
      </c>
      <c r="Q121">
        <v>0.1</v>
      </c>
      <c r="S121" s="14">
        <v>40908</v>
      </c>
      <c r="T121">
        <v>1.9</v>
      </c>
      <c r="W121" s="14">
        <v>40451</v>
      </c>
      <c r="X121">
        <v>0.6</v>
      </c>
      <c r="AA121" s="14">
        <v>40086</v>
      </c>
      <c r="AB121">
        <v>-9.5</v>
      </c>
      <c r="AD121" s="14">
        <v>40451</v>
      </c>
      <c r="AE121">
        <v>-0.7</v>
      </c>
      <c r="AG121" s="14">
        <v>41912</v>
      </c>
      <c r="AH121">
        <v>8.1999999999999993</v>
      </c>
      <c r="AJ121" s="14">
        <v>42277</v>
      </c>
      <c r="AK121">
        <v>2.1</v>
      </c>
    </row>
    <row r="122" spans="1:37" x14ac:dyDescent="0.3">
      <c r="A122" s="14">
        <v>38807</v>
      </c>
      <c r="B122">
        <v>3.9</v>
      </c>
      <c r="D122" s="14">
        <v>41274</v>
      </c>
      <c r="E122">
        <v>-0.2</v>
      </c>
      <c r="G122" s="14">
        <v>40633</v>
      </c>
      <c r="H122">
        <v>-0.2</v>
      </c>
      <c r="J122" s="14">
        <v>41364</v>
      </c>
      <c r="K122">
        <v>1.6</v>
      </c>
      <c r="M122" s="14">
        <v>42094</v>
      </c>
      <c r="N122">
        <v>2</v>
      </c>
      <c r="P122" s="14">
        <v>41639</v>
      </c>
      <c r="Q122">
        <v>0.9</v>
      </c>
      <c r="S122" s="14">
        <v>40999</v>
      </c>
      <c r="T122">
        <v>3.5</v>
      </c>
      <c r="W122" s="14">
        <v>40543</v>
      </c>
      <c r="X122">
        <v>0.7</v>
      </c>
      <c r="AA122" s="14">
        <v>40178</v>
      </c>
      <c r="AB122">
        <v>-4.4000000000000004</v>
      </c>
      <c r="AD122" s="14">
        <v>40543</v>
      </c>
      <c r="AE122">
        <v>-3.1</v>
      </c>
      <c r="AG122" s="14">
        <v>42004</v>
      </c>
      <c r="AH122">
        <v>7.1</v>
      </c>
      <c r="AJ122" s="14">
        <v>42369</v>
      </c>
      <c r="AK122">
        <v>2.1</v>
      </c>
    </row>
    <row r="123" spans="1:37" x14ac:dyDescent="0.3">
      <c r="A123" s="14">
        <v>38898</v>
      </c>
      <c r="B123">
        <v>3</v>
      </c>
      <c r="D123" s="14">
        <v>41364</v>
      </c>
      <c r="E123">
        <v>0.6</v>
      </c>
      <c r="G123" s="14">
        <v>40724</v>
      </c>
      <c r="H123">
        <v>-0.3</v>
      </c>
      <c r="J123" s="14">
        <v>41455</v>
      </c>
      <c r="K123">
        <v>1.4</v>
      </c>
      <c r="M123" s="14">
        <v>42185</v>
      </c>
      <c r="N123">
        <v>4.9000000000000004</v>
      </c>
      <c r="P123" s="14">
        <v>41729</v>
      </c>
      <c r="Q123">
        <v>3.4</v>
      </c>
      <c r="S123" s="14">
        <v>41090</v>
      </c>
      <c r="T123">
        <v>5.2</v>
      </c>
      <c r="W123" s="14">
        <v>40633</v>
      </c>
      <c r="X123">
        <v>12.4</v>
      </c>
      <c r="AA123" s="14">
        <v>40268</v>
      </c>
      <c r="AB123">
        <v>1.9</v>
      </c>
      <c r="AD123" s="14">
        <v>40633</v>
      </c>
      <c r="AE123">
        <v>-10.5</v>
      </c>
      <c r="AG123" s="14">
        <v>42094</v>
      </c>
      <c r="AH123">
        <v>7.5</v>
      </c>
      <c r="AJ123" s="14">
        <v>42460</v>
      </c>
      <c r="AK123">
        <v>2.6</v>
      </c>
    </row>
    <row r="124" spans="1:37" x14ac:dyDescent="0.3">
      <c r="A124" s="14">
        <v>38990</v>
      </c>
      <c r="B124">
        <v>2.1</v>
      </c>
      <c r="D124" s="14">
        <v>41455</v>
      </c>
      <c r="E124">
        <v>0.5</v>
      </c>
      <c r="G124" s="14">
        <v>40816</v>
      </c>
      <c r="H124">
        <v>-0.5</v>
      </c>
      <c r="J124" s="14">
        <v>41547</v>
      </c>
      <c r="K124">
        <v>1.9</v>
      </c>
      <c r="M124" s="14">
        <v>42277</v>
      </c>
      <c r="N124">
        <v>4.3</v>
      </c>
      <c r="P124" s="14">
        <v>41820</v>
      </c>
      <c r="Q124">
        <v>-1.7</v>
      </c>
      <c r="S124" s="14">
        <v>41182</v>
      </c>
      <c r="T124">
        <v>3</v>
      </c>
      <c r="W124" s="14">
        <v>40724</v>
      </c>
      <c r="X124">
        <v>12.4</v>
      </c>
      <c r="AA124" s="14">
        <v>40359</v>
      </c>
      <c r="AB124">
        <v>2.7</v>
      </c>
      <c r="AD124" s="14">
        <v>40724</v>
      </c>
      <c r="AE124">
        <v>-16.2</v>
      </c>
      <c r="AG124" s="14">
        <v>42185</v>
      </c>
      <c r="AH124">
        <v>6.2</v>
      </c>
      <c r="AJ124" s="14">
        <v>42551</v>
      </c>
      <c r="AK124">
        <v>2.7</v>
      </c>
    </row>
    <row r="125" spans="1:37" x14ac:dyDescent="0.3">
      <c r="A125" s="14">
        <v>39082</v>
      </c>
      <c r="B125">
        <v>1.1000000000000001</v>
      </c>
      <c r="D125" s="14">
        <v>41547</v>
      </c>
      <c r="E125">
        <v>0.8</v>
      </c>
      <c r="G125" s="14">
        <v>40908</v>
      </c>
      <c r="H125">
        <v>1.4</v>
      </c>
      <c r="J125" s="14">
        <v>41639</v>
      </c>
      <c r="K125">
        <v>1.7</v>
      </c>
      <c r="M125" s="14">
        <v>42369</v>
      </c>
      <c r="N125">
        <v>2.6</v>
      </c>
      <c r="P125" s="14">
        <v>41912</v>
      </c>
      <c r="Q125">
        <v>-0.5</v>
      </c>
      <c r="S125" s="14">
        <v>41274</v>
      </c>
      <c r="T125">
        <v>-0.2</v>
      </c>
      <c r="W125" s="14">
        <v>40816</v>
      </c>
      <c r="X125">
        <v>10.3</v>
      </c>
      <c r="AA125" s="14">
        <v>40451</v>
      </c>
      <c r="AB125">
        <v>4.0999999999999996</v>
      </c>
      <c r="AD125" s="14">
        <v>40816</v>
      </c>
      <c r="AE125">
        <v>-16.7</v>
      </c>
      <c r="AG125" s="14">
        <v>42277</v>
      </c>
      <c r="AH125">
        <v>2.7</v>
      </c>
      <c r="AJ125" s="14">
        <v>42643</v>
      </c>
      <c r="AK125">
        <v>3.1</v>
      </c>
    </row>
    <row r="126" spans="1:37" x14ac:dyDescent="0.3">
      <c r="A126" s="14">
        <v>39172</v>
      </c>
      <c r="B126">
        <v>1.8</v>
      </c>
      <c r="D126" s="14">
        <v>41639</v>
      </c>
      <c r="E126">
        <v>0.5</v>
      </c>
      <c r="G126" s="14">
        <v>40999</v>
      </c>
      <c r="H126">
        <v>2.2000000000000002</v>
      </c>
      <c r="J126" s="14">
        <v>41729</v>
      </c>
      <c r="K126">
        <v>1.9</v>
      </c>
      <c r="M126" s="14">
        <v>42460</v>
      </c>
      <c r="N126">
        <v>1.1000000000000001</v>
      </c>
      <c r="P126" s="14">
        <v>42004</v>
      </c>
      <c r="Q126">
        <v>4.8</v>
      </c>
      <c r="S126" s="14">
        <v>41364</v>
      </c>
      <c r="T126">
        <v>0.4</v>
      </c>
      <c r="W126" s="14">
        <v>40908</v>
      </c>
      <c r="X126">
        <v>8.6999999999999993</v>
      </c>
      <c r="AA126" s="14">
        <v>40543</v>
      </c>
      <c r="AB126">
        <v>4.2</v>
      </c>
      <c r="AD126" s="14">
        <v>40908</v>
      </c>
      <c r="AE126">
        <v>-13.7</v>
      </c>
      <c r="AG126" s="14">
        <v>42369</v>
      </c>
      <c r="AH126">
        <v>3.4</v>
      </c>
      <c r="AJ126" s="14">
        <v>42735</v>
      </c>
      <c r="AK126">
        <v>2.9</v>
      </c>
    </row>
    <row r="127" spans="1:37" x14ac:dyDescent="0.3">
      <c r="A127" s="14">
        <v>39263</v>
      </c>
      <c r="B127">
        <v>2.2999999999999998</v>
      </c>
      <c r="D127" s="14">
        <v>41729</v>
      </c>
      <c r="E127">
        <v>0.8</v>
      </c>
      <c r="G127" s="14">
        <v>41090</v>
      </c>
      <c r="H127">
        <v>2.9</v>
      </c>
      <c r="J127" s="14">
        <v>41820</v>
      </c>
      <c r="K127">
        <v>2.1</v>
      </c>
      <c r="M127" s="14">
        <v>42551</v>
      </c>
      <c r="N127">
        <v>0.1</v>
      </c>
      <c r="P127" s="14">
        <v>42094</v>
      </c>
      <c r="Q127">
        <v>5.5</v>
      </c>
      <c r="S127" s="14">
        <v>41455</v>
      </c>
      <c r="T127">
        <v>3.6</v>
      </c>
      <c r="W127" s="14">
        <v>40999</v>
      </c>
      <c r="X127">
        <v>-6.4</v>
      </c>
      <c r="AA127" s="14">
        <v>40633</v>
      </c>
      <c r="AB127">
        <v>1.6</v>
      </c>
      <c r="AD127" s="14">
        <v>40999</v>
      </c>
      <c r="AE127">
        <v>-12.5</v>
      </c>
      <c r="AG127" s="14">
        <v>42460</v>
      </c>
      <c r="AH127">
        <v>1.8</v>
      </c>
      <c r="AJ127" s="14">
        <v>42825</v>
      </c>
      <c r="AK127">
        <v>2.4</v>
      </c>
    </row>
    <row r="128" spans="1:37" x14ac:dyDescent="0.3">
      <c r="A128" s="14">
        <v>39355</v>
      </c>
      <c r="B128">
        <v>2.9</v>
      </c>
      <c r="D128" s="14">
        <v>41820</v>
      </c>
      <c r="E128">
        <v>0.9</v>
      </c>
      <c r="G128" s="14">
        <v>41182</v>
      </c>
      <c r="H128">
        <v>1.9</v>
      </c>
      <c r="J128" s="14">
        <v>41912</v>
      </c>
      <c r="K128">
        <v>2.7</v>
      </c>
      <c r="M128" s="14">
        <v>42643</v>
      </c>
      <c r="N128">
        <v>-0.1</v>
      </c>
      <c r="P128" s="14">
        <v>42185</v>
      </c>
      <c r="Q128">
        <v>5.0999999999999996</v>
      </c>
      <c r="S128" s="14">
        <v>41547</v>
      </c>
      <c r="T128">
        <v>3.7</v>
      </c>
      <c r="W128" s="14">
        <v>41090</v>
      </c>
      <c r="X128">
        <v>-8.3000000000000007</v>
      </c>
      <c r="AA128" s="14">
        <v>40724</v>
      </c>
      <c r="AB128">
        <v>-0.4</v>
      </c>
      <c r="AD128" s="14">
        <v>41090</v>
      </c>
      <c r="AE128">
        <v>-8.8000000000000007</v>
      </c>
      <c r="AG128" s="14">
        <v>42551</v>
      </c>
      <c r="AH128">
        <v>2.1</v>
      </c>
      <c r="AJ128" s="14">
        <v>42277</v>
      </c>
      <c r="AK128">
        <v>2.1</v>
      </c>
    </row>
    <row r="129" spans="1:37" x14ac:dyDescent="0.3">
      <c r="A129" s="14">
        <v>39447</v>
      </c>
      <c r="B129">
        <v>3.3</v>
      </c>
      <c r="D129" s="14">
        <v>41912</v>
      </c>
      <c r="E129">
        <v>0.8</v>
      </c>
      <c r="G129" s="14">
        <v>41274</v>
      </c>
      <c r="H129">
        <v>1.1000000000000001</v>
      </c>
      <c r="J129" s="14">
        <v>42004</v>
      </c>
      <c r="K129">
        <v>1.8</v>
      </c>
      <c r="M129" s="14">
        <v>42735</v>
      </c>
      <c r="N129">
        <v>1</v>
      </c>
      <c r="P129" s="14">
        <v>42277</v>
      </c>
      <c r="Q129">
        <v>5.8</v>
      </c>
      <c r="S129" s="14">
        <v>41639</v>
      </c>
      <c r="T129">
        <v>5.9</v>
      </c>
      <c r="W129" s="14">
        <v>41182</v>
      </c>
      <c r="X129">
        <v>-7.5</v>
      </c>
      <c r="AA129" s="14">
        <v>40816</v>
      </c>
      <c r="AB129">
        <v>-1.1000000000000001</v>
      </c>
      <c r="AD129" s="14">
        <v>41182</v>
      </c>
      <c r="AE129">
        <v>-6.9</v>
      </c>
      <c r="AG129" s="14">
        <v>42643</v>
      </c>
      <c r="AH129">
        <v>2.7</v>
      </c>
      <c r="AJ129" s="14">
        <v>42369</v>
      </c>
      <c r="AK129">
        <v>2.1</v>
      </c>
    </row>
    <row r="130" spans="1:37" x14ac:dyDescent="0.3">
      <c r="A130" s="14">
        <v>39538</v>
      </c>
      <c r="B130">
        <v>2.4</v>
      </c>
      <c r="D130" s="14">
        <v>42004</v>
      </c>
      <c r="E130">
        <v>0.8</v>
      </c>
      <c r="G130" s="14">
        <v>41364</v>
      </c>
      <c r="H130">
        <v>2.2999999999999998</v>
      </c>
      <c r="J130" s="14">
        <v>42094</v>
      </c>
      <c r="K130">
        <v>2.4</v>
      </c>
      <c r="M130" s="14">
        <v>42825</v>
      </c>
      <c r="N130">
        <v>2.2000000000000002</v>
      </c>
      <c r="P130" s="14">
        <v>42369</v>
      </c>
      <c r="Q130">
        <v>7.8</v>
      </c>
      <c r="S130" s="14">
        <v>41729</v>
      </c>
      <c r="T130">
        <v>6.3</v>
      </c>
      <c r="W130" s="14">
        <v>41274</v>
      </c>
      <c r="X130">
        <v>-6.9</v>
      </c>
      <c r="AA130" s="14">
        <v>40908</v>
      </c>
      <c r="AB130">
        <v>-2.5</v>
      </c>
      <c r="AD130" s="14">
        <v>41274</v>
      </c>
      <c r="AE130">
        <v>-15.1</v>
      </c>
      <c r="AG130" s="14">
        <v>42735</v>
      </c>
      <c r="AH130">
        <v>2.8</v>
      </c>
      <c r="AJ130" s="14">
        <v>42460</v>
      </c>
      <c r="AK130">
        <v>2.6</v>
      </c>
    </row>
    <row r="131" spans="1:37" x14ac:dyDescent="0.3">
      <c r="A131" s="14">
        <v>39629</v>
      </c>
      <c r="B131">
        <v>1</v>
      </c>
      <c r="D131" s="14">
        <v>42094</v>
      </c>
      <c r="E131">
        <v>0.3</v>
      </c>
      <c r="G131" s="14">
        <v>41455</v>
      </c>
      <c r="H131">
        <v>1.5</v>
      </c>
      <c r="J131" s="14">
        <v>42185</v>
      </c>
      <c r="K131">
        <v>2.5</v>
      </c>
      <c r="P131" s="14">
        <v>42460</v>
      </c>
      <c r="Q131">
        <v>1.4</v>
      </c>
      <c r="S131" s="14">
        <v>41820</v>
      </c>
      <c r="T131">
        <v>0.2</v>
      </c>
      <c r="W131" s="14">
        <v>41364</v>
      </c>
      <c r="X131">
        <v>-2.4</v>
      </c>
      <c r="AA131" s="14">
        <v>40999</v>
      </c>
      <c r="AB131">
        <v>-2.4</v>
      </c>
      <c r="AD131" s="14">
        <v>41364</v>
      </c>
      <c r="AE131">
        <v>-9.1999999999999993</v>
      </c>
      <c r="AG131" s="14">
        <v>42825</v>
      </c>
      <c r="AH131">
        <v>1.9</v>
      </c>
      <c r="AJ131" s="14">
        <v>42551</v>
      </c>
      <c r="AK131">
        <v>2.7</v>
      </c>
    </row>
    <row r="132" spans="1:37" x14ac:dyDescent="0.3">
      <c r="A132" s="14">
        <v>39721</v>
      </c>
      <c r="B132">
        <v>-1.4</v>
      </c>
      <c r="D132" s="14">
        <v>42185</v>
      </c>
      <c r="E132">
        <v>0.5</v>
      </c>
      <c r="G132" s="14">
        <v>41547</v>
      </c>
      <c r="H132">
        <v>2.8</v>
      </c>
      <c r="J132" s="14">
        <v>42277</v>
      </c>
      <c r="K132">
        <v>2.2000000000000002</v>
      </c>
      <c r="P132" s="14">
        <v>42551</v>
      </c>
      <c r="Q132">
        <v>3.5</v>
      </c>
      <c r="S132" s="14">
        <v>41912</v>
      </c>
      <c r="T132">
        <v>1.4</v>
      </c>
      <c r="W132" s="14">
        <v>41455</v>
      </c>
      <c r="X132">
        <v>0</v>
      </c>
      <c r="AA132" s="14">
        <v>41090</v>
      </c>
      <c r="AB132">
        <v>-2.6</v>
      </c>
      <c r="AD132" s="14">
        <v>41455</v>
      </c>
      <c r="AE132">
        <v>-4.5999999999999996</v>
      </c>
      <c r="AG132" s="14">
        <v>41090</v>
      </c>
      <c r="AH132">
        <v>-7.8</v>
      </c>
      <c r="AJ132" s="14">
        <v>42643</v>
      </c>
      <c r="AK132">
        <v>3.1</v>
      </c>
    </row>
    <row r="133" spans="1:37" x14ac:dyDescent="0.3">
      <c r="A133" s="14">
        <v>39813</v>
      </c>
      <c r="B133">
        <v>-4.4000000000000004</v>
      </c>
      <c r="D133" s="14">
        <v>42277</v>
      </c>
      <c r="E133">
        <v>0.3</v>
      </c>
      <c r="G133" s="14">
        <v>41639</v>
      </c>
      <c r="H133">
        <v>4</v>
      </c>
      <c r="J133" s="14">
        <v>42369</v>
      </c>
      <c r="K133">
        <v>2.7</v>
      </c>
      <c r="P133" s="14">
        <v>42643</v>
      </c>
      <c r="Q133">
        <v>1.9</v>
      </c>
      <c r="S133" s="14">
        <v>42004</v>
      </c>
      <c r="T133">
        <v>2.4</v>
      </c>
      <c r="W133" s="14">
        <v>41547</v>
      </c>
      <c r="X133">
        <v>1.7</v>
      </c>
      <c r="AA133" s="14">
        <v>41182</v>
      </c>
      <c r="AB133">
        <v>-2.1</v>
      </c>
      <c r="AD133" s="14">
        <v>41547</v>
      </c>
      <c r="AE133">
        <v>-2.6</v>
      </c>
      <c r="AG133" s="14">
        <v>41182</v>
      </c>
      <c r="AH133">
        <v>-8.6</v>
      </c>
      <c r="AJ133" s="14">
        <v>42735</v>
      </c>
      <c r="AK133">
        <v>2.9</v>
      </c>
    </row>
    <row r="134" spans="1:37" x14ac:dyDescent="0.3">
      <c r="A134" s="14">
        <v>39903</v>
      </c>
      <c r="B134">
        <v>-6.1</v>
      </c>
      <c r="D134" s="14">
        <v>42369</v>
      </c>
      <c r="E134">
        <v>0.7</v>
      </c>
      <c r="G134" s="14">
        <v>41729</v>
      </c>
      <c r="H134">
        <v>3.5</v>
      </c>
      <c r="J134" s="14">
        <v>42460</v>
      </c>
      <c r="K134">
        <v>2.7</v>
      </c>
      <c r="P134" s="14">
        <v>42735</v>
      </c>
      <c r="Q134">
        <v>0.6</v>
      </c>
      <c r="S134" s="14">
        <v>42094</v>
      </c>
      <c r="T134">
        <v>6.8</v>
      </c>
      <c r="W134" s="14">
        <v>41639</v>
      </c>
      <c r="X134">
        <v>3.7</v>
      </c>
      <c r="AA134" s="14">
        <v>41274</v>
      </c>
      <c r="AB134">
        <v>-3.8</v>
      </c>
      <c r="AD134" s="14">
        <v>41639</v>
      </c>
      <c r="AE134">
        <v>6.5</v>
      </c>
      <c r="AG134" s="14">
        <v>41274</v>
      </c>
      <c r="AH134">
        <v>-7.9</v>
      </c>
      <c r="AJ134" s="14">
        <v>42825</v>
      </c>
      <c r="AK134">
        <v>2.4</v>
      </c>
    </row>
    <row r="135" spans="1:37" x14ac:dyDescent="0.3">
      <c r="A135" s="14">
        <v>39994</v>
      </c>
      <c r="B135">
        <v>-5.7</v>
      </c>
      <c r="D135" s="14">
        <v>42460</v>
      </c>
      <c r="E135">
        <v>0.2</v>
      </c>
      <c r="G135" s="14">
        <v>41820</v>
      </c>
      <c r="H135">
        <v>3.6</v>
      </c>
      <c r="J135" s="14">
        <v>42551</v>
      </c>
      <c r="K135">
        <v>3</v>
      </c>
      <c r="P135" s="14">
        <v>42825</v>
      </c>
      <c r="Q135">
        <v>2.1</v>
      </c>
      <c r="S135" s="14">
        <v>42185</v>
      </c>
      <c r="T135">
        <v>5.7</v>
      </c>
      <c r="W135" s="14">
        <v>41729</v>
      </c>
      <c r="X135">
        <v>12.6</v>
      </c>
      <c r="AA135" s="14">
        <v>41364</v>
      </c>
      <c r="AB135">
        <v>-2.9</v>
      </c>
      <c r="AD135" s="14">
        <v>41729</v>
      </c>
      <c r="AE135">
        <v>3.1</v>
      </c>
      <c r="AG135" s="14">
        <v>41364</v>
      </c>
      <c r="AH135">
        <v>-4.9000000000000004</v>
      </c>
    </row>
    <row r="136" spans="1:37" x14ac:dyDescent="0.3">
      <c r="A136" s="14">
        <v>40086</v>
      </c>
      <c r="B136">
        <v>-4</v>
      </c>
      <c r="D136" s="14">
        <v>42551</v>
      </c>
      <c r="E136">
        <v>0.6</v>
      </c>
      <c r="G136" s="14">
        <v>41912</v>
      </c>
      <c r="H136">
        <v>3.6</v>
      </c>
      <c r="J136" s="14">
        <v>42643</v>
      </c>
      <c r="K136">
        <v>2.6</v>
      </c>
      <c r="P136" s="14">
        <v>42643</v>
      </c>
      <c r="Q136">
        <v>1.9</v>
      </c>
      <c r="S136" s="14">
        <v>42277</v>
      </c>
      <c r="T136">
        <v>5.0999999999999996</v>
      </c>
      <c r="W136" s="14">
        <v>41820</v>
      </c>
      <c r="X136">
        <v>13.9</v>
      </c>
      <c r="AA136" s="14">
        <v>41455</v>
      </c>
      <c r="AB136">
        <v>-1</v>
      </c>
      <c r="AD136" s="14">
        <v>41820</v>
      </c>
      <c r="AE136">
        <v>2.1</v>
      </c>
      <c r="AG136" s="14">
        <v>41455</v>
      </c>
      <c r="AH136">
        <v>0.5</v>
      </c>
    </row>
    <row r="137" spans="1:37" x14ac:dyDescent="0.3">
      <c r="A137" s="14">
        <v>40178</v>
      </c>
      <c r="B137">
        <v>-1.4</v>
      </c>
      <c r="D137" s="14">
        <v>42643</v>
      </c>
      <c r="E137">
        <v>0.5</v>
      </c>
      <c r="G137" s="14">
        <v>42004</v>
      </c>
      <c r="H137">
        <v>2.8</v>
      </c>
      <c r="J137" s="14">
        <v>42735</v>
      </c>
      <c r="K137">
        <v>2.9</v>
      </c>
      <c r="P137" s="14">
        <v>42735</v>
      </c>
      <c r="Q137">
        <v>0.6</v>
      </c>
      <c r="S137" s="14">
        <v>42369</v>
      </c>
      <c r="T137">
        <v>4.4000000000000004</v>
      </c>
      <c r="W137" s="14">
        <v>41912</v>
      </c>
      <c r="X137">
        <v>13.9</v>
      </c>
      <c r="AA137" s="14">
        <v>41547</v>
      </c>
      <c r="AB137">
        <v>-0.7</v>
      </c>
      <c r="AD137" s="14">
        <v>41912</v>
      </c>
      <c r="AE137">
        <v>-2.4</v>
      </c>
      <c r="AG137" s="14">
        <v>41547</v>
      </c>
      <c r="AH137">
        <v>5</v>
      </c>
    </row>
    <row r="138" spans="1:37" x14ac:dyDescent="0.3">
      <c r="A138" s="14">
        <v>40268</v>
      </c>
      <c r="B138">
        <v>0.8</v>
      </c>
      <c r="D138" s="14">
        <v>42735</v>
      </c>
      <c r="E138">
        <v>0.7</v>
      </c>
      <c r="G138" s="14">
        <v>42094</v>
      </c>
      <c r="H138">
        <v>3.2</v>
      </c>
      <c r="J138" s="14">
        <v>42825</v>
      </c>
      <c r="K138">
        <v>2.6</v>
      </c>
      <c r="P138" s="14">
        <v>42825</v>
      </c>
      <c r="Q138">
        <v>2.1</v>
      </c>
      <c r="S138" s="14">
        <v>42460</v>
      </c>
      <c r="T138">
        <v>0.7</v>
      </c>
      <c r="W138" s="14">
        <v>42004</v>
      </c>
      <c r="X138">
        <v>15.3</v>
      </c>
      <c r="AA138" s="14">
        <v>41639</v>
      </c>
      <c r="AB138">
        <v>1.9</v>
      </c>
      <c r="AD138" s="14">
        <v>42004</v>
      </c>
      <c r="AE138">
        <v>-0.3</v>
      </c>
      <c r="AG138" s="14">
        <v>41639</v>
      </c>
      <c r="AH138">
        <v>5.5</v>
      </c>
    </row>
    <row r="139" spans="1:37" x14ac:dyDescent="0.3">
      <c r="A139" s="14">
        <v>40359</v>
      </c>
      <c r="B139">
        <v>2.1</v>
      </c>
      <c r="D139" s="14">
        <v>42825</v>
      </c>
      <c r="E139">
        <v>0.2</v>
      </c>
      <c r="G139" s="14">
        <v>42185</v>
      </c>
      <c r="H139">
        <v>2.5</v>
      </c>
      <c r="J139" s="14">
        <v>42094</v>
      </c>
      <c r="K139">
        <v>2.4</v>
      </c>
      <c r="S139" s="14">
        <v>42551</v>
      </c>
      <c r="T139">
        <v>3.4</v>
      </c>
      <c r="W139" s="14">
        <v>42094</v>
      </c>
      <c r="X139">
        <v>3.2</v>
      </c>
      <c r="AA139" s="14">
        <v>41729</v>
      </c>
      <c r="AB139">
        <v>1.9</v>
      </c>
      <c r="AD139" s="14">
        <v>42094</v>
      </c>
      <c r="AE139">
        <v>1.6</v>
      </c>
      <c r="AG139" s="14">
        <v>41729</v>
      </c>
      <c r="AH139">
        <v>8.4</v>
      </c>
    </row>
    <row r="140" spans="1:37" x14ac:dyDescent="0.3">
      <c r="A140" s="14">
        <v>40451</v>
      </c>
      <c r="B140">
        <v>2.6</v>
      </c>
      <c r="D140" s="14">
        <v>42185</v>
      </c>
      <c r="E140">
        <v>0.5</v>
      </c>
      <c r="G140" s="14">
        <v>42277</v>
      </c>
      <c r="H140">
        <v>1.6</v>
      </c>
      <c r="J140" s="14">
        <v>42185</v>
      </c>
      <c r="K140">
        <v>2.5</v>
      </c>
      <c r="S140" s="14">
        <v>42643</v>
      </c>
      <c r="T140">
        <v>5.2</v>
      </c>
      <c r="W140" s="14">
        <v>42185</v>
      </c>
      <c r="X140">
        <v>2.4</v>
      </c>
      <c r="AA140" s="14">
        <v>41820</v>
      </c>
      <c r="AB140">
        <v>1.5</v>
      </c>
      <c r="AD140" s="14">
        <v>42185</v>
      </c>
      <c r="AE140">
        <v>9.3000000000000007</v>
      </c>
      <c r="AG140" s="14">
        <v>41820</v>
      </c>
      <c r="AH140">
        <v>8.5</v>
      </c>
    </row>
    <row r="141" spans="1:37" x14ac:dyDescent="0.3">
      <c r="A141" s="14">
        <v>40543</v>
      </c>
      <c r="B141">
        <v>2.2999999999999998</v>
      </c>
      <c r="D141" s="14">
        <v>42277</v>
      </c>
      <c r="E141">
        <v>0.3</v>
      </c>
      <c r="G141" s="14">
        <v>42369</v>
      </c>
      <c r="H141">
        <v>0.5</v>
      </c>
      <c r="J141" s="14">
        <v>42277</v>
      </c>
      <c r="K141">
        <v>2.2000000000000002</v>
      </c>
      <c r="S141" s="14">
        <v>42735</v>
      </c>
      <c r="T141">
        <v>2</v>
      </c>
      <c r="W141" s="14">
        <v>42277</v>
      </c>
      <c r="X141">
        <v>0.8</v>
      </c>
      <c r="AA141" s="14">
        <v>41912</v>
      </c>
      <c r="AB141">
        <v>1.4</v>
      </c>
      <c r="AD141" s="14">
        <v>42277</v>
      </c>
      <c r="AE141">
        <v>13.4</v>
      </c>
      <c r="AG141" s="14">
        <v>41912</v>
      </c>
      <c r="AH141">
        <v>8.1999999999999993</v>
      </c>
    </row>
    <row r="142" spans="1:37" x14ac:dyDescent="0.3">
      <c r="A142" s="14">
        <v>40633</v>
      </c>
      <c r="B142">
        <v>2.2999999999999998</v>
      </c>
      <c r="D142" s="14">
        <v>42369</v>
      </c>
      <c r="E142">
        <v>0.7</v>
      </c>
      <c r="G142" s="14">
        <v>42460</v>
      </c>
      <c r="H142">
        <v>0.9</v>
      </c>
      <c r="J142" s="14">
        <v>42369</v>
      </c>
      <c r="K142">
        <v>2.7</v>
      </c>
      <c r="S142" s="14">
        <v>42825</v>
      </c>
      <c r="T142">
        <v>4.3</v>
      </c>
      <c r="W142" s="14">
        <v>42369</v>
      </c>
      <c r="X142">
        <v>-1.5</v>
      </c>
      <c r="AA142" s="14">
        <v>42004</v>
      </c>
      <c r="AB142">
        <v>1.3</v>
      </c>
      <c r="AD142" s="14">
        <v>42369</v>
      </c>
      <c r="AE142">
        <v>9.3000000000000007</v>
      </c>
      <c r="AG142" s="14">
        <v>42004</v>
      </c>
      <c r="AH142">
        <v>7.1</v>
      </c>
    </row>
    <row r="143" spans="1:37" x14ac:dyDescent="0.3">
      <c r="A143" s="14">
        <v>40724</v>
      </c>
      <c r="B143">
        <v>1.3</v>
      </c>
      <c r="D143" s="14">
        <v>42460</v>
      </c>
      <c r="E143">
        <v>0.2</v>
      </c>
      <c r="G143" s="14">
        <v>42551</v>
      </c>
      <c r="H143">
        <v>1.2</v>
      </c>
      <c r="J143" s="14">
        <v>42460</v>
      </c>
      <c r="K143">
        <v>2.7</v>
      </c>
      <c r="W143" s="14">
        <v>42460</v>
      </c>
      <c r="X143">
        <v>-1.7</v>
      </c>
      <c r="AA143" s="14">
        <v>42094</v>
      </c>
      <c r="AB143">
        <v>1.2</v>
      </c>
      <c r="AD143" s="14">
        <v>42460</v>
      </c>
      <c r="AE143">
        <v>4.5999999999999996</v>
      </c>
      <c r="AG143" s="14">
        <v>42094</v>
      </c>
      <c r="AH143">
        <v>7.5</v>
      </c>
    </row>
    <row r="144" spans="1:37" x14ac:dyDescent="0.3">
      <c r="A144" s="14">
        <v>40816</v>
      </c>
      <c r="B144">
        <v>1.2</v>
      </c>
      <c r="D144" s="14">
        <v>42551</v>
      </c>
      <c r="E144">
        <v>0.6</v>
      </c>
      <c r="G144" s="14">
        <v>42643</v>
      </c>
      <c r="H144">
        <v>2.2999999999999998</v>
      </c>
      <c r="J144" s="14">
        <v>42551</v>
      </c>
      <c r="K144">
        <v>3</v>
      </c>
      <c r="W144" s="14">
        <v>42551</v>
      </c>
      <c r="X144">
        <v>-3.8</v>
      </c>
      <c r="AA144" s="14">
        <v>42185</v>
      </c>
      <c r="AB144">
        <v>1.5</v>
      </c>
      <c r="AD144" s="14">
        <v>42551</v>
      </c>
      <c r="AE144">
        <v>-0.9</v>
      </c>
      <c r="AG144" s="14">
        <v>42185</v>
      </c>
      <c r="AH144">
        <v>6.2</v>
      </c>
    </row>
    <row r="145" spans="1:34" x14ac:dyDescent="0.3">
      <c r="A145" s="14">
        <v>40908</v>
      </c>
      <c r="B145">
        <v>1.3</v>
      </c>
      <c r="D145" s="14">
        <v>42643</v>
      </c>
      <c r="E145">
        <v>0.5</v>
      </c>
      <c r="G145" s="14">
        <v>42735</v>
      </c>
      <c r="H145">
        <v>1.6</v>
      </c>
      <c r="J145" s="14">
        <v>42643</v>
      </c>
      <c r="K145">
        <v>2.6</v>
      </c>
      <c r="W145" s="14">
        <v>42643</v>
      </c>
      <c r="X145">
        <v>-4.3</v>
      </c>
      <c r="AA145" s="14">
        <v>42277</v>
      </c>
      <c r="AB145">
        <v>1.3</v>
      </c>
      <c r="AD145" s="14">
        <v>42643</v>
      </c>
      <c r="AE145">
        <v>1.8</v>
      </c>
      <c r="AG145" s="14">
        <v>42277</v>
      </c>
      <c r="AH145">
        <v>2.7</v>
      </c>
    </row>
    <row r="146" spans="1:34" x14ac:dyDescent="0.3">
      <c r="A146" s="14">
        <v>40999</v>
      </c>
      <c r="B146">
        <v>1.2</v>
      </c>
      <c r="D146" s="14">
        <v>42735</v>
      </c>
      <c r="E146">
        <v>0.7</v>
      </c>
      <c r="G146" s="14">
        <v>42825</v>
      </c>
      <c r="H146">
        <v>2.2999999999999998</v>
      </c>
      <c r="J146" s="14">
        <v>42735</v>
      </c>
      <c r="K146">
        <v>2.9</v>
      </c>
      <c r="W146" s="14">
        <v>42735</v>
      </c>
      <c r="X146">
        <v>-3.7</v>
      </c>
      <c r="AA146" s="14">
        <v>42369</v>
      </c>
      <c r="AB146">
        <v>0.7</v>
      </c>
      <c r="AD146" s="14">
        <v>42735</v>
      </c>
      <c r="AE146">
        <v>-3</v>
      </c>
      <c r="AG146" s="14">
        <v>42369</v>
      </c>
      <c r="AH146">
        <v>3.4</v>
      </c>
    </row>
    <row r="147" spans="1:34" x14ac:dyDescent="0.3">
      <c r="A147" s="14">
        <v>41090</v>
      </c>
      <c r="B147">
        <v>1</v>
      </c>
      <c r="D147" s="14">
        <v>42825</v>
      </c>
      <c r="E147">
        <v>0.2</v>
      </c>
      <c r="J147" s="14">
        <v>42825</v>
      </c>
      <c r="K147">
        <v>2.6</v>
      </c>
      <c r="W147" s="14">
        <v>42825</v>
      </c>
      <c r="X147">
        <v>0</v>
      </c>
      <c r="AA147" s="14">
        <v>42460</v>
      </c>
      <c r="AB147">
        <v>0</v>
      </c>
      <c r="AD147" s="14">
        <v>42825</v>
      </c>
      <c r="AE147">
        <v>1.4</v>
      </c>
      <c r="AG147" s="14">
        <v>42460</v>
      </c>
      <c r="AH147">
        <v>1.8</v>
      </c>
    </row>
    <row r="148" spans="1:34" x14ac:dyDescent="0.3">
      <c r="A148" s="14">
        <v>41182</v>
      </c>
      <c r="B148">
        <v>1.8</v>
      </c>
      <c r="J148" s="14">
        <v>42643</v>
      </c>
      <c r="K148">
        <v>2.6</v>
      </c>
      <c r="W148" s="14">
        <v>42643</v>
      </c>
      <c r="X148">
        <v>-4.3</v>
      </c>
      <c r="AA148" s="14">
        <v>42551</v>
      </c>
      <c r="AB148">
        <v>1.6</v>
      </c>
      <c r="AD148" s="14">
        <v>42825</v>
      </c>
      <c r="AE148">
        <v>1.4</v>
      </c>
      <c r="AG148" s="14">
        <v>42551</v>
      </c>
      <c r="AH148">
        <v>2.1</v>
      </c>
    </row>
    <row r="149" spans="1:34" x14ac:dyDescent="0.3">
      <c r="A149" s="14">
        <v>41274</v>
      </c>
      <c r="B149">
        <v>1.3</v>
      </c>
      <c r="J149" s="14">
        <v>42735</v>
      </c>
      <c r="K149">
        <v>2.9</v>
      </c>
      <c r="W149" s="14">
        <v>42735</v>
      </c>
      <c r="X149">
        <v>-3.7</v>
      </c>
      <c r="AA149" s="14">
        <v>42643</v>
      </c>
      <c r="AB149">
        <v>1.2</v>
      </c>
      <c r="AD149" s="14">
        <v>42643</v>
      </c>
      <c r="AE149">
        <v>1.8</v>
      </c>
      <c r="AG149" s="14">
        <v>42643</v>
      </c>
      <c r="AH149">
        <v>2.7</v>
      </c>
    </row>
    <row r="150" spans="1:34" x14ac:dyDescent="0.3">
      <c r="A150" s="14">
        <v>41364</v>
      </c>
      <c r="B150">
        <v>1.5</v>
      </c>
      <c r="J150" s="14">
        <v>42825</v>
      </c>
      <c r="K150">
        <v>2.6</v>
      </c>
      <c r="W150" s="14">
        <v>42825</v>
      </c>
      <c r="X150">
        <v>0</v>
      </c>
      <c r="AA150" s="14">
        <v>42735</v>
      </c>
      <c r="AB150">
        <v>1.9</v>
      </c>
      <c r="AD150" s="14">
        <v>42735</v>
      </c>
      <c r="AE150">
        <v>-3</v>
      </c>
      <c r="AG150" s="14">
        <v>42735</v>
      </c>
      <c r="AH150">
        <v>2.8</v>
      </c>
    </row>
    <row r="151" spans="1:34" x14ac:dyDescent="0.3">
      <c r="A151" s="14">
        <v>41455</v>
      </c>
      <c r="B151">
        <v>2.1</v>
      </c>
      <c r="AA151" s="14">
        <v>42825</v>
      </c>
      <c r="AB151">
        <v>2.2999999999999998</v>
      </c>
      <c r="AD151" s="14">
        <v>42825</v>
      </c>
      <c r="AE151">
        <v>1.4</v>
      </c>
      <c r="AG151" s="14">
        <v>42825</v>
      </c>
      <c r="AH151">
        <v>1.9</v>
      </c>
    </row>
    <row r="152" spans="1:34" x14ac:dyDescent="0.3">
      <c r="A152" s="14">
        <v>41547</v>
      </c>
      <c r="B152">
        <v>1.7</v>
      </c>
    </row>
    <row r="153" spans="1:34" x14ac:dyDescent="0.3">
      <c r="A153" s="14">
        <v>41639</v>
      </c>
      <c r="B153">
        <v>2.4</v>
      </c>
    </row>
    <row r="154" spans="1:34" x14ac:dyDescent="0.3">
      <c r="A154" s="14">
        <v>41729</v>
      </c>
      <c r="B154">
        <v>2.6</v>
      </c>
    </row>
    <row r="155" spans="1:34" x14ac:dyDescent="0.3">
      <c r="A155" s="14">
        <v>41820</v>
      </c>
      <c r="B155">
        <v>3.1</v>
      </c>
    </row>
    <row r="156" spans="1:34" x14ac:dyDescent="0.3">
      <c r="A156" s="14">
        <v>41912</v>
      </c>
      <c r="B156">
        <v>3.1</v>
      </c>
    </row>
    <row r="157" spans="1:34" x14ac:dyDescent="0.3">
      <c r="A157" s="14">
        <v>42004</v>
      </c>
      <c r="B157">
        <v>3.5</v>
      </c>
    </row>
    <row r="158" spans="1:34" x14ac:dyDescent="0.3">
      <c r="A158" s="14">
        <v>42094</v>
      </c>
      <c r="B158">
        <v>2.8</v>
      </c>
    </row>
    <row r="159" spans="1:34" x14ac:dyDescent="0.3">
      <c r="A159" s="14">
        <v>42185</v>
      </c>
      <c r="B159">
        <v>2.4</v>
      </c>
    </row>
    <row r="160" spans="1:34" x14ac:dyDescent="0.3">
      <c r="A160" s="14">
        <v>42277</v>
      </c>
      <c r="B160">
        <v>1.8</v>
      </c>
    </row>
    <row r="161" spans="1:2" x14ac:dyDescent="0.3">
      <c r="A161" s="14">
        <v>42369</v>
      </c>
      <c r="B161">
        <v>1.7</v>
      </c>
    </row>
    <row r="162" spans="1:2" x14ac:dyDescent="0.3">
      <c r="A162" s="14">
        <v>42460</v>
      </c>
      <c r="B162">
        <v>1.6</v>
      </c>
    </row>
    <row r="163" spans="1:2" x14ac:dyDescent="0.3">
      <c r="A163" s="14">
        <v>42551</v>
      </c>
      <c r="B163">
        <v>1.7</v>
      </c>
    </row>
    <row r="164" spans="1:2" x14ac:dyDescent="0.3">
      <c r="A164" s="14">
        <v>42643</v>
      </c>
      <c r="B164">
        <v>2</v>
      </c>
    </row>
    <row r="165" spans="1:2" x14ac:dyDescent="0.3">
      <c r="A165" s="14">
        <v>42735</v>
      </c>
      <c r="B165">
        <v>1.9</v>
      </c>
    </row>
    <row r="166" spans="1:2" x14ac:dyDescent="0.3">
      <c r="A166" s="14">
        <v>42825</v>
      </c>
      <c r="B166">
        <v>2</v>
      </c>
    </row>
    <row r="167" spans="1:2" x14ac:dyDescent="0.3">
      <c r="A167" s="14">
        <v>42735</v>
      </c>
      <c r="B167">
        <v>1.9</v>
      </c>
    </row>
    <row r="168" spans="1:2" x14ac:dyDescent="0.3">
      <c r="A168" s="14">
        <v>42825</v>
      </c>
      <c r="B168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34"/>
  <sheetViews>
    <sheetView zoomScale="70" zoomScaleNormal="70" workbookViewId="0">
      <selection activeCell="H18" sqref="H18"/>
    </sheetView>
  </sheetViews>
  <sheetFormatPr baseColWidth="10" defaultRowHeight="14.4" x14ac:dyDescent="0.3"/>
  <cols>
    <col min="18" max="18" width="35.21875" bestFit="1" customWidth="1"/>
    <col min="19" max="19" width="27.5546875" bestFit="1" customWidth="1"/>
    <col min="20" max="20" width="16.33203125" bestFit="1" customWidth="1"/>
    <col min="21" max="21" width="18.5546875" bestFit="1" customWidth="1"/>
  </cols>
  <sheetData>
    <row r="1" spans="1:120" x14ac:dyDescent="0.3">
      <c r="R1" t="s">
        <v>120</v>
      </c>
      <c r="S1" t="s">
        <v>121</v>
      </c>
    </row>
    <row r="2" spans="1:120" x14ac:dyDescent="0.3">
      <c r="R2" t="s">
        <v>122</v>
      </c>
      <c r="S2" t="s">
        <v>123</v>
      </c>
    </row>
    <row r="3" spans="1:120" x14ac:dyDescent="0.3">
      <c r="R3" t="s">
        <v>124</v>
      </c>
      <c r="S3" t="s">
        <v>125</v>
      </c>
    </row>
    <row r="4" spans="1:120" x14ac:dyDescent="0.3">
      <c r="R4" t="s">
        <v>126</v>
      </c>
      <c r="S4" t="s">
        <v>127</v>
      </c>
    </row>
    <row r="5" spans="1:120" x14ac:dyDescent="0.3">
      <c r="R5" t="s">
        <v>128</v>
      </c>
      <c r="S5" t="s">
        <v>129</v>
      </c>
    </row>
    <row r="6" spans="1:120" x14ac:dyDescent="0.3">
      <c r="R6" t="s">
        <v>130</v>
      </c>
      <c r="S6" t="s">
        <v>131</v>
      </c>
    </row>
    <row r="11" spans="1:120" x14ac:dyDescent="0.3">
      <c r="S11" t="s">
        <v>11</v>
      </c>
    </row>
    <row r="13" spans="1:120" x14ac:dyDescent="0.3">
      <c r="S13" t="s">
        <v>3</v>
      </c>
      <c r="T13" s="14">
        <f>_xll.BDH($S$14,$S$11:$S$11,"01/01/2009","","Dir=H","Dts=S","Sort=A","Quote=C","QtTyp=Y","Days=T","Per=cm","DtFmt=D","UseDPDF=Y","cols=101;rows=2")</f>
        <v>39844</v>
      </c>
      <c r="U13" s="13">
        <v>39872</v>
      </c>
      <c r="V13" s="13">
        <v>39903</v>
      </c>
      <c r="W13" s="13">
        <v>39933</v>
      </c>
      <c r="X13" s="13">
        <v>39964</v>
      </c>
      <c r="Y13" s="13">
        <v>39994</v>
      </c>
      <c r="Z13" s="13">
        <v>40025</v>
      </c>
      <c r="AA13" s="13">
        <v>40056</v>
      </c>
      <c r="AB13" s="13">
        <v>40086</v>
      </c>
      <c r="AC13" s="13">
        <v>40117</v>
      </c>
      <c r="AD13" s="13">
        <v>40147</v>
      </c>
      <c r="AE13" s="13">
        <v>40178</v>
      </c>
      <c r="AF13" s="13">
        <v>40209</v>
      </c>
      <c r="AG13" s="13">
        <v>40237</v>
      </c>
      <c r="AH13" s="13">
        <v>40268</v>
      </c>
      <c r="AI13" s="13">
        <v>40298</v>
      </c>
      <c r="AJ13" s="13">
        <v>40329</v>
      </c>
      <c r="AK13" s="13">
        <v>40359</v>
      </c>
      <c r="AL13" s="13">
        <v>40390</v>
      </c>
      <c r="AM13" s="13">
        <v>40421</v>
      </c>
      <c r="AN13" s="13">
        <v>40451</v>
      </c>
      <c r="AO13" s="13">
        <v>40482</v>
      </c>
      <c r="AP13" s="13">
        <v>40512</v>
      </c>
      <c r="AQ13" s="13">
        <v>40543</v>
      </c>
      <c r="AR13" s="13">
        <v>40574</v>
      </c>
      <c r="AS13" s="13">
        <v>40602</v>
      </c>
      <c r="AT13" s="13">
        <v>40633</v>
      </c>
      <c r="AU13" s="13">
        <v>40663</v>
      </c>
      <c r="AV13" s="13">
        <v>40694</v>
      </c>
      <c r="AW13" s="13">
        <v>40724</v>
      </c>
      <c r="AX13" s="13">
        <v>40755</v>
      </c>
      <c r="AY13" s="13">
        <v>40786</v>
      </c>
      <c r="AZ13" s="13">
        <v>40816</v>
      </c>
      <c r="BA13" s="13">
        <v>40847</v>
      </c>
      <c r="BB13" s="13">
        <v>40877</v>
      </c>
      <c r="BC13" s="13">
        <v>40908</v>
      </c>
      <c r="BD13" s="13">
        <v>40939</v>
      </c>
      <c r="BE13" s="13">
        <v>40968</v>
      </c>
      <c r="BF13" s="13">
        <v>40999</v>
      </c>
      <c r="BG13" s="13">
        <v>41029</v>
      </c>
      <c r="BH13" s="13">
        <v>41060</v>
      </c>
      <c r="BI13" s="13">
        <v>41090</v>
      </c>
      <c r="BJ13" s="13">
        <v>41121</v>
      </c>
      <c r="BK13" s="13">
        <v>41152</v>
      </c>
      <c r="BL13" s="13">
        <v>41182</v>
      </c>
      <c r="BM13" s="13">
        <v>41213</v>
      </c>
      <c r="BN13" s="13">
        <v>41243</v>
      </c>
      <c r="BO13" s="13">
        <v>41274</v>
      </c>
      <c r="BP13" s="13">
        <v>41305</v>
      </c>
      <c r="BQ13" s="13">
        <v>41333</v>
      </c>
      <c r="BR13" s="13">
        <v>41364</v>
      </c>
      <c r="BS13" s="13">
        <v>41394</v>
      </c>
      <c r="BT13" s="13">
        <v>41425</v>
      </c>
      <c r="BU13" s="13">
        <v>41455</v>
      </c>
      <c r="BV13" s="13">
        <v>41486</v>
      </c>
      <c r="BW13" s="13">
        <v>41517</v>
      </c>
      <c r="BX13" s="13">
        <v>41547</v>
      </c>
      <c r="BY13" s="13">
        <v>41578</v>
      </c>
      <c r="BZ13" s="13">
        <v>41608</v>
      </c>
      <c r="CA13" s="13">
        <v>41639</v>
      </c>
      <c r="CB13" s="13">
        <v>41670</v>
      </c>
      <c r="CC13" s="13">
        <v>41698</v>
      </c>
      <c r="CD13" s="13">
        <v>41729</v>
      </c>
      <c r="CE13" s="13">
        <v>41759</v>
      </c>
      <c r="CF13" s="13">
        <v>41790</v>
      </c>
      <c r="CG13" s="13">
        <v>41820</v>
      </c>
      <c r="CH13" s="13">
        <v>41851</v>
      </c>
      <c r="CI13" s="13">
        <v>41882</v>
      </c>
      <c r="CJ13" s="13">
        <v>41912</v>
      </c>
      <c r="CK13" s="13">
        <v>41943</v>
      </c>
      <c r="CL13" s="13">
        <v>41973</v>
      </c>
      <c r="CM13" s="13">
        <v>42004</v>
      </c>
      <c r="CN13" s="13">
        <v>42035</v>
      </c>
      <c r="CO13" s="13">
        <v>42063</v>
      </c>
      <c r="CP13" s="13">
        <v>42094</v>
      </c>
      <c r="CQ13" s="13">
        <v>42124</v>
      </c>
      <c r="CR13" s="13">
        <v>42155</v>
      </c>
      <c r="CS13" s="13">
        <v>42185</v>
      </c>
      <c r="CT13" s="13">
        <v>42216</v>
      </c>
      <c r="CU13" s="13">
        <v>42247</v>
      </c>
      <c r="CV13" s="13">
        <v>42277</v>
      </c>
      <c r="CW13" s="13">
        <v>42308</v>
      </c>
      <c r="CX13" s="13">
        <v>42338</v>
      </c>
      <c r="CY13" s="13">
        <v>42369</v>
      </c>
      <c r="CZ13" s="13">
        <v>42400</v>
      </c>
      <c r="DA13" s="13">
        <v>42429</v>
      </c>
      <c r="DB13" s="13">
        <v>42460</v>
      </c>
      <c r="DC13" s="13">
        <v>42490</v>
      </c>
      <c r="DD13" s="13">
        <v>42521</v>
      </c>
      <c r="DE13" s="13">
        <v>42551</v>
      </c>
      <c r="DF13" s="13">
        <v>42582</v>
      </c>
      <c r="DG13" s="13">
        <v>42613</v>
      </c>
      <c r="DH13" s="14">
        <v>42643</v>
      </c>
      <c r="DI13" s="14">
        <v>42674</v>
      </c>
      <c r="DJ13" s="14">
        <v>42704</v>
      </c>
      <c r="DK13" s="14">
        <v>42735</v>
      </c>
      <c r="DL13" s="14">
        <v>42766</v>
      </c>
      <c r="DM13" s="14">
        <v>42794</v>
      </c>
      <c r="DN13" s="14">
        <v>42825</v>
      </c>
      <c r="DO13" s="14">
        <v>42855</v>
      </c>
      <c r="DP13" s="14">
        <v>42886</v>
      </c>
    </row>
    <row r="14" spans="1:120" x14ac:dyDescent="0.3">
      <c r="A14" t="s">
        <v>102</v>
      </c>
      <c r="D14" t="s">
        <v>103</v>
      </c>
      <c r="H14" t="s">
        <v>119</v>
      </c>
      <c r="K14" t="s">
        <v>118</v>
      </c>
      <c r="Q14">
        <v>1</v>
      </c>
      <c r="R14" t="s">
        <v>162</v>
      </c>
      <c r="S14" t="s">
        <v>147</v>
      </c>
      <c r="T14">
        <v>-18</v>
      </c>
      <c r="U14">
        <v>-18</v>
      </c>
      <c r="V14">
        <v>-17</v>
      </c>
      <c r="W14">
        <v>-18</v>
      </c>
      <c r="X14">
        <v>-19</v>
      </c>
      <c r="Y14">
        <v>-18</v>
      </c>
      <c r="Z14">
        <v>-19</v>
      </c>
      <c r="AA14">
        <v>-18</v>
      </c>
      <c r="AB14">
        <v>-13</v>
      </c>
      <c r="AC14">
        <v>-12</v>
      </c>
      <c r="AD14">
        <v>-14</v>
      </c>
      <c r="AE14">
        <v>-14</v>
      </c>
      <c r="AF14">
        <v>-14</v>
      </c>
      <c r="AG14">
        <v>-13</v>
      </c>
      <c r="AH14">
        <v>-15</v>
      </c>
      <c r="AI14">
        <v>-14</v>
      </c>
      <c r="AJ14">
        <v>-13</v>
      </c>
      <c r="AK14">
        <v>-14</v>
      </c>
      <c r="AL14">
        <v>-14</v>
      </c>
      <c r="AM14">
        <v>-12</v>
      </c>
      <c r="AN14">
        <v>-14</v>
      </c>
      <c r="AO14">
        <v>-13</v>
      </c>
      <c r="AP14">
        <v>-13</v>
      </c>
      <c r="AQ14">
        <v>-16</v>
      </c>
      <c r="AR14">
        <v>-18</v>
      </c>
      <c r="AS14">
        <v>-16</v>
      </c>
      <c r="AT14">
        <v>-19</v>
      </c>
      <c r="AU14">
        <v>-23</v>
      </c>
      <c r="AV14">
        <v>-18</v>
      </c>
      <c r="AW14">
        <v>-20</v>
      </c>
      <c r="AX14">
        <v>-25</v>
      </c>
      <c r="AY14">
        <v>-24</v>
      </c>
      <c r="AZ14">
        <v>-24</v>
      </c>
      <c r="BA14">
        <v>-24</v>
      </c>
      <c r="BB14">
        <v>-23</v>
      </c>
      <c r="BC14">
        <v>-23</v>
      </c>
      <c r="BD14">
        <v>-22</v>
      </c>
      <c r="BE14">
        <v>-21</v>
      </c>
      <c r="BF14">
        <v>-25</v>
      </c>
      <c r="BG14">
        <v>-23</v>
      </c>
      <c r="BH14">
        <v>-23</v>
      </c>
      <c r="BI14">
        <v>-23</v>
      </c>
      <c r="BJ14">
        <v>-23</v>
      </c>
      <c r="BK14">
        <v>-21</v>
      </c>
      <c r="BL14">
        <v>-21</v>
      </c>
      <c r="BM14">
        <v>-24</v>
      </c>
      <c r="BN14">
        <v>-21</v>
      </c>
      <c r="BO14">
        <v>-22</v>
      </c>
      <c r="BP14">
        <v>-24</v>
      </c>
      <c r="BQ14">
        <v>-20</v>
      </c>
      <c r="BR14">
        <v>-20</v>
      </c>
      <c r="BS14">
        <v>-24</v>
      </c>
      <c r="BT14">
        <v>-20</v>
      </c>
      <c r="BU14">
        <v>-21</v>
      </c>
      <c r="BV14">
        <v>-16</v>
      </c>
      <c r="BW14">
        <v>-16</v>
      </c>
      <c r="BX14">
        <v>-16</v>
      </c>
      <c r="BY14">
        <v>-17</v>
      </c>
      <c r="BZ14">
        <v>-17</v>
      </c>
      <c r="CA14">
        <v>-16</v>
      </c>
      <c r="CB14">
        <v>-12</v>
      </c>
      <c r="CC14">
        <v>-13</v>
      </c>
      <c r="CD14">
        <v>-11</v>
      </c>
      <c r="CE14">
        <v>-11</v>
      </c>
      <c r="CF14">
        <v>-10</v>
      </c>
      <c r="CG14">
        <v>-9</v>
      </c>
      <c r="CH14">
        <v>-11</v>
      </c>
      <c r="CI14">
        <v>-7</v>
      </c>
      <c r="CJ14">
        <v>-8</v>
      </c>
      <c r="CK14">
        <v>-7</v>
      </c>
      <c r="CL14">
        <v>-7</v>
      </c>
      <c r="CM14">
        <v>-6</v>
      </c>
      <c r="CN14">
        <v>-2</v>
      </c>
      <c r="CO14">
        <v>-3</v>
      </c>
      <c r="CP14">
        <v>-2</v>
      </c>
      <c r="CQ14">
        <v>0</v>
      </c>
      <c r="CR14">
        <v>-1</v>
      </c>
      <c r="CS14">
        <v>3</v>
      </c>
      <c r="CT14">
        <v>4</v>
      </c>
      <c r="CU14">
        <v>3</v>
      </c>
      <c r="CV14">
        <v>1</v>
      </c>
      <c r="CW14">
        <v>4</v>
      </c>
      <c r="CX14">
        <v>1</v>
      </c>
      <c r="CY14">
        <v>3</v>
      </c>
      <c r="CZ14">
        <v>4</v>
      </c>
      <c r="DA14">
        <v>5</v>
      </c>
      <c r="DB14">
        <v>4</v>
      </c>
      <c r="DC14">
        <v>3</v>
      </c>
      <c r="DD14">
        <v>4</v>
      </c>
      <c r="DE14">
        <v>6</v>
      </c>
      <c r="DF14">
        <v>-1</v>
      </c>
      <c r="DG14">
        <v>0</v>
      </c>
      <c r="DH14">
        <v>2</v>
      </c>
      <c r="DI14">
        <v>3</v>
      </c>
      <c r="DJ14">
        <v>1</v>
      </c>
      <c r="DK14">
        <v>0</v>
      </c>
      <c r="DL14">
        <v>3</v>
      </c>
      <c r="DM14">
        <v>1</v>
      </c>
      <c r="DN14">
        <v>2</v>
      </c>
      <c r="DO14">
        <v>1</v>
      </c>
      <c r="DP14">
        <v>2</v>
      </c>
    </row>
    <row r="15" spans="1:120" x14ac:dyDescent="0.3">
      <c r="A15" t="s">
        <v>117</v>
      </c>
      <c r="D15" t="s">
        <v>116</v>
      </c>
      <c r="H15" t="s">
        <v>63</v>
      </c>
      <c r="K15" t="s">
        <v>8</v>
      </c>
      <c r="Q15">
        <v>2</v>
      </c>
      <c r="R15" t="s">
        <v>132</v>
      </c>
      <c r="S15" t="s">
        <v>148</v>
      </c>
      <c r="T15">
        <f>_xll.BDH($S15,$S$11:$S$11,"01/01/2009","","Dir=H","Dts=H","Sort=A","Quote=C","QtTyp=Y","Days=T","Per=cm","DtFmt=D","UseDPDF=Y","cols=101;rows=1")</f>
        <v>-14</v>
      </c>
      <c r="U15">
        <v>-8</v>
      </c>
      <c r="V15">
        <v>-6</v>
      </c>
      <c r="W15">
        <v>-3</v>
      </c>
      <c r="X15">
        <v>-1</v>
      </c>
      <c r="Y15">
        <v>1</v>
      </c>
      <c r="Z15">
        <v>0</v>
      </c>
      <c r="AA15">
        <v>0</v>
      </c>
      <c r="AB15">
        <v>5</v>
      </c>
      <c r="AC15">
        <v>6</v>
      </c>
      <c r="AD15">
        <v>5</v>
      </c>
      <c r="AE15">
        <v>3</v>
      </c>
      <c r="AF15">
        <v>4</v>
      </c>
      <c r="AG15">
        <v>6</v>
      </c>
      <c r="AH15">
        <v>4</v>
      </c>
      <c r="AI15">
        <v>2</v>
      </c>
      <c r="AJ15">
        <v>-3</v>
      </c>
      <c r="AK15">
        <v>-2</v>
      </c>
      <c r="AL15">
        <v>-6</v>
      </c>
      <c r="AM15">
        <v>-3</v>
      </c>
      <c r="AN15">
        <v>-5</v>
      </c>
      <c r="AO15">
        <v>-2</v>
      </c>
      <c r="AP15">
        <v>-7</v>
      </c>
      <c r="AQ15">
        <v>-8</v>
      </c>
      <c r="AR15">
        <v>-12</v>
      </c>
      <c r="AS15">
        <v>-10</v>
      </c>
      <c r="AT15">
        <v>-10</v>
      </c>
      <c r="AU15">
        <v>-14</v>
      </c>
      <c r="AV15">
        <v>-3</v>
      </c>
      <c r="AW15">
        <v>-8</v>
      </c>
      <c r="AX15">
        <v>-12</v>
      </c>
      <c r="AY15">
        <v>-11</v>
      </c>
      <c r="AZ15">
        <v>-10</v>
      </c>
      <c r="BA15">
        <v>-10</v>
      </c>
      <c r="BB15">
        <v>-10</v>
      </c>
      <c r="BC15">
        <v>-10</v>
      </c>
      <c r="BD15">
        <v>-9</v>
      </c>
      <c r="BE15">
        <v>-6</v>
      </c>
      <c r="BF15">
        <v>-10</v>
      </c>
      <c r="BG15">
        <v>-13</v>
      </c>
      <c r="BH15">
        <v>-9</v>
      </c>
      <c r="BI15">
        <v>-9</v>
      </c>
      <c r="BJ15">
        <v>-8</v>
      </c>
      <c r="BK15">
        <v>-10</v>
      </c>
      <c r="BL15">
        <v>-8</v>
      </c>
      <c r="BM15">
        <v>-13</v>
      </c>
      <c r="BN15">
        <v>-7</v>
      </c>
      <c r="BO15">
        <v>-7</v>
      </c>
      <c r="BP15">
        <v>-7</v>
      </c>
      <c r="BQ15">
        <v>-5</v>
      </c>
      <c r="BR15">
        <v>-6</v>
      </c>
      <c r="BS15">
        <v>-7</v>
      </c>
      <c r="BT15">
        <v>-5</v>
      </c>
      <c r="BU15">
        <v>-7</v>
      </c>
      <c r="BV15">
        <v>0</v>
      </c>
      <c r="BW15">
        <v>0</v>
      </c>
      <c r="BX15">
        <v>1</v>
      </c>
      <c r="BY15">
        <v>-2</v>
      </c>
      <c r="BZ15">
        <v>-4</v>
      </c>
      <c r="CA15">
        <v>-3</v>
      </c>
      <c r="CB15">
        <v>3</v>
      </c>
      <c r="CC15">
        <v>4</v>
      </c>
      <c r="CD15">
        <v>5</v>
      </c>
      <c r="CE15">
        <v>5</v>
      </c>
      <c r="CF15">
        <v>6</v>
      </c>
      <c r="CG15">
        <v>3</v>
      </c>
      <c r="CH15">
        <v>2</v>
      </c>
      <c r="CI15">
        <v>5</v>
      </c>
      <c r="CJ15">
        <v>1</v>
      </c>
      <c r="CK15">
        <v>4</v>
      </c>
      <c r="CL15">
        <v>2</v>
      </c>
      <c r="CM15">
        <v>1</v>
      </c>
      <c r="CN15">
        <v>5</v>
      </c>
      <c r="CO15">
        <v>6</v>
      </c>
      <c r="CP15">
        <v>7</v>
      </c>
      <c r="CQ15">
        <v>7</v>
      </c>
      <c r="CR15">
        <v>3</v>
      </c>
      <c r="CS15">
        <v>7</v>
      </c>
      <c r="CT15">
        <v>6</v>
      </c>
      <c r="CU15">
        <v>7</v>
      </c>
      <c r="CV15">
        <v>6</v>
      </c>
      <c r="CW15">
        <v>6</v>
      </c>
      <c r="CX15">
        <v>6</v>
      </c>
      <c r="CY15">
        <v>9</v>
      </c>
      <c r="CZ15">
        <v>9</v>
      </c>
      <c r="DA15">
        <v>8</v>
      </c>
      <c r="DB15">
        <v>9</v>
      </c>
      <c r="DC15">
        <v>7</v>
      </c>
      <c r="DD15">
        <v>7</v>
      </c>
      <c r="DE15">
        <v>8</v>
      </c>
      <c r="DF15">
        <v>-1</v>
      </c>
      <c r="DG15">
        <v>4</v>
      </c>
      <c r="DH15">
        <v>7</v>
      </c>
      <c r="DI15">
        <v>6</v>
      </c>
      <c r="DJ15">
        <v>2</v>
      </c>
      <c r="DK15">
        <v>3</v>
      </c>
      <c r="DL15">
        <v>7</v>
      </c>
      <c r="DM15">
        <v>3</v>
      </c>
      <c r="DN15">
        <v>3</v>
      </c>
      <c r="DO15">
        <v>2</v>
      </c>
      <c r="DP15">
        <v>4</v>
      </c>
    </row>
    <row r="16" spans="1:120" x14ac:dyDescent="0.3">
      <c r="A16" t="s">
        <v>117</v>
      </c>
      <c r="D16" t="s">
        <v>116</v>
      </c>
      <c r="H16" t="s">
        <v>63</v>
      </c>
      <c r="K16" t="s">
        <v>8</v>
      </c>
      <c r="Q16">
        <v>3</v>
      </c>
      <c r="R16" t="s">
        <v>133</v>
      </c>
      <c r="S16" t="s">
        <v>149</v>
      </c>
      <c r="T16">
        <f>_xll.BDH($S16,$S$11:$S$11,"01/01/2009","","Dir=H","Dts=H","Sort=A","Quote=C","QtTyp=Y","Days=T","Per=cm","DtFmt=D","UseDPDF=Y","cols=101;rows=1")</f>
        <v>17</v>
      </c>
      <c r="U16">
        <v>18</v>
      </c>
      <c r="V16">
        <v>16</v>
      </c>
      <c r="W16">
        <v>17</v>
      </c>
      <c r="X16">
        <v>15</v>
      </c>
      <c r="Y16">
        <v>16</v>
      </c>
      <c r="Z16">
        <v>15</v>
      </c>
      <c r="AA16">
        <v>14</v>
      </c>
      <c r="AB16">
        <v>18</v>
      </c>
      <c r="AC16">
        <v>19</v>
      </c>
      <c r="AD16">
        <v>15</v>
      </c>
      <c r="AE16">
        <v>15</v>
      </c>
      <c r="AF16">
        <v>17</v>
      </c>
      <c r="AG16">
        <v>18</v>
      </c>
      <c r="AH16">
        <v>18</v>
      </c>
      <c r="AI16">
        <v>17</v>
      </c>
      <c r="AJ16">
        <v>16</v>
      </c>
      <c r="AK16">
        <v>17</v>
      </c>
      <c r="AL16">
        <v>16</v>
      </c>
      <c r="AM16">
        <v>19</v>
      </c>
      <c r="AN16">
        <v>18</v>
      </c>
      <c r="AO16">
        <v>17</v>
      </c>
      <c r="AP16">
        <v>0</v>
      </c>
      <c r="AQ16">
        <v>0</v>
      </c>
      <c r="AR16">
        <v>15</v>
      </c>
      <c r="AS16">
        <v>-16</v>
      </c>
      <c r="AT16">
        <v>15</v>
      </c>
      <c r="AU16">
        <v>16</v>
      </c>
      <c r="AV16">
        <v>18</v>
      </c>
      <c r="AW16">
        <v>16</v>
      </c>
      <c r="AX16">
        <v>14</v>
      </c>
      <c r="AY16">
        <v>15</v>
      </c>
      <c r="AZ16">
        <v>13</v>
      </c>
      <c r="BA16">
        <v>16</v>
      </c>
      <c r="BB16">
        <v>14</v>
      </c>
      <c r="BC16">
        <v>14</v>
      </c>
      <c r="BD16">
        <v>17</v>
      </c>
      <c r="BE16">
        <v>14</v>
      </c>
      <c r="BF16">
        <v>12</v>
      </c>
      <c r="BG16">
        <v>13</v>
      </c>
      <c r="BH16">
        <v>11</v>
      </c>
      <c r="BI16">
        <v>15</v>
      </c>
      <c r="BJ16">
        <v>13</v>
      </c>
      <c r="BK16">
        <v>13</v>
      </c>
      <c r="BL16">
        <v>10</v>
      </c>
      <c r="BM16">
        <v>9</v>
      </c>
      <c r="BN16">
        <v>13</v>
      </c>
      <c r="BO16">
        <v>12</v>
      </c>
      <c r="BP16">
        <v>12</v>
      </c>
      <c r="BQ16">
        <v>11</v>
      </c>
      <c r="BR16">
        <v>11</v>
      </c>
      <c r="BS16">
        <v>11</v>
      </c>
      <c r="BT16">
        <v>11</v>
      </c>
      <c r="BU16">
        <v>12</v>
      </c>
      <c r="BV16">
        <v>16</v>
      </c>
      <c r="BW16">
        <v>17</v>
      </c>
      <c r="BX16">
        <v>16</v>
      </c>
      <c r="BY16">
        <v>16</v>
      </c>
      <c r="BZ16">
        <v>16</v>
      </c>
      <c r="CA16">
        <v>14</v>
      </c>
      <c r="CB16">
        <v>17</v>
      </c>
      <c r="CC16">
        <v>16</v>
      </c>
      <c r="CD16">
        <v>18</v>
      </c>
      <c r="CE16">
        <v>19</v>
      </c>
      <c r="CF16">
        <v>21</v>
      </c>
      <c r="CG16">
        <v>21</v>
      </c>
      <c r="CH16">
        <v>18</v>
      </c>
      <c r="CI16">
        <v>21</v>
      </c>
      <c r="CJ16">
        <v>21</v>
      </c>
      <c r="CK16">
        <v>22</v>
      </c>
      <c r="CL16">
        <v>21</v>
      </c>
      <c r="CM16">
        <v>20</v>
      </c>
      <c r="CN16">
        <v>23</v>
      </c>
      <c r="CO16">
        <v>21</v>
      </c>
      <c r="CP16">
        <v>24</v>
      </c>
      <c r="CQ16">
        <v>22</v>
      </c>
      <c r="CR16">
        <v>21</v>
      </c>
      <c r="CS16">
        <v>26</v>
      </c>
      <c r="CT16">
        <v>24</v>
      </c>
      <c r="CU16">
        <v>26</v>
      </c>
      <c r="CV16">
        <v>26</v>
      </c>
      <c r="CW16">
        <v>25</v>
      </c>
      <c r="CX16">
        <v>24</v>
      </c>
      <c r="CY16">
        <v>25</v>
      </c>
      <c r="CZ16">
        <v>28</v>
      </c>
      <c r="DA16">
        <v>27</v>
      </c>
      <c r="DB16">
        <v>25</v>
      </c>
      <c r="DC16">
        <v>27</v>
      </c>
      <c r="DD16">
        <v>28</v>
      </c>
      <c r="DE16">
        <v>29</v>
      </c>
      <c r="DF16">
        <v>27</v>
      </c>
      <c r="DG16">
        <v>21</v>
      </c>
      <c r="DH16">
        <v>23</v>
      </c>
      <c r="DI16">
        <v>24</v>
      </c>
      <c r="DJ16">
        <v>22</v>
      </c>
      <c r="DK16">
        <v>24</v>
      </c>
      <c r="DL16">
        <v>25</v>
      </c>
      <c r="DM16">
        <v>24</v>
      </c>
      <c r="DN16">
        <v>27</v>
      </c>
      <c r="DO16">
        <v>25</v>
      </c>
      <c r="DP16">
        <v>25</v>
      </c>
    </row>
    <row r="17" spans="1:120" x14ac:dyDescent="0.3">
      <c r="A17" t="s">
        <v>3</v>
      </c>
      <c r="B17" t="s">
        <v>11</v>
      </c>
      <c r="D17" t="s">
        <v>3</v>
      </c>
      <c r="E17" t="s">
        <v>11</v>
      </c>
      <c r="H17" t="s">
        <v>3</v>
      </c>
      <c r="I17" t="s">
        <v>11</v>
      </c>
      <c r="K17" t="s">
        <v>3</v>
      </c>
      <c r="L17" t="s">
        <v>11</v>
      </c>
      <c r="Q17">
        <v>4</v>
      </c>
      <c r="R17" t="s">
        <v>134</v>
      </c>
      <c r="S17" t="s">
        <v>150</v>
      </c>
      <c r="T17">
        <f>_xll.BDH($S17,$S$11:$S$11,"01/01/2009","","Dir=H","Dts=H","Sort=A","Quote=C","QtTyp=Y","Days=T","Per=cm","DtFmt=D","UseDPDF=Y","cols=101;rows=1")</f>
        <v>-80</v>
      </c>
      <c r="U17">
        <v>-82</v>
      </c>
      <c r="V17">
        <v>-75</v>
      </c>
      <c r="W17">
        <v>-77</v>
      </c>
      <c r="X17">
        <v>-79</v>
      </c>
      <c r="Y17">
        <v>-73</v>
      </c>
      <c r="Z17">
        <v>-72</v>
      </c>
      <c r="AA17">
        <v>-69</v>
      </c>
      <c r="AB17">
        <v>-63</v>
      </c>
      <c r="AC17">
        <v>-53</v>
      </c>
      <c r="AD17">
        <v>-59</v>
      </c>
      <c r="AE17">
        <v>-61</v>
      </c>
      <c r="AF17">
        <v>-57</v>
      </c>
      <c r="AG17">
        <v>-50</v>
      </c>
      <c r="AH17">
        <v>-49</v>
      </c>
      <c r="AI17">
        <v>-47</v>
      </c>
      <c r="AJ17">
        <v>-45</v>
      </c>
      <c r="AK17">
        <v>-46</v>
      </c>
      <c r="AL17">
        <v>-48</v>
      </c>
      <c r="AM17">
        <v>-43</v>
      </c>
      <c r="AN17">
        <v>-46</v>
      </c>
      <c r="AO17">
        <v>-43</v>
      </c>
      <c r="AP17">
        <v>-46</v>
      </c>
      <c r="AQ17">
        <v>-51</v>
      </c>
      <c r="AR17">
        <v>-54</v>
      </c>
      <c r="AS17">
        <v>-55</v>
      </c>
      <c r="AT17">
        <v>-54</v>
      </c>
      <c r="AU17">
        <v>-57</v>
      </c>
      <c r="AV17">
        <v>-44</v>
      </c>
      <c r="AW17">
        <v>-50</v>
      </c>
      <c r="AX17">
        <v>-57</v>
      </c>
      <c r="AY17">
        <v>-57</v>
      </c>
      <c r="AZ17">
        <v>-58</v>
      </c>
      <c r="BA17">
        <v>-62</v>
      </c>
      <c r="BB17">
        <v>-61</v>
      </c>
      <c r="BC17">
        <v>-62</v>
      </c>
      <c r="BD17">
        <v>-58</v>
      </c>
      <c r="BE17">
        <v>-60</v>
      </c>
      <c r="BF17">
        <v>-59</v>
      </c>
      <c r="BG17">
        <v>-57</v>
      </c>
      <c r="BH17">
        <v>-58</v>
      </c>
      <c r="BI17">
        <v>-58</v>
      </c>
      <c r="BJ17">
        <v>-59</v>
      </c>
      <c r="BK17">
        <v>-55</v>
      </c>
      <c r="BL17">
        <v>-54</v>
      </c>
      <c r="BM17">
        <v>-53</v>
      </c>
      <c r="BN17">
        <v>-44</v>
      </c>
      <c r="BO17">
        <v>-55</v>
      </c>
      <c r="BP17">
        <v>-51</v>
      </c>
      <c r="BQ17">
        <v>-52</v>
      </c>
      <c r="BR17">
        <v>-54</v>
      </c>
      <c r="BS17">
        <v>-53</v>
      </c>
      <c r="BT17">
        <v>-44</v>
      </c>
      <c r="BU17">
        <v>-42</v>
      </c>
      <c r="BV17">
        <v>-35</v>
      </c>
      <c r="BW17">
        <v>-29</v>
      </c>
      <c r="BX17">
        <v>-25</v>
      </c>
      <c r="BY17">
        <v>-25</v>
      </c>
      <c r="BZ17">
        <v>-26</v>
      </c>
      <c r="CA17">
        <v>-26</v>
      </c>
      <c r="CB17">
        <v>-20</v>
      </c>
      <c r="CC17">
        <v>-17</v>
      </c>
      <c r="CD17">
        <v>-15</v>
      </c>
      <c r="CE17">
        <v>-13</v>
      </c>
      <c r="CF17">
        <v>-5</v>
      </c>
      <c r="CG17">
        <v>-3</v>
      </c>
      <c r="CH17">
        <v>-7</v>
      </c>
      <c r="CI17">
        <v>-1</v>
      </c>
      <c r="CJ17">
        <v>-4</v>
      </c>
      <c r="CK17">
        <v>-6</v>
      </c>
      <c r="CL17">
        <v>-6</v>
      </c>
      <c r="CM17">
        <v>-10</v>
      </c>
      <c r="CN17">
        <v>-5</v>
      </c>
      <c r="CO17">
        <v>-3</v>
      </c>
      <c r="CP17">
        <v>1</v>
      </c>
      <c r="CQ17">
        <v>3</v>
      </c>
      <c r="CR17">
        <v>1</v>
      </c>
      <c r="CS17">
        <v>3</v>
      </c>
      <c r="CT17">
        <v>-1</v>
      </c>
      <c r="CU17">
        <v>3</v>
      </c>
      <c r="CV17">
        <v>-3</v>
      </c>
      <c r="CW17">
        <v>-5</v>
      </c>
      <c r="CX17">
        <v>-6</v>
      </c>
      <c r="CY17">
        <v>-5</v>
      </c>
      <c r="CZ17">
        <v>-3</v>
      </c>
      <c r="DA17">
        <v>-10</v>
      </c>
      <c r="DB17">
        <v>-10</v>
      </c>
      <c r="DC17">
        <v>-14</v>
      </c>
      <c r="DD17">
        <v>-13</v>
      </c>
      <c r="DE17">
        <v>-13</v>
      </c>
      <c r="DF17">
        <v>-25</v>
      </c>
      <c r="DG17">
        <v>-23</v>
      </c>
      <c r="DH17">
        <v>-16</v>
      </c>
      <c r="DI17">
        <v>-19</v>
      </c>
      <c r="DJ17">
        <v>-25</v>
      </c>
      <c r="DK17">
        <v>-26</v>
      </c>
      <c r="DL17">
        <v>-24</v>
      </c>
      <c r="DM17">
        <v>-21</v>
      </c>
      <c r="DN17">
        <v>-21</v>
      </c>
      <c r="DO17">
        <v>-23</v>
      </c>
      <c r="DP17">
        <v>-20</v>
      </c>
    </row>
    <row r="18" spans="1:120" x14ac:dyDescent="0.3">
      <c r="A18" s="12">
        <f>_xll.BDH($A$16,$B$17:$B$17,"01/01/2000","","Dir=V","Dts=S","Sort=A","Quote=C","QtTyp=Y","Days=T","Per=cm","DtFmt=D","UseDPDF=Y","cols=2;rows=208")</f>
        <v>36556</v>
      </c>
      <c r="B18">
        <v>2.6</v>
      </c>
      <c r="D18" s="12" t="str">
        <f>_xll.BDH($D$16,$E$17:$E$17,"01/01/2000","","Dir=V","Dts=S","Sort=A","Quote=C","QtTyp=Y","Days=T","Per=cm","DtFmt=D","UseDPDF=Y")</f>
        <v>#N/A Invalid Security</v>
      </c>
      <c r="G18" s="12"/>
      <c r="H18" s="14">
        <f>_xll.BDH(H16,$L$17,"01/01/1989","","Dir=V","Dts=S","Sort=A","Quote=C","QtTyp=Y","Days=T","Per=cm","DtFmt=D","UseDPDF=Y","cols=2;rows=340")</f>
        <v>32539</v>
      </c>
      <c r="I18">
        <v>-13</v>
      </c>
      <c r="K18" s="14">
        <f>_xll.BDH(K16,$L$17,"01/01/1900","","Dir=V","Dts=S","Sort=A","Quote=C","QtTyp=Y","Days=T","Per=cm","DtFmt=D","UseDPDF=Y","cols=2;rows=341")</f>
        <v>32539</v>
      </c>
      <c r="L18">
        <v>1.9</v>
      </c>
      <c r="Q18">
        <v>5</v>
      </c>
      <c r="R18" t="s">
        <v>135</v>
      </c>
      <c r="S18" t="s">
        <v>151</v>
      </c>
      <c r="T18">
        <f>_xll.BDH($S18,$S$11:$S$11,"01/01/2009","","Dir=H","Dts=H","Sort=A","Quote=C","QtTyp=Y","Days=T","Per=cm","DtFmt=D","UseDPDF=Y","cols=101;rows=1")</f>
        <v>-48</v>
      </c>
      <c r="U18">
        <v>-40</v>
      </c>
      <c r="V18">
        <v>-31</v>
      </c>
      <c r="W18">
        <v>-15</v>
      </c>
      <c r="X18">
        <v>-16</v>
      </c>
      <c r="Y18">
        <v>-8</v>
      </c>
      <c r="Z18">
        <v>-8</v>
      </c>
      <c r="AA18">
        <v>-9</v>
      </c>
      <c r="AB18">
        <v>4</v>
      </c>
      <c r="AC18">
        <v>3</v>
      </c>
      <c r="AD18">
        <v>3</v>
      </c>
      <c r="AE18">
        <v>-6</v>
      </c>
      <c r="AF18">
        <v>-2</v>
      </c>
      <c r="AG18">
        <v>4</v>
      </c>
      <c r="AH18">
        <v>0</v>
      </c>
      <c r="AI18">
        <v>-1</v>
      </c>
      <c r="AJ18">
        <v>-9</v>
      </c>
      <c r="AK18">
        <v>-12</v>
      </c>
      <c r="AL18">
        <v>-25</v>
      </c>
      <c r="AM18">
        <v>-14</v>
      </c>
      <c r="AN18">
        <v>-19</v>
      </c>
      <c r="AO18">
        <v>-20</v>
      </c>
      <c r="AP18">
        <v>-22</v>
      </c>
      <c r="AQ18">
        <v>-23</v>
      </c>
      <c r="AR18">
        <v>-30</v>
      </c>
      <c r="AS18">
        <v>-31</v>
      </c>
      <c r="AT18">
        <v>-29</v>
      </c>
      <c r="AU18">
        <v>-30</v>
      </c>
      <c r="AV18">
        <v>-15</v>
      </c>
      <c r="AW18">
        <v>-18</v>
      </c>
      <c r="AX18">
        <v>-27</v>
      </c>
      <c r="AY18">
        <v>-31</v>
      </c>
      <c r="AZ18">
        <v>-27</v>
      </c>
      <c r="BA18">
        <v>-31</v>
      </c>
      <c r="BB18">
        <v>-33</v>
      </c>
      <c r="BC18">
        <v>-41</v>
      </c>
      <c r="BD18">
        <v>-33</v>
      </c>
      <c r="BE18">
        <v>-29</v>
      </c>
      <c r="BF18">
        <v>-30</v>
      </c>
      <c r="BG18">
        <v>-33</v>
      </c>
      <c r="BH18">
        <v>-26</v>
      </c>
      <c r="BI18">
        <v>-31</v>
      </c>
      <c r="BJ18">
        <v>-30</v>
      </c>
      <c r="BK18">
        <v>-27</v>
      </c>
      <c r="BL18">
        <v>-27</v>
      </c>
      <c r="BM18">
        <v>-29</v>
      </c>
      <c r="BN18">
        <v>-15</v>
      </c>
      <c r="BO18">
        <v>-31</v>
      </c>
      <c r="BP18">
        <v>-25</v>
      </c>
      <c r="BQ18">
        <v>-25</v>
      </c>
      <c r="BR18">
        <v>-27</v>
      </c>
      <c r="BS18">
        <v>-26</v>
      </c>
      <c r="BT18">
        <v>-18</v>
      </c>
      <c r="BU18">
        <v>-16</v>
      </c>
      <c r="BV18">
        <v>-9</v>
      </c>
      <c r="BW18">
        <v>-1</v>
      </c>
      <c r="BX18">
        <v>3</v>
      </c>
      <c r="BY18">
        <v>-2</v>
      </c>
      <c r="BZ18">
        <v>-1</v>
      </c>
      <c r="CA18">
        <v>-4</v>
      </c>
      <c r="CB18">
        <v>2</v>
      </c>
      <c r="CC18">
        <v>2</v>
      </c>
      <c r="CD18">
        <v>4</v>
      </c>
      <c r="CE18">
        <v>8</v>
      </c>
      <c r="CF18">
        <v>12</v>
      </c>
      <c r="CG18">
        <v>13</v>
      </c>
      <c r="CH18">
        <v>9</v>
      </c>
      <c r="CI18">
        <v>11</v>
      </c>
      <c r="CJ18">
        <v>4</v>
      </c>
      <c r="CK18">
        <v>2</v>
      </c>
      <c r="CL18">
        <v>0</v>
      </c>
      <c r="CM18">
        <v>-5</v>
      </c>
      <c r="CN18">
        <v>-1</v>
      </c>
      <c r="CO18">
        <v>3</v>
      </c>
      <c r="CP18">
        <v>6</v>
      </c>
      <c r="CQ18">
        <v>6</v>
      </c>
      <c r="CR18">
        <v>0</v>
      </c>
      <c r="CS18">
        <v>3</v>
      </c>
      <c r="CT18">
        <v>-1</v>
      </c>
      <c r="CU18">
        <v>3</v>
      </c>
      <c r="CV18">
        <v>-2</v>
      </c>
      <c r="CW18">
        <v>-4</v>
      </c>
      <c r="CX18">
        <v>-6</v>
      </c>
      <c r="CY18">
        <v>-6</v>
      </c>
      <c r="CZ18">
        <v>-5</v>
      </c>
      <c r="DA18">
        <v>-12</v>
      </c>
      <c r="DB18">
        <v>-12</v>
      </c>
      <c r="DC18">
        <v>-14</v>
      </c>
      <c r="DD18">
        <v>-13</v>
      </c>
      <c r="DE18">
        <v>-14</v>
      </c>
      <c r="DF18">
        <v>-33</v>
      </c>
      <c r="DG18">
        <v>-22</v>
      </c>
      <c r="DH18">
        <v>-9</v>
      </c>
      <c r="DI18">
        <v>-17</v>
      </c>
      <c r="DJ18">
        <v>-22</v>
      </c>
      <c r="DK18">
        <v>-23</v>
      </c>
      <c r="DL18">
        <v>-23</v>
      </c>
      <c r="DM18">
        <v>-20</v>
      </c>
      <c r="DN18">
        <v>-20</v>
      </c>
      <c r="DO18">
        <v>-21</v>
      </c>
      <c r="DP18">
        <v>-21</v>
      </c>
    </row>
    <row r="19" spans="1:120" x14ac:dyDescent="0.3">
      <c r="A19" s="14">
        <v>36585</v>
      </c>
      <c r="B19">
        <v>2.71</v>
      </c>
      <c r="D19" s="1"/>
      <c r="G19" s="1"/>
      <c r="H19" s="13">
        <v>32567</v>
      </c>
      <c r="I19">
        <v>-11</v>
      </c>
      <c r="K19" s="13">
        <v>32567</v>
      </c>
      <c r="L19">
        <v>5.0999999999999996</v>
      </c>
      <c r="Q19">
        <v>6</v>
      </c>
      <c r="R19" t="s">
        <v>136</v>
      </c>
      <c r="S19" t="s">
        <v>152</v>
      </c>
      <c r="T19">
        <f>_xll.BDH($S19,$S$11:$S$11,"01/01/2009","","Dir=H","Dts=H","Sort=A","Quote=C","QtTyp=Y","Days=T","Per=cm","DtFmt=D","UseDPDF=Y","cols=22;rows=1")</f>
        <v>69</v>
      </c>
      <c r="U19">
        <v>63</v>
      </c>
      <c r="V19">
        <v>67</v>
      </c>
      <c r="W19">
        <v>72</v>
      </c>
      <c r="X19">
        <v>64</v>
      </c>
      <c r="Y19">
        <v>68</v>
      </c>
      <c r="Z19">
        <v>65</v>
      </c>
      <c r="AA19">
        <v>62</v>
      </c>
      <c r="AB19">
        <v>67</v>
      </c>
      <c r="AC19">
        <v>64</v>
      </c>
      <c r="AD19">
        <v>60</v>
      </c>
      <c r="AE19">
        <v>58</v>
      </c>
      <c r="AF19">
        <v>61</v>
      </c>
      <c r="AG19">
        <v>63</v>
      </c>
      <c r="AH19">
        <v>72</v>
      </c>
      <c r="AI19">
        <v>79</v>
      </c>
      <c r="AJ19">
        <v>72</v>
      </c>
      <c r="AK19">
        <v>72</v>
      </c>
      <c r="AL19">
        <v>70</v>
      </c>
      <c r="AM19">
        <v>70</v>
      </c>
      <c r="AN19">
        <v>74</v>
      </c>
      <c r="AO19">
        <v>79</v>
      </c>
    </row>
    <row r="20" spans="1:120" x14ac:dyDescent="0.3">
      <c r="A20" s="14">
        <v>36616</v>
      </c>
      <c r="B20">
        <v>2.4699999999999998</v>
      </c>
      <c r="D20" s="1"/>
      <c r="G20" s="1"/>
      <c r="H20" s="13">
        <v>32598</v>
      </c>
      <c r="I20">
        <v>-16</v>
      </c>
      <c r="K20" s="13">
        <v>32598</v>
      </c>
      <c r="L20">
        <v>5</v>
      </c>
      <c r="Q20">
        <v>7</v>
      </c>
      <c r="R20" t="s">
        <v>137</v>
      </c>
      <c r="S20" t="s">
        <v>153</v>
      </c>
      <c r="T20">
        <f>_xll.BDH($S20,$S$11:$S$11,"01/01/2009","","Dir=H","Dts=H","Sort=A","Quote=C","QtTyp=Y","Days=T","Per=cm","DtFmt=D","UseDPDF=Y","cols=101;rows=1")</f>
        <v>46</v>
      </c>
      <c r="U20">
        <v>40</v>
      </c>
      <c r="V20">
        <v>47</v>
      </c>
      <c r="W20">
        <v>49</v>
      </c>
      <c r="X20">
        <v>48</v>
      </c>
      <c r="Y20">
        <v>49</v>
      </c>
      <c r="Z20">
        <v>51</v>
      </c>
      <c r="AA20">
        <v>52</v>
      </c>
      <c r="AB20">
        <v>58</v>
      </c>
      <c r="AC20">
        <v>57</v>
      </c>
      <c r="AD20">
        <v>56</v>
      </c>
      <c r="AE20">
        <v>60</v>
      </c>
      <c r="AF20">
        <v>62</v>
      </c>
      <c r="AG20">
        <v>60</v>
      </c>
      <c r="AH20">
        <v>63</v>
      </c>
      <c r="AI20">
        <v>67</v>
      </c>
      <c r="AJ20">
        <v>71</v>
      </c>
      <c r="AK20">
        <v>68</v>
      </c>
      <c r="AL20">
        <v>77</v>
      </c>
      <c r="AM20">
        <v>73</v>
      </c>
      <c r="AN20">
        <v>72</v>
      </c>
      <c r="AO20">
        <v>77</v>
      </c>
      <c r="AP20">
        <v>80</v>
      </c>
      <c r="AQ20">
        <v>79</v>
      </c>
      <c r="AR20">
        <v>90</v>
      </c>
      <c r="AS20">
        <v>78</v>
      </c>
      <c r="AT20">
        <v>84</v>
      </c>
      <c r="AU20">
        <v>80</v>
      </c>
      <c r="AV20">
        <v>73</v>
      </c>
      <c r="AW20">
        <v>74</v>
      </c>
      <c r="AX20">
        <v>77</v>
      </c>
      <c r="AY20">
        <v>74</v>
      </c>
      <c r="AZ20">
        <v>74</v>
      </c>
      <c r="BA20">
        <v>75</v>
      </c>
      <c r="BB20">
        <v>67</v>
      </c>
      <c r="BC20">
        <v>66</v>
      </c>
      <c r="BD20">
        <v>64</v>
      </c>
      <c r="BE20">
        <v>62</v>
      </c>
      <c r="BF20">
        <v>67</v>
      </c>
      <c r="BG20">
        <v>74</v>
      </c>
      <c r="BH20">
        <v>71</v>
      </c>
      <c r="BI20">
        <v>64</v>
      </c>
      <c r="BJ20">
        <v>69</v>
      </c>
      <c r="BK20">
        <v>66</v>
      </c>
      <c r="BL20">
        <v>74</v>
      </c>
      <c r="BM20">
        <v>80</v>
      </c>
      <c r="BN20">
        <v>73</v>
      </c>
      <c r="BO20">
        <v>76</v>
      </c>
      <c r="BP20">
        <v>80</v>
      </c>
      <c r="BQ20">
        <v>75</v>
      </c>
      <c r="BR20">
        <v>76</v>
      </c>
      <c r="BS20">
        <v>75</v>
      </c>
      <c r="BT20">
        <v>72</v>
      </c>
      <c r="BU20">
        <v>67</v>
      </c>
      <c r="BV20">
        <v>69</v>
      </c>
      <c r="BW20">
        <v>72</v>
      </c>
      <c r="BX20">
        <v>73</v>
      </c>
      <c r="BY20">
        <v>79</v>
      </c>
      <c r="BZ20">
        <v>76</v>
      </c>
      <c r="CA20">
        <v>76</v>
      </c>
      <c r="CB20">
        <v>70</v>
      </c>
      <c r="CC20">
        <v>70</v>
      </c>
      <c r="CD20">
        <v>70</v>
      </c>
      <c r="CE20">
        <v>69</v>
      </c>
      <c r="CF20">
        <v>67</v>
      </c>
      <c r="CG20">
        <v>66</v>
      </c>
      <c r="CH20">
        <v>66</v>
      </c>
      <c r="CI20">
        <v>65</v>
      </c>
      <c r="CJ20">
        <v>67</v>
      </c>
      <c r="CK20">
        <v>64</v>
      </c>
      <c r="CL20">
        <v>69</v>
      </c>
      <c r="CM20">
        <v>59</v>
      </c>
      <c r="CN20">
        <v>51</v>
      </c>
      <c r="CO20">
        <v>52</v>
      </c>
      <c r="CP20">
        <v>57</v>
      </c>
      <c r="CQ20">
        <v>57</v>
      </c>
      <c r="CR20">
        <v>63</v>
      </c>
      <c r="CS20">
        <v>63</v>
      </c>
      <c r="CT20">
        <v>62</v>
      </c>
      <c r="CU20">
        <v>63</v>
      </c>
      <c r="CV20">
        <v>61</v>
      </c>
      <c r="CW20">
        <v>61</v>
      </c>
      <c r="CX20">
        <v>58</v>
      </c>
      <c r="CY20">
        <v>56</v>
      </c>
      <c r="CZ20">
        <v>54</v>
      </c>
      <c r="DA20">
        <v>53</v>
      </c>
      <c r="DB20">
        <v>59</v>
      </c>
      <c r="DC20">
        <v>65</v>
      </c>
      <c r="DD20">
        <v>62</v>
      </c>
      <c r="DE20">
        <v>64</v>
      </c>
      <c r="DF20">
        <v>83</v>
      </c>
      <c r="DG20">
        <v>73</v>
      </c>
      <c r="DH20">
        <v>71</v>
      </c>
      <c r="DI20">
        <v>73</v>
      </c>
      <c r="DJ20">
        <v>95</v>
      </c>
      <c r="DK20">
        <v>93</v>
      </c>
      <c r="DL20">
        <v>92</v>
      </c>
      <c r="DM20">
        <v>91</v>
      </c>
      <c r="DN20">
        <v>92</v>
      </c>
      <c r="DO20">
        <v>90</v>
      </c>
      <c r="DP20">
        <v>90</v>
      </c>
    </row>
    <row r="21" spans="1:120" x14ac:dyDescent="0.3">
      <c r="A21" s="14">
        <v>36646</v>
      </c>
      <c r="B21">
        <v>2.58</v>
      </c>
      <c r="D21" s="1"/>
      <c r="G21" s="1"/>
      <c r="H21" s="13">
        <v>32628</v>
      </c>
      <c r="I21">
        <v>-17</v>
      </c>
      <c r="K21" s="13">
        <v>32628</v>
      </c>
      <c r="L21">
        <v>3.9</v>
      </c>
      <c r="Q21">
        <v>8</v>
      </c>
      <c r="R21" t="s">
        <v>138</v>
      </c>
      <c r="S21" t="s">
        <v>154</v>
      </c>
      <c r="T21">
        <f>_xll.BDH($S21,$S$11:$S$11,"01/01/2009","","Dir=H","Dts=H","Sort=A","Quote=C","QtTyp=Y","Days=T","Per=cm","DtFmt=D","UseDPDF=Y","cols=101;rows=1")</f>
        <v>76</v>
      </c>
      <c r="U21">
        <v>69</v>
      </c>
      <c r="V21">
        <v>66</v>
      </c>
      <c r="W21">
        <v>60</v>
      </c>
      <c r="X21">
        <v>58</v>
      </c>
      <c r="Y21">
        <v>57</v>
      </c>
      <c r="Z21">
        <v>56</v>
      </c>
      <c r="AA21">
        <v>53</v>
      </c>
      <c r="AB21">
        <v>46</v>
      </c>
      <c r="AC21">
        <v>46</v>
      </c>
      <c r="AD21">
        <v>41</v>
      </c>
      <c r="AE21">
        <v>45</v>
      </c>
      <c r="AF21">
        <v>37</v>
      </c>
      <c r="AG21">
        <v>31</v>
      </c>
      <c r="AH21">
        <v>36</v>
      </c>
      <c r="AI21">
        <v>33</v>
      </c>
      <c r="AJ21">
        <v>36</v>
      </c>
      <c r="AK21">
        <v>41</v>
      </c>
      <c r="AL21">
        <v>55</v>
      </c>
      <c r="AM21">
        <v>44</v>
      </c>
      <c r="AN21">
        <v>50</v>
      </c>
      <c r="AO21">
        <v>47</v>
      </c>
      <c r="AP21">
        <v>1</v>
      </c>
      <c r="AQ21">
        <v>0</v>
      </c>
      <c r="AR21">
        <v>52</v>
      </c>
      <c r="AS21">
        <v>56</v>
      </c>
      <c r="AT21">
        <v>54</v>
      </c>
      <c r="AU21">
        <v>52</v>
      </c>
      <c r="AV21">
        <v>43</v>
      </c>
      <c r="AW21">
        <v>41</v>
      </c>
      <c r="AX21">
        <v>44</v>
      </c>
      <c r="AY21">
        <v>45</v>
      </c>
      <c r="AZ21">
        <v>45</v>
      </c>
      <c r="BA21">
        <v>52</v>
      </c>
      <c r="BB21">
        <v>49</v>
      </c>
      <c r="BC21">
        <v>50</v>
      </c>
      <c r="BD21">
        <v>50</v>
      </c>
      <c r="BE21">
        <v>46</v>
      </c>
      <c r="BF21">
        <v>45</v>
      </c>
      <c r="BG21">
        <v>44</v>
      </c>
      <c r="BH21">
        <v>41</v>
      </c>
      <c r="BI21">
        <v>39</v>
      </c>
      <c r="BJ21">
        <v>39</v>
      </c>
      <c r="BK21">
        <v>35</v>
      </c>
      <c r="BL21">
        <v>33</v>
      </c>
      <c r="BM21">
        <v>34</v>
      </c>
      <c r="BN21">
        <v>28</v>
      </c>
      <c r="BO21">
        <v>30</v>
      </c>
      <c r="BP21">
        <v>29</v>
      </c>
      <c r="BQ21">
        <v>31</v>
      </c>
      <c r="BR21">
        <v>30</v>
      </c>
      <c r="BS21">
        <v>26</v>
      </c>
      <c r="BT21">
        <v>30</v>
      </c>
      <c r="BU21">
        <v>24</v>
      </c>
      <c r="BV21">
        <v>19</v>
      </c>
      <c r="BW21">
        <v>16</v>
      </c>
      <c r="BX21">
        <v>11</v>
      </c>
      <c r="BY21">
        <v>12</v>
      </c>
      <c r="BZ21">
        <v>11</v>
      </c>
      <c r="CA21">
        <v>20</v>
      </c>
      <c r="CB21">
        <v>13</v>
      </c>
      <c r="CC21">
        <v>6</v>
      </c>
      <c r="CD21">
        <v>9</v>
      </c>
      <c r="CE21">
        <v>5</v>
      </c>
      <c r="CF21">
        <v>-1</v>
      </c>
      <c r="CG21">
        <v>0</v>
      </c>
      <c r="CH21">
        <v>4</v>
      </c>
      <c r="CI21">
        <v>0</v>
      </c>
      <c r="CJ21">
        <v>3</v>
      </c>
      <c r="CK21">
        <v>0</v>
      </c>
      <c r="CL21">
        <v>1</v>
      </c>
      <c r="CM21">
        <v>3</v>
      </c>
      <c r="CN21">
        <v>7</v>
      </c>
      <c r="CO21">
        <v>4</v>
      </c>
      <c r="CP21">
        <v>3</v>
      </c>
      <c r="CQ21">
        <v>2</v>
      </c>
      <c r="CR21">
        <v>3</v>
      </c>
      <c r="CS21">
        <v>10</v>
      </c>
      <c r="CT21">
        <v>6</v>
      </c>
      <c r="CU21">
        <v>10</v>
      </c>
      <c r="CV21">
        <v>18</v>
      </c>
      <c r="CW21">
        <v>19</v>
      </c>
      <c r="CX21">
        <v>15</v>
      </c>
      <c r="CY21">
        <v>12</v>
      </c>
      <c r="CZ21">
        <v>13</v>
      </c>
      <c r="DA21">
        <v>12</v>
      </c>
      <c r="DB21">
        <v>15</v>
      </c>
      <c r="DC21">
        <v>16</v>
      </c>
      <c r="DD21">
        <v>23</v>
      </c>
      <c r="DE21">
        <v>23</v>
      </c>
      <c r="DF21">
        <v>24</v>
      </c>
      <c r="DG21">
        <v>17</v>
      </c>
      <c r="DH21">
        <v>11</v>
      </c>
      <c r="DI21">
        <v>14</v>
      </c>
      <c r="DJ21">
        <v>21</v>
      </c>
      <c r="DK21">
        <v>19</v>
      </c>
      <c r="DL21">
        <v>18</v>
      </c>
      <c r="DM21">
        <v>17</v>
      </c>
      <c r="DN21">
        <v>15</v>
      </c>
      <c r="DO21">
        <v>19</v>
      </c>
      <c r="DP21">
        <v>19</v>
      </c>
    </row>
    <row r="22" spans="1:120" x14ac:dyDescent="0.3">
      <c r="A22" s="14">
        <v>36677</v>
      </c>
      <c r="B22">
        <v>2.12</v>
      </c>
      <c r="D22" s="1"/>
      <c r="G22" s="1"/>
      <c r="H22" s="13">
        <v>32659</v>
      </c>
      <c r="I22">
        <v>-12</v>
      </c>
      <c r="K22" s="13">
        <v>32659</v>
      </c>
      <c r="L22">
        <v>5.4</v>
      </c>
      <c r="Q22">
        <v>9</v>
      </c>
      <c r="R22" t="s">
        <v>139</v>
      </c>
      <c r="S22" t="s">
        <v>155</v>
      </c>
      <c r="T22">
        <f>_xll.BDH($S22,$S$11:$S$11,"01/01/2009","","Dir=H","Dts=H","Sort=A","Quote=C","QtTyp=Y","Days=T","Per=cm","DtFmt=D","UseDPDF=Y","cols=101;rows=1")</f>
        <v>-27</v>
      </c>
      <c r="U22">
        <v>-24</v>
      </c>
      <c r="V22">
        <v>-23</v>
      </c>
      <c r="W22">
        <v>-22</v>
      </c>
      <c r="X22">
        <v>-22</v>
      </c>
      <c r="Y22">
        <v>-26</v>
      </c>
      <c r="Z22">
        <v>-25</v>
      </c>
      <c r="AA22">
        <v>-26</v>
      </c>
      <c r="AB22">
        <v>-15</v>
      </c>
      <c r="AC22">
        <v>-12</v>
      </c>
      <c r="AD22">
        <v>-19</v>
      </c>
      <c r="AE22">
        <v>-16</v>
      </c>
      <c r="AF22">
        <v>-16</v>
      </c>
      <c r="AG22">
        <v>-16</v>
      </c>
      <c r="AH22">
        <v>-17</v>
      </c>
      <c r="AI22">
        <v>-20</v>
      </c>
      <c r="AJ22">
        <v>-21</v>
      </c>
      <c r="AK22">
        <v>-24</v>
      </c>
      <c r="AL22">
        <v>-16</v>
      </c>
      <c r="AM22">
        <v>-20</v>
      </c>
      <c r="AN22">
        <v>-15</v>
      </c>
      <c r="AO22">
        <v>-15</v>
      </c>
      <c r="AP22">
        <v>-17</v>
      </c>
      <c r="AQ22">
        <v>-7</v>
      </c>
      <c r="AR22">
        <v>-29</v>
      </c>
      <c r="AS22">
        <v>-25</v>
      </c>
      <c r="AT22">
        <v>-29</v>
      </c>
      <c r="AU22">
        <v>-31</v>
      </c>
      <c r="AV22">
        <v>-26</v>
      </c>
      <c r="AW22">
        <v>-27</v>
      </c>
      <c r="AX22">
        <v>-31</v>
      </c>
      <c r="AY22">
        <v>-31</v>
      </c>
      <c r="AZ22">
        <v>-28</v>
      </c>
      <c r="BA22">
        <v>-32</v>
      </c>
      <c r="BB22">
        <v>-27</v>
      </c>
      <c r="BC22">
        <v>-31</v>
      </c>
      <c r="BD22">
        <v>-22</v>
      </c>
      <c r="BE22">
        <v>-27</v>
      </c>
      <c r="BF22">
        <v>-31</v>
      </c>
      <c r="BG22">
        <v>-30</v>
      </c>
      <c r="BH22">
        <v>-32</v>
      </c>
      <c r="BI22">
        <v>-28</v>
      </c>
      <c r="BJ22">
        <v>-26</v>
      </c>
      <c r="BK22">
        <v>-31</v>
      </c>
      <c r="BL22">
        <v>-31</v>
      </c>
      <c r="BM22">
        <v>-33</v>
      </c>
      <c r="BN22">
        <v>-26</v>
      </c>
      <c r="BO22">
        <v>-27</v>
      </c>
      <c r="BP22">
        <v>-22</v>
      </c>
      <c r="BQ22">
        <v>-26</v>
      </c>
      <c r="BR22">
        <v>-23</v>
      </c>
      <c r="BS22">
        <v>-25</v>
      </c>
      <c r="BT22">
        <v>-25</v>
      </c>
      <c r="BU22">
        <v>-20</v>
      </c>
      <c r="BV22">
        <v>-21</v>
      </c>
      <c r="BW22">
        <v>-16</v>
      </c>
      <c r="BX22">
        <v>-14</v>
      </c>
      <c r="BY22">
        <v>-11</v>
      </c>
      <c r="BZ22">
        <v>-13</v>
      </c>
      <c r="CA22">
        <v>-17</v>
      </c>
      <c r="CB22">
        <v>-10</v>
      </c>
      <c r="CC22">
        <v>-11</v>
      </c>
      <c r="CD22">
        <v>-7</v>
      </c>
      <c r="CE22">
        <v>-4</v>
      </c>
      <c r="CF22">
        <v>-3</v>
      </c>
      <c r="CG22">
        <v>-2</v>
      </c>
      <c r="CH22">
        <v>-3</v>
      </c>
      <c r="CI22">
        <v>-1</v>
      </c>
      <c r="CJ22">
        <v>0</v>
      </c>
      <c r="CK22">
        <v>-5</v>
      </c>
      <c r="CL22">
        <v>0</v>
      </c>
      <c r="CM22">
        <v>-1</v>
      </c>
      <c r="CN22">
        <v>5</v>
      </c>
      <c r="CO22">
        <v>4</v>
      </c>
      <c r="CP22">
        <v>9</v>
      </c>
      <c r="CQ22">
        <v>6</v>
      </c>
      <c r="CR22">
        <v>2</v>
      </c>
      <c r="CS22">
        <v>17</v>
      </c>
      <c r="CT22">
        <v>11</v>
      </c>
      <c r="CU22">
        <v>17</v>
      </c>
      <c r="CV22">
        <v>14</v>
      </c>
      <c r="CW22">
        <v>7</v>
      </c>
      <c r="CX22">
        <v>9</v>
      </c>
      <c r="CY22">
        <v>7</v>
      </c>
      <c r="CZ22">
        <v>16</v>
      </c>
      <c r="DA22">
        <v>12</v>
      </c>
      <c r="DB22">
        <v>11</v>
      </c>
      <c r="DC22">
        <v>5</v>
      </c>
      <c r="DD22">
        <v>9</v>
      </c>
      <c r="DE22">
        <v>9</v>
      </c>
      <c r="DF22">
        <v>-2</v>
      </c>
      <c r="DG22">
        <v>7</v>
      </c>
      <c r="DH22">
        <v>9</v>
      </c>
      <c r="DI22">
        <v>14</v>
      </c>
      <c r="DJ22">
        <v>5</v>
      </c>
      <c r="DK22">
        <v>12</v>
      </c>
      <c r="DL22">
        <v>10</v>
      </c>
      <c r="DM22">
        <v>5</v>
      </c>
      <c r="DN22">
        <v>6</v>
      </c>
      <c r="DO22">
        <v>7</v>
      </c>
      <c r="DP22">
        <v>9</v>
      </c>
    </row>
    <row r="23" spans="1:120" x14ac:dyDescent="0.3">
      <c r="A23" s="14">
        <v>36707</v>
      </c>
      <c r="B23">
        <v>2.46</v>
      </c>
      <c r="D23" s="1"/>
      <c r="G23" s="1"/>
      <c r="H23" s="13">
        <v>32689</v>
      </c>
      <c r="I23">
        <v>-17</v>
      </c>
      <c r="K23" s="13">
        <v>32689</v>
      </c>
      <c r="L23">
        <v>2.7</v>
      </c>
      <c r="Q23">
        <v>10</v>
      </c>
      <c r="R23" t="s">
        <v>140</v>
      </c>
      <c r="S23" t="s">
        <v>156</v>
      </c>
      <c r="T23">
        <f>_xll.BDH($S23,$S$11:$S$11,"01/01/2009","","Dir=H","Dts=H","Sort=A","Quote=C","QtTyp=Y","Days=T","Per=cm","DtFmt=D","UseDPDF=Y","cols=101;rows=1")</f>
        <v>-39</v>
      </c>
      <c r="U23">
        <v>-40</v>
      </c>
      <c r="V23">
        <v>-36</v>
      </c>
      <c r="W23">
        <v>-34</v>
      </c>
      <c r="X23">
        <v>-37</v>
      </c>
      <c r="Y23">
        <v>-37</v>
      </c>
      <c r="Z23">
        <v>-36</v>
      </c>
      <c r="AA23">
        <v>-36</v>
      </c>
      <c r="AB23">
        <v>-28</v>
      </c>
      <c r="AC23">
        <v>-27</v>
      </c>
      <c r="AD23">
        <v>-28</v>
      </c>
      <c r="AE23">
        <v>-31</v>
      </c>
      <c r="AF23">
        <v>-30</v>
      </c>
      <c r="AG23">
        <v>-31</v>
      </c>
      <c r="AH23">
        <v>-29</v>
      </c>
      <c r="AI23">
        <v>-27</v>
      </c>
      <c r="AJ23">
        <v>-27</v>
      </c>
      <c r="AK23">
        <v>-29</v>
      </c>
      <c r="AL23">
        <v>-30</v>
      </c>
      <c r="AM23">
        <v>-29</v>
      </c>
      <c r="AN23">
        <v>-29</v>
      </c>
      <c r="AO23">
        <v>-31</v>
      </c>
      <c r="AP23">
        <v>-33</v>
      </c>
      <c r="AQ23">
        <v>-29</v>
      </c>
      <c r="AR23">
        <v>-36</v>
      </c>
      <c r="AS23">
        <v>-28</v>
      </c>
      <c r="AT23">
        <v>-30</v>
      </c>
      <c r="AU23">
        <v>-32</v>
      </c>
      <c r="AV23">
        <v>-30</v>
      </c>
      <c r="AW23">
        <v>-32</v>
      </c>
      <c r="AX23">
        <v>-34</v>
      </c>
      <c r="AY23">
        <v>-34</v>
      </c>
      <c r="AZ23">
        <v>-32</v>
      </c>
      <c r="BA23">
        <v>-36</v>
      </c>
      <c r="BB23">
        <v>-32</v>
      </c>
      <c r="BC23">
        <v>-29</v>
      </c>
      <c r="BD23">
        <v>-30</v>
      </c>
      <c r="BE23">
        <v>-31</v>
      </c>
      <c r="BF23">
        <v>-30</v>
      </c>
      <c r="BG23">
        <v>-29</v>
      </c>
      <c r="BH23">
        <v>-35</v>
      </c>
      <c r="BI23">
        <v>-34</v>
      </c>
      <c r="BJ23">
        <v>-35</v>
      </c>
      <c r="BK23">
        <v>-30</v>
      </c>
      <c r="BL23">
        <v>-30</v>
      </c>
      <c r="BM23">
        <v>-29</v>
      </c>
      <c r="BN23">
        <v>-26</v>
      </c>
      <c r="BO23">
        <v>-27</v>
      </c>
      <c r="BP23">
        <v>-31</v>
      </c>
      <c r="BQ23">
        <v>-27</v>
      </c>
      <c r="BR23">
        <v>-26</v>
      </c>
      <c r="BS23">
        <v>-22</v>
      </c>
      <c r="BT23">
        <v>-25</v>
      </c>
      <c r="BU23">
        <v>-27</v>
      </c>
      <c r="BV23">
        <v>-25</v>
      </c>
      <c r="BW23">
        <v>-24</v>
      </c>
      <c r="BX23">
        <v>-23</v>
      </c>
      <c r="BY23">
        <v>-22</v>
      </c>
      <c r="BZ23">
        <v>-24</v>
      </c>
      <c r="CA23">
        <v>-26</v>
      </c>
      <c r="CB23">
        <v>-24</v>
      </c>
      <c r="CC23">
        <v>-23</v>
      </c>
      <c r="CD23">
        <v>-21</v>
      </c>
      <c r="CE23">
        <v>-21</v>
      </c>
      <c r="CF23">
        <v>-18</v>
      </c>
      <c r="CG23">
        <v>-19</v>
      </c>
      <c r="CH23">
        <v>-20</v>
      </c>
      <c r="CI23">
        <v>-14</v>
      </c>
      <c r="CJ23">
        <v>-15</v>
      </c>
      <c r="CK23">
        <v>-16</v>
      </c>
      <c r="CL23">
        <v>-15</v>
      </c>
      <c r="CM23">
        <v>-17</v>
      </c>
      <c r="CN23">
        <v>-14</v>
      </c>
      <c r="CO23">
        <v>-13</v>
      </c>
      <c r="CP23">
        <v>-9</v>
      </c>
      <c r="CQ23">
        <v>-10</v>
      </c>
      <c r="CR23">
        <v>-14</v>
      </c>
      <c r="CS23">
        <v>-6</v>
      </c>
      <c r="CT23">
        <v>-7</v>
      </c>
      <c r="CU23">
        <v>-6</v>
      </c>
      <c r="CV23">
        <v>-5</v>
      </c>
      <c r="CW23">
        <v>-10</v>
      </c>
      <c r="CX23">
        <v>-8</v>
      </c>
      <c r="CY23">
        <v>-6</v>
      </c>
      <c r="CZ23">
        <v>-4</v>
      </c>
      <c r="DA23">
        <v>-6</v>
      </c>
      <c r="DB23">
        <v>-5</v>
      </c>
      <c r="DC23">
        <v>-7</v>
      </c>
      <c r="DD23">
        <v>-5</v>
      </c>
      <c r="DE23">
        <v>-6</v>
      </c>
      <c r="DF23">
        <v>-12</v>
      </c>
      <c r="DG23">
        <v>-11</v>
      </c>
      <c r="DH23">
        <v>-6</v>
      </c>
      <c r="DI23">
        <v>-6</v>
      </c>
      <c r="DJ23">
        <v>-9</v>
      </c>
      <c r="DK23">
        <v>-6</v>
      </c>
      <c r="DL23">
        <v>-8</v>
      </c>
      <c r="DM23">
        <v>-11</v>
      </c>
      <c r="DN23">
        <v>-6</v>
      </c>
      <c r="DO23">
        <v>-6</v>
      </c>
      <c r="DP23">
        <v>-6</v>
      </c>
    </row>
    <row r="24" spans="1:120" x14ac:dyDescent="0.3">
      <c r="A24" s="14">
        <v>36738</v>
      </c>
      <c r="B24">
        <v>2.4500000000000002</v>
      </c>
      <c r="D24" s="1"/>
      <c r="G24" s="1"/>
      <c r="H24" s="13">
        <v>32720</v>
      </c>
      <c r="I24">
        <v>-18</v>
      </c>
      <c r="K24" s="13">
        <v>32720</v>
      </c>
      <c r="L24">
        <v>0.8</v>
      </c>
      <c r="Q24">
        <v>11</v>
      </c>
      <c r="R24" t="s">
        <v>141</v>
      </c>
      <c r="S24" t="s">
        <v>157</v>
      </c>
      <c r="T24">
        <f>_xll.BDH($S24,$S$11:$S$11,"01/01/2009","","Dir=H","Dts=H","Sort=A","Quote=C","QtTyp=Y","Days=T","Per=cm","DtFmt=D","UseDPDF=Y","cols=101;rows=1")</f>
        <v>-18</v>
      </c>
      <c r="U24">
        <v>-25</v>
      </c>
      <c r="V24">
        <v>-23</v>
      </c>
      <c r="W24">
        <v>-17</v>
      </c>
      <c r="X24">
        <v>-16</v>
      </c>
      <c r="Y24">
        <v>-15</v>
      </c>
      <c r="Z24">
        <v>-12</v>
      </c>
      <c r="AA24">
        <v>-10</v>
      </c>
      <c r="AB24">
        <v>-5</v>
      </c>
      <c r="AC24">
        <v>-6</v>
      </c>
      <c r="AD24">
        <v>-10</v>
      </c>
      <c r="AE24">
        <v>-8</v>
      </c>
      <c r="AF24">
        <v>-2</v>
      </c>
      <c r="AG24">
        <v>-6</v>
      </c>
      <c r="AH24">
        <v>-13</v>
      </c>
      <c r="AI24">
        <v>-7</v>
      </c>
      <c r="AJ24">
        <v>-5</v>
      </c>
      <c r="AK24">
        <v>-4</v>
      </c>
      <c r="AL24">
        <v>-2</v>
      </c>
      <c r="AM24">
        <v>-6</v>
      </c>
      <c r="AN24">
        <v>-9</v>
      </c>
      <c r="AO24">
        <v>-6</v>
      </c>
      <c r="AP24">
        <v>-5</v>
      </c>
      <c r="AQ24">
        <v>-10</v>
      </c>
      <c r="AR24">
        <v>5</v>
      </c>
      <c r="AS24">
        <v>-11</v>
      </c>
      <c r="AT24">
        <v>-4</v>
      </c>
      <c r="AU24">
        <v>-8</v>
      </c>
      <c r="AV24">
        <v>-1</v>
      </c>
      <c r="AW24">
        <v>-9</v>
      </c>
      <c r="AX24">
        <v>-7</v>
      </c>
      <c r="AY24">
        <v>-10</v>
      </c>
      <c r="AZ24">
        <v>-14</v>
      </c>
      <c r="BA24">
        <v>-10</v>
      </c>
      <c r="BB24">
        <v>-13</v>
      </c>
      <c r="BC24">
        <v>-12</v>
      </c>
      <c r="BD24">
        <v>-11</v>
      </c>
      <c r="BE24">
        <v>-14</v>
      </c>
      <c r="BF24">
        <v>-13</v>
      </c>
      <c r="BG24">
        <v>-18</v>
      </c>
      <c r="BH24">
        <v>-16</v>
      </c>
      <c r="BI24">
        <v>-11</v>
      </c>
      <c r="BJ24">
        <v>-15</v>
      </c>
      <c r="BK24">
        <v>-13</v>
      </c>
      <c r="BL24">
        <v>-18</v>
      </c>
      <c r="BM24">
        <v>-17</v>
      </c>
      <c r="BN24">
        <v>-16</v>
      </c>
      <c r="BO24">
        <v>-20</v>
      </c>
      <c r="BP24">
        <v>-16</v>
      </c>
      <c r="BQ24">
        <v>-20</v>
      </c>
      <c r="BR24">
        <v>-23</v>
      </c>
      <c r="BS24">
        <v>-23</v>
      </c>
      <c r="BT24">
        <v>-21</v>
      </c>
      <c r="BU24">
        <v>-20</v>
      </c>
      <c r="BV24">
        <v>-14</v>
      </c>
      <c r="BW24">
        <v>-14</v>
      </c>
      <c r="BX24">
        <v>-17</v>
      </c>
      <c r="BY24">
        <v>-8</v>
      </c>
      <c r="BZ24">
        <v>-11</v>
      </c>
      <c r="CA24">
        <v>-13</v>
      </c>
      <c r="CB24">
        <v>-9</v>
      </c>
      <c r="CC24">
        <v>-12</v>
      </c>
      <c r="CD24">
        <v>-14</v>
      </c>
      <c r="CE24">
        <v>-8</v>
      </c>
      <c r="CF24">
        <v>-9</v>
      </c>
      <c r="CG24">
        <v>-7</v>
      </c>
      <c r="CH24">
        <v>-9</v>
      </c>
      <c r="CI24">
        <v>-8</v>
      </c>
      <c r="CJ24">
        <v>-9</v>
      </c>
      <c r="CK24">
        <v>-6</v>
      </c>
      <c r="CL24">
        <v>-9</v>
      </c>
      <c r="CM24">
        <v>-9</v>
      </c>
      <c r="CN24">
        <v>-5</v>
      </c>
      <c r="CO24">
        <v>-8</v>
      </c>
      <c r="CP24">
        <v>-6</v>
      </c>
      <c r="CQ24">
        <v>-2</v>
      </c>
      <c r="CR24">
        <v>-3</v>
      </c>
      <c r="CS24">
        <v>2</v>
      </c>
      <c r="CT24">
        <v>3</v>
      </c>
      <c r="CU24">
        <v>2</v>
      </c>
      <c r="CV24">
        <v>3</v>
      </c>
      <c r="CW24">
        <v>2</v>
      </c>
      <c r="CX24">
        <v>1</v>
      </c>
      <c r="CY24">
        <v>0</v>
      </c>
      <c r="CZ24">
        <v>5</v>
      </c>
      <c r="DA24">
        <v>-2</v>
      </c>
      <c r="DB24">
        <v>-2</v>
      </c>
      <c r="DC24">
        <v>5</v>
      </c>
      <c r="DD24">
        <v>4</v>
      </c>
      <c r="DE24">
        <v>5</v>
      </c>
      <c r="DF24">
        <v>1</v>
      </c>
      <c r="DG24">
        <v>-15</v>
      </c>
      <c r="DH24">
        <v>-9</v>
      </c>
      <c r="DI24">
        <v>-9</v>
      </c>
      <c r="DJ24">
        <v>-11</v>
      </c>
      <c r="DK24">
        <v>-5</v>
      </c>
      <c r="DL24">
        <v>-2</v>
      </c>
      <c r="DM24">
        <v>-4</v>
      </c>
      <c r="DN24">
        <v>-1</v>
      </c>
      <c r="DO24">
        <v>1</v>
      </c>
      <c r="DP24">
        <v>5</v>
      </c>
    </row>
    <row r="25" spans="1:120" x14ac:dyDescent="0.3">
      <c r="A25" s="14">
        <v>36769</v>
      </c>
      <c r="B25">
        <v>2.56</v>
      </c>
      <c r="D25" s="1"/>
      <c r="G25" s="1"/>
      <c r="H25" s="13">
        <v>32751</v>
      </c>
      <c r="I25">
        <v>-15</v>
      </c>
      <c r="K25" s="13">
        <v>32751</v>
      </c>
      <c r="L25">
        <v>1.8</v>
      </c>
      <c r="Q25">
        <v>12</v>
      </c>
      <c r="R25" t="s">
        <v>142</v>
      </c>
      <c r="S25" t="s">
        <v>158</v>
      </c>
      <c r="T25">
        <f>_xll.BDH($S25,$S$11:$S$11,"01/01/2009","","Dir=H","Dts=H","Sort=A","Quote=C","QtTyp=Y","Days=T","Per=cm","DtFmt=D","UseDPDF=Y","cols=101;rows=1")</f>
        <v>-3</v>
      </c>
      <c r="U25">
        <v>-3</v>
      </c>
      <c r="V25">
        <v>2</v>
      </c>
      <c r="W25">
        <v>3</v>
      </c>
      <c r="X25">
        <v>2</v>
      </c>
      <c r="Y25">
        <v>2</v>
      </c>
      <c r="Z25">
        <v>1</v>
      </c>
      <c r="AA25">
        <v>1</v>
      </c>
      <c r="AB25">
        <v>0</v>
      </c>
      <c r="AC25">
        <v>6</v>
      </c>
      <c r="AD25">
        <v>0</v>
      </c>
      <c r="AE25">
        <v>4</v>
      </c>
      <c r="AF25">
        <v>8</v>
      </c>
      <c r="AG25">
        <v>7</v>
      </c>
      <c r="AH25">
        <v>5</v>
      </c>
      <c r="AI25">
        <v>1</v>
      </c>
      <c r="AJ25">
        <v>2</v>
      </c>
      <c r="AK25">
        <v>6</v>
      </c>
      <c r="AL25">
        <v>2</v>
      </c>
      <c r="AM25">
        <v>1</v>
      </c>
      <c r="AN25">
        <v>3</v>
      </c>
      <c r="AO25">
        <v>4</v>
      </c>
      <c r="AP25">
        <v>0</v>
      </c>
      <c r="AQ25">
        <v>0</v>
      </c>
      <c r="AR25">
        <v>5</v>
      </c>
      <c r="AS25">
        <v>0</v>
      </c>
      <c r="AT25">
        <v>3</v>
      </c>
      <c r="AU25">
        <v>1</v>
      </c>
      <c r="AV25">
        <v>8</v>
      </c>
      <c r="AW25">
        <v>3</v>
      </c>
      <c r="AX25">
        <v>1</v>
      </c>
      <c r="AY25">
        <v>4</v>
      </c>
      <c r="AZ25">
        <v>-2</v>
      </c>
      <c r="BA25">
        <v>1</v>
      </c>
      <c r="BB25">
        <v>-1</v>
      </c>
      <c r="BC25">
        <v>-4</v>
      </c>
      <c r="BD25">
        <v>1</v>
      </c>
      <c r="BE25">
        <v>-2</v>
      </c>
      <c r="BF25">
        <v>-4</v>
      </c>
      <c r="BG25">
        <v>-9</v>
      </c>
      <c r="BH25">
        <v>-5</v>
      </c>
      <c r="BI25">
        <v>-2</v>
      </c>
      <c r="BJ25">
        <v>-1</v>
      </c>
      <c r="BK25">
        <v>-5</v>
      </c>
      <c r="BL25">
        <v>-6</v>
      </c>
      <c r="BM25">
        <v>-9</v>
      </c>
      <c r="BN25">
        <v>-3</v>
      </c>
      <c r="BO25">
        <v>-5</v>
      </c>
      <c r="BP25">
        <v>-7</v>
      </c>
      <c r="BQ25">
        <v>-7</v>
      </c>
      <c r="BR25">
        <v>-11</v>
      </c>
      <c r="BS25">
        <v>-13</v>
      </c>
      <c r="BT25">
        <v>-11</v>
      </c>
      <c r="BU25">
        <v>-12</v>
      </c>
      <c r="BV25">
        <v>1</v>
      </c>
      <c r="BW25">
        <v>7</v>
      </c>
      <c r="BX25">
        <v>7</v>
      </c>
      <c r="BY25">
        <v>7</v>
      </c>
      <c r="BZ25">
        <v>6</v>
      </c>
      <c r="CA25">
        <v>5</v>
      </c>
      <c r="CB25">
        <v>10</v>
      </c>
      <c r="CC25">
        <v>4</v>
      </c>
      <c r="CD25">
        <v>7</v>
      </c>
      <c r="CE25">
        <v>6</v>
      </c>
      <c r="CF25">
        <v>14</v>
      </c>
      <c r="CG25">
        <v>12</v>
      </c>
      <c r="CH25">
        <v>10</v>
      </c>
      <c r="CI25">
        <v>12</v>
      </c>
      <c r="CJ25">
        <v>11</v>
      </c>
      <c r="CK25">
        <v>12</v>
      </c>
      <c r="CL25">
        <v>7</v>
      </c>
      <c r="CM25">
        <v>8</v>
      </c>
      <c r="CN25">
        <v>13</v>
      </c>
      <c r="CO25">
        <v>8</v>
      </c>
      <c r="CP25">
        <v>11</v>
      </c>
      <c r="CQ25">
        <v>12</v>
      </c>
      <c r="CR25">
        <v>8</v>
      </c>
      <c r="CS25">
        <v>19</v>
      </c>
      <c r="CT25">
        <v>17</v>
      </c>
      <c r="CU25">
        <v>19</v>
      </c>
      <c r="CV25">
        <v>21</v>
      </c>
      <c r="CW25">
        <v>19</v>
      </c>
      <c r="CX25">
        <v>22</v>
      </c>
      <c r="CY25">
        <v>20</v>
      </c>
      <c r="CZ25">
        <v>26</v>
      </c>
      <c r="DA25">
        <v>19</v>
      </c>
      <c r="DB25">
        <v>19</v>
      </c>
      <c r="DC25">
        <v>22</v>
      </c>
      <c r="DD25">
        <v>23</v>
      </c>
      <c r="DE25">
        <v>24</v>
      </c>
      <c r="DF25">
        <v>16</v>
      </c>
      <c r="DG25">
        <v>8</v>
      </c>
      <c r="DH25">
        <v>12</v>
      </c>
      <c r="DI25">
        <v>12</v>
      </c>
      <c r="DJ25">
        <v>11</v>
      </c>
      <c r="DK25">
        <v>17</v>
      </c>
      <c r="DL25">
        <v>17</v>
      </c>
      <c r="DM25">
        <v>16</v>
      </c>
      <c r="DN25">
        <v>16</v>
      </c>
      <c r="DO25">
        <v>17</v>
      </c>
      <c r="DP25">
        <v>12</v>
      </c>
    </row>
    <row r="26" spans="1:120" x14ac:dyDescent="0.3">
      <c r="A26" s="14">
        <v>36799</v>
      </c>
      <c r="B26">
        <v>2.6</v>
      </c>
      <c r="D26" s="1"/>
      <c r="G26" s="1"/>
      <c r="H26" s="13">
        <v>32781</v>
      </c>
      <c r="I26">
        <v>-15</v>
      </c>
      <c r="K26" s="13">
        <v>32781</v>
      </c>
      <c r="L26">
        <v>2.9</v>
      </c>
      <c r="Q26">
        <v>13</v>
      </c>
      <c r="R26" t="s">
        <v>143</v>
      </c>
    </row>
    <row r="27" spans="1:120" x14ac:dyDescent="0.3">
      <c r="A27" s="14">
        <v>36585</v>
      </c>
      <c r="B27">
        <v>2.6</v>
      </c>
      <c r="D27" s="1"/>
      <c r="G27" s="1"/>
      <c r="H27" s="13">
        <v>32812</v>
      </c>
      <c r="I27">
        <v>-29</v>
      </c>
      <c r="K27" s="13">
        <v>32812</v>
      </c>
      <c r="L27">
        <v>1.2</v>
      </c>
      <c r="Q27">
        <v>14</v>
      </c>
      <c r="R27" t="s">
        <v>144</v>
      </c>
      <c r="S27" t="s">
        <v>159</v>
      </c>
      <c r="T27">
        <f>_xll.BDH($S27,$S$11:$S$11,"01/01/2009","","Dir=H","Dts=H","Sort=A","Quote=C","QtTyp=Y","Days=T","Per=cm","DtFmt=D","UseDPDF=Y","cols=101;rows=1")</f>
        <v>-68</v>
      </c>
      <c r="U27">
        <v>0</v>
      </c>
      <c r="V27">
        <v>0</v>
      </c>
      <c r="W27">
        <v>62</v>
      </c>
      <c r="X27">
        <v>0</v>
      </c>
      <c r="Y27">
        <v>0</v>
      </c>
      <c r="Z27">
        <v>-64</v>
      </c>
      <c r="AA27">
        <v>0</v>
      </c>
      <c r="AB27">
        <v>0</v>
      </c>
      <c r="AC27">
        <v>61</v>
      </c>
      <c r="AD27">
        <v>0</v>
      </c>
      <c r="AE27">
        <v>0</v>
      </c>
      <c r="AF27">
        <v>61</v>
      </c>
      <c r="AG27">
        <v>0</v>
      </c>
      <c r="AH27">
        <v>0</v>
      </c>
      <c r="AI27">
        <v>63</v>
      </c>
      <c r="AJ27">
        <v>0</v>
      </c>
      <c r="AK27">
        <v>0</v>
      </c>
      <c r="AL27">
        <v>65</v>
      </c>
      <c r="AM27">
        <v>0</v>
      </c>
      <c r="AN27">
        <v>0</v>
      </c>
      <c r="AO27">
        <v>63</v>
      </c>
      <c r="AP27">
        <v>0</v>
      </c>
      <c r="AQ27">
        <v>0</v>
      </c>
      <c r="AR27">
        <v>-66</v>
      </c>
      <c r="AS27">
        <v>0</v>
      </c>
      <c r="AT27">
        <v>0</v>
      </c>
      <c r="AU27">
        <v>-67</v>
      </c>
      <c r="AV27">
        <v>0</v>
      </c>
      <c r="AW27">
        <v>0</v>
      </c>
      <c r="AX27">
        <v>-66</v>
      </c>
      <c r="AY27">
        <v>0</v>
      </c>
      <c r="AZ27">
        <v>0</v>
      </c>
      <c r="BA27">
        <v>-69</v>
      </c>
      <c r="BB27">
        <v>0</v>
      </c>
      <c r="BC27">
        <v>0</v>
      </c>
      <c r="BD27">
        <v>-65</v>
      </c>
      <c r="BE27">
        <v>0</v>
      </c>
      <c r="BF27">
        <v>0</v>
      </c>
      <c r="BG27">
        <v>-69</v>
      </c>
      <c r="BH27">
        <v>0</v>
      </c>
      <c r="BI27">
        <v>0</v>
      </c>
      <c r="BJ27">
        <v>-65</v>
      </c>
      <c r="BK27">
        <v>0</v>
      </c>
      <c r="BL27">
        <v>0</v>
      </c>
      <c r="BM27">
        <v>-67</v>
      </c>
      <c r="BN27">
        <v>0</v>
      </c>
      <c r="BO27">
        <v>0</v>
      </c>
      <c r="BP27">
        <v>-67</v>
      </c>
      <c r="BQ27">
        <v>0</v>
      </c>
      <c r="BR27">
        <v>0</v>
      </c>
      <c r="BS27">
        <v>-67</v>
      </c>
      <c r="BT27">
        <v>0</v>
      </c>
      <c r="BU27">
        <v>0</v>
      </c>
      <c r="BV27">
        <v>-64</v>
      </c>
      <c r="BW27">
        <v>0</v>
      </c>
      <c r="BX27">
        <v>0</v>
      </c>
      <c r="BY27">
        <v>-63</v>
      </c>
      <c r="BZ27">
        <v>0</v>
      </c>
      <c r="CA27">
        <v>0</v>
      </c>
      <c r="CB27">
        <v>-61</v>
      </c>
      <c r="CC27">
        <v>0</v>
      </c>
      <c r="CD27">
        <v>0</v>
      </c>
      <c r="CE27">
        <v>-62</v>
      </c>
      <c r="CF27">
        <v>0</v>
      </c>
      <c r="CG27">
        <v>0</v>
      </c>
      <c r="CH27">
        <v>-62</v>
      </c>
      <c r="CI27">
        <v>0</v>
      </c>
      <c r="CJ27">
        <v>0</v>
      </c>
      <c r="CK27">
        <v>-56</v>
      </c>
      <c r="CL27">
        <v>0</v>
      </c>
      <c r="CM27">
        <v>0</v>
      </c>
      <c r="CN27">
        <v>-52</v>
      </c>
      <c r="CO27">
        <v>0</v>
      </c>
      <c r="CP27">
        <v>0</v>
      </c>
      <c r="CQ27">
        <v>-47</v>
      </c>
      <c r="CR27">
        <v>0</v>
      </c>
      <c r="CS27">
        <v>0</v>
      </c>
      <c r="CT27">
        <v>-46</v>
      </c>
      <c r="CU27">
        <v>0</v>
      </c>
      <c r="CV27">
        <v>0</v>
      </c>
      <c r="CW27">
        <v>-50</v>
      </c>
      <c r="CX27">
        <v>0</v>
      </c>
      <c r="CY27">
        <v>0</v>
      </c>
      <c r="CZ27">
        <v>-43</v>
      </c>
      <c r="DA27">
        <v>0</v>
      </c>
      <c r="DB27">
        <v>0</v>
      </c>
      <c r="DC27">
        <v>-41</v>
      </c>
      <c r="DD27">
        <v>0</v>
      </c>
      <c r="DE27">
        <v>0</v>
      </c>
      <c r="DF27">
        <v>-46</v>
      </c>
      <c r="DG27">
        <v>0</v>
      </c>
      <c r="DH27">
        <v>0</v>
      </c>
      <c r="DI27">
        <v>-44</v>
      </c>
      <c r="DJ27">
        <v>0</v>
      </c>
      <c r="DK27">
        <v>0</v>
      </c>
      <c r="DL27">
        <v>-47</v>
      </c>
      <c r="DM27">
        <v>-42</v>
      </c>
      <c r="DN27">
        <v>0</v>
      </c>
      <c r="DO27">
        <v>-41</v>
      </c>
      <c r="DP27">
        <v>0</v>
      </c>
    </row>
    <row r="28" spans="1:120" x14ac:dyDescent="0.3">
      <c r="A28" s="14">
        <v>36585</v>
      </c>
      <c r="B28">
        <v>2.71</v>
      </c>
      <c r="D28" s="1"/>
      <c r="G28" s="1"/>
      <c r="H28" s="13">
        <v>32842</v>
      </c>
      <c r="I28">
        <v>-26</v>
      </c>
      <c r="K28" s="13">
        <v>32842</v>
      </c>
      <c r="L28">
        <v>0.7</v>
      </c>
      <c r="Q28">
        <v>15</v>
      </c>
      <c r="R28" t="s">
        <v>145</v>
      </c>
      <c r="S28" t="s">
        <v>160</v>
      </c>
      <c r="T28">
        <f>_xll.BDH($S28,$S$11:$S$11,"01/01/2009","","Dir=H","Dts=H","Sort=A","Quote=C","QtTyp=Y","Days=T","Per=cm","DtFmt=D","UseDPDF=Y","cols=101;rows=1")</f>
        <v>-87</v>
      </c>
      <c r="U28">
        <v>0</v>
      </c>
      <c r="V28">
        <v>0</v>
      </c>
      <c r="W28">
        <v>84</v>
      </c>
      <c r="X28">
        <v>0</v>
      </c>
      <c r="Y28">
        <v>0</v>
      </c>
      <c r="Z28">
        <v>-87</v>
      </c>
      <c r="AA28">
        <v>0</v>
      </c>
      <c r="AB28">
        <v>0</v>
      </c>
      <c r="AC28">
        <v>84</v>
      </c>
      <c r="AD28">
        <v>0</v>
      </c>
      <c r="AE28">
        <v>0</v>
      </c>
      <c r="AF28">
        <v>86</v>
      </c>
      <c r="AG28">
        <v>0</v>
      </c>
      <c r="AH28">
        <v>0</v>
      </c>
      <c r="AI28">
        <v>88</v>
      </c>
      <c r="AJ28">
        <v>0</v>
      </c>
      <c r="AK28">
        <v>0</v>
      </c>
      <c r="AL28">
        <v>87</v>
      </c>
      <c r="AM28">
        <v>0</v>
      </c>
      <c r="AN28">
        <v>0</v>
      </c>
      <c r="AO28">
        <v>87</v>
      </c>
      <c r="AP28">
        <v>0</v>
      </c>
      <c r="AQ28">
        <v>0</v>
      </c>
      <c r="AR28">
        <v>-88</v>
      </c>
      <c r="AS28">
        <v>0</v>
      </c>
      <c r="AT28">
        <v>0</v>
      </c>
      <c r="AU28">
        <v>-89</v>
      </c>
      <c r="AV28">
        <v>0</v>
      </c>
      <c r="AW28">
        <v>0</v>
      </c>
      <c r="AX28">
        <v>-90</v>
      </c>
      <c r="AY28">
        <v>0</v>
      </c>
      <c r="AZ28">
        <v>0</v>
      </c>
      <c r="BA28">
        <v>-89</v>
      </c>
      <c r="BB28">
        <v>0</v>
      </c>
      <c r="BC28">
        <v>0</v>
      </c>
      <c r="BD28">
        <v>-86</v>
      </c>
      <c r="BE28">
        <v>0</v>
      </c>
      <c r="BF28">
        <v>0</v>
      </c>
      <c r="BG28">
        <v>-89</v>
      </c>
      <c r="BH28">
        <v>0</v>
      </c>
      <c r="BI28">
        <v>0</v>
      </c>
      <c r="BJ28">
        <v>-87</v>
      </c>
      <c r="BK28">
        <v>0</v>
      </c>
      <c r="BL28">
        <v>0</v>
      </c>
      <c r="BM28">
        <v>-88</v>
      </c>
      <c r="BN28">
        <v>0</v>
      </c>
      <c r="BO28">
        <v>0</v>
      </c>
      <c r="BP28">
        <v>-90</v>
      </c>
      <c r="BQ28">
        <v>0</v>
      </c>
      <c r="BR28">
        <v>0</v>
      </c>
      <c r="BS28">
        <v>-86</v>
      </c>
      <c r="BT28">
        <v>0</v>
      </c>
      <c r="BU28">
        <v>0</v>
      </c>
      <c r="BV28">
        <v>-83</v>
      </c>
      <c r="BW28">
        <v>0</v>
      </c>
      <c r="BX28">
        <v>0</v>
      </c>
      <c r="BY28">
        <v>-83</v>
      </c>
      <c r="BZ28">
        <v>0</v>
      </c>
      <c r="CA28">
        <v>0</v>
      </c>
      <c r="CB28">
        <v>-84</v>
      </c>
      <c r="CC28">
        <v>0</v>
      </c>
      <c r="CD28">
        <v>0</v>
      </c>
      <c r="CE28">
        <v>-83</v>
      </c>
      <c r="CF28">
        <v>0</v>
      </c>
      <c r="CG28">
        <v>0</v>
      </c>
      <c r="CH28">
        <v>-83</v>
      </c>
      <c r="CI28">
        <v>0</v>
      </c>
      <c r="CJ28">
        <v>0</v>
      </c>
      <c r="CK28">
        <v>-78</v>
      </c>
      <c r="CL28">
        <v>0</v>
      </c>
      <c r="CM28">
        <v>0</v>
      </c>
      <c r="CN28">
        <v>-76</v>
      </c>
      <c r="CO28">
        <v>0</v>
      </c>
      <c r="CP28">
        <v>0</v>
      </c>
      <c r="CQ28">
        <v>-73</v>
      </c>
      <c r="CR28">
        <v>0</v>
      </c>
      <c r="CS28">
        <v>0</v>
      </c>
      <c r="CT28">
        <v>-70</v>
      </c>
      <c r="CU28">
        <v>0</v>
      </c>
      <c r="CV28">
        <v>0</v>
      </c>
      <c r="CW28">
        <v>-70</v>
      </c>
      <c r="CX28">
        <v>0</v>
      </c>
      <c r="CY28">
        <v>0</v>
      </c>
      <c r="CZ28">
        <v>-67</v>
      </c>
      <c r="DA28">
        <v>0</v>
      </c>
      <c r="DB28">
        <v>0</v>
      </c>
      <c r="DC28">
        <v>-68</v>
      </c>
      <c r="DD28">
        <v>0</v>
      </c>
      <c r="DE28">
        <v>0</v>
      </c>
      <c r="DF28">
        <v>-72</v>
      </c>
      <c r="DG28">
        <v>0</v>
      </c>
      <c r="DH28">
        <v>0</v>
      </c>
      <c r="DI28">
        <v>-65</v>
      </c>
      <c r="DJ28">
        <v>0</v>
      </c>
      <c r="DK28">
        <v>0</v>
      </c>
      <c r="DL28">
        <v>-67</v>
      </c>
      <c r="DM28">
        <v>-67</v>
      </c>
      <c r="DN28">
        <v>0</v>
      </c>
      <c r="DO28">
        <v>-63</v>
      </c>
      <c r="DP28">
        <v>0</v>
      </c>
    </row>
    <row r="29" spans="1:120" x14ac:dyDescent="0.3">
      <c r="A29" s="14">
        <v>36616</v>
      </c>
      <c r="B29">
        <v>2.6</v>
      </c>
      <c r="D29" s="1"/>
      <c r="G29" s="1"/>
      <c r="H29" s="13">
        <v>32873</v>
      </c>
      <c r="I29">
        <v>-25</v>
      </c>
      <c r="K29" s="13">
        <v>32873</v>
      </c>
      <c r="L29">
        <v>1.5</v>
      </c>
      <c r="Q29">
        <v>16</v>
      </c>
      <c r="R29" t="s">
        <v>146</v>
      </c>
      <c r="S29" t="s">
        <v>161</v>
      </c>
      <c r="T29">
        <f>_xll.BDH($S29,$S$11:$S$11,"01/01/2009","","Dir=H","Dts=H","Sort=A","Quote=C","QtTyp=Y","Days=T","Per=cm","DtFmt=D","UseDPDF=Y","cols=101;rows=1")</f>
        <v>-56</v>
      </c>
      <c r="U29">
        <v>0</v>
      </c>
      <c r="V29">
        <v>0</v>
      </c>
      <c r="W29">
        <v>49</v>
      </c>
      <c r="X29">
        <v>0</v>
      </c>
      <c r="Y29">
        <v>0</v>
      </c>
      <c r="Z29">
        <v>-52</v>
      </c>
      <c r="AA29">
        <v>0</v>
      </c>
      <c r="AB29">
        <v>0</v>
      </c>
      <c r="AC29">
        <v>54</v>
      </c>
      <c r="AD29">
        <v>0</v>
      </c>
      <c r="AE29">
        <v>0</v>
      </c>
      <c r="AF29">
        <v>50</v>
      </c>
      <c r="AG29">
        <v>0</v>
      </c>
      <c r="AH29">
        <v>0</v>
      </c>
      <c r="AI29">
        <v>52</v>
      </c>
      <c r="AJ29">
        <v>0</v>
      </c>
      <c r="AK29">
        <v>0</v>
      </c>
      <c r="AL29">
        <v>55</v>
      </c>
      <c r="AM29">
        <v>0</v>
      </c>
      <c r="AN29">
        <v>0</v>
      </c>
      <c r="AO29">
        <v>52</v>
      </c>
      <c r="AP29">
        <v>0</v>
      </c>
      <c r="AQ29">
        <v>0</v>
      </c>
      <c r="AR29">
        <v>-60</v>
      </c>
      <c r="AS29">
        <v>0</v>
      </c>
      <c r="AT29">
        <v>0</v>
      </c>
      <c r="AU29">
        <v>-54</v>
      </c>
      <c r="AV29">
        <v>0</v>
      </c>
      <c r="AW29">
        <v>0</v>
      </c>
      <c r="AX29">
        <v>-53</v>
      </c>
      <c r="AY29">
        <v>0</v>
      </c>
      <c r="AZ29">
        <v>0</v>
      </c>
      <c r="BA29">
        <v>-54</v>
      </c>
      <c r="BB29">
        <v>0</v>
      </c>
      <c r="BC29">
        <v>0</v>
      </c>
      <c r="BD29">
        <v>-54</v>
      </c>
      <c r="BE29">
        <v>0</v>
      </c>
      <c r="BF29">
        <v>0</v>
      </c>
      <c r="BG29">
        <v>-57</v>
      </c>
      <c r="BH29">
        <v>0</v>
      </c>
      <c r="BI29">
        <v>0</v>
      </c>
      <c r="BJ29">
        <v>-53</v>
      </c>
      <c r="BK29">
        <v>0</v>
      </c>
      <c r="BL29">
        <v>0</v>
      </c>
      <c r="BM29">
        <v>-60</v>
      </c>
      <c r="BN29">
        <v>0</v>
      </c>
      <c r="BO29">
        <v>0</v>
      </c>
      <c r="BP29">
        <v>-57</v>
      </c>
      <c r="BQ29">
        <v>0</v>
      </c>
      <c r="BR29">
        <v>0</v>
      </c>
      <c r="BS29">
        <v>-60</v>
      </c>
      <c r="BT29">
        <v>0</v>
      </c>
      <c r="BU29">
        <v>0</v>
      </c>
      <c r="BV29">
        <v>-55</v>
      </c>
      <c r="BW29">
        <v>0</v>
      </c>
      <c r="BX29">
        <v>0</v>
      </c>
      <c r="BY29">
        <v>-49</v>
      </c>
      <c r="BZ29">
        <v>0</v>
      </c>
      <c r="CA29">
        <v>0</v>
      </c>
      <c r="CB29">
        <v>-46</v>
      </c>
      <c r="CC29">
        <v>0</v>
      </c>
      <c r="CD29">
        <v>0</v>
      </c>
      <c r="CE29">
        <v>-47</v>
      </c>
      <c r="CF29">
        <v>0</v>
      </c>
      <c r="CG29">
        <v>0</v>
      </c>
      <c r="CH29">
        <v>-44</v>
      </c>
      <c r="CI29">
        <v>0</v>
      </c>
      <c r="CJ29">
        <v>0</v>
      </c>
      <c r="CK29">
        <v>-44</v>
      </c>
      <c r="CL29">
        <v>0</v>
      </c>
      <c r="CM29">
        <v>0</v>
      </c>
      <c r="CN29">
        <v>-45</v>
      </c>
      <c r="CO29">
        <v>0</v>
      </c>
      <c r="CP29">
        <v>0</v>
      </c>
      <c r="CQ29">
        <v>-46</v>
      </c>
      <c r="CR29">
        <v>0</v>
      </c>
      <c r="CS29">
        <v>0</v>
      </c>
      <c r="CT29">
        <v>-48</v>
      </c>
      <c r="CU29">
        <v>0</v>
      </c>
      <c r="CV29">
        <v>0</v>
      </c>
      <c r="CW29">
        <v>-48</v>
      </c>
      <c r="CX29">
        <v>0</v>
      </c>
      <c r="CY29">
        <v>0</v>
      </c>
      <c r="CZ29">
        <v>-41</v>
      </c>
      <c r="DA29">
        <v>0</v>
      </c>
      <c r="DB29">
        <v>0</v>
      </c>
      <c r="DC29">
        <v>-42</v>
      </c>
      <c r="DD29">
        <v>0</v>
      </c>
      <c r="DE29">
        <v>0</v>
      </c>
      <c r="DF29">
        <v>-47</v>
      </c>
      <c r="DG29">
        <v>0</v>
      </c>
      <c r="DH29">
        <v>0</v>
      </c>
      <c r="DI29">
        <v>-42</v>
      </c>
      <c r="DJ29">
        <v>0</v>
      </c>
      <c r="DK29">
        <v>0</v>
      </c>
      <c r="DL29">
        <v>-42</v>
      </c>
      <c r="DM29">
        <v>-41</v>
      </c>
      <c r="DN29">
        <v>0</v>
      </c>
      <c r="DO29">
        <v>-38</v>
      </c>
      <c r="DP29">
        <v>0</v>
      </c>
    </row>
    <row r="30" spans="1:120" x14ac:dyDescent="0.3">
      <c r="A30" s="14">
        <v>36585</v>
      </c>
      <c r="B30">
        <v>2.71</v>
      </c>
      <c r="D30" s="1"/>
      <c r="G30" s="1"/>
      <c r="H30" s="13">
        <v>32904</v>
      </c>
      <c r="I30">
        <v>-19</v>
      </c>
      <c r="K30" s="13">
        <v>32904</v>
      </c>
      <c r="L30">
        <v>2.2999999999999998</v>
      </c>
    </row>
    <row r="31" spans="1:120" x14ac:dyDescent="0.3">
      <c r="A31" s="14">
        <v>36616</v>
      </c>
      <c r="B31">
        <v>2.4699999999999998</v>
      </c>
      <c r="D31" s="1"/>
      <c r="G31" s="1"/>
      <c r="H31" s="13">
        <v>32932</v>
      </c>
      <c r="I31">
        <v>-24</v>
      </c>
      <c r="K31" s="13">
        <v>32932</v>
      </c>
      <c r="L31">
        <v>3</v>
      </c>
      <c r="S31" s="13">
        <v>42582</v>
      </c>
      <c r="T31" s="13">
        <v>42613</v>
      </c>
      <c r="U31" s="13">
        <v>42247</v>
      </c>
    </row>
    <row r="32" spans="1:120" x14ac:dyDescent="0.3">
      <c r="A32" s="14">
        <v>36646</v>
      </c>
      <c r="B32">
        <v>2.6</v>
      </c>
      <c r="D32" s="1"/>
      <c r="G32" s="1"/>
      <c r="H32" s="13">
        <v>32963</v>
      </c>
      <c r="I32">
        <v>-35</v>
      </c>
      <c r="K32" s="13">
        <v>32963</v>
      </c>
      <c r="L32">
        <v>2.9</v>
      </c>
      <c r="Q32">
        <v>2</v>
      </c>
      <c r="R32" t="s">
        <v>162</v>
      </c>
      <c r="S32">
        <f>HLOOKUP($S$31,$T$13:$DG$29,Q32,1)</f>
        <v>-1</v>
      </c>
      <c r="T32">
        <f>HLOOKUP($T$31,$T$13:$DG$29,Q32,1)</f>
        <v>0</v>
      </c>
      <c r="U32">
        <f>HLOOKUP($U$31,$T$13:$DG$29,Q32,1)</f>
        <v>3</v>
      </c>
    </row>
    <row r="33" spans="1:21" x14ac:dyDescent="0.3">
      <c r="A33" s="14">
        <v>36585</v>
      </c>
      <c r="B33">
        <v>2.71</v>
      </c>
      <c r="D33" s="1"/>
      <c r="G33" s="1"/>
      <c r="H33" s="13">
        <v>32993</v>
      </c>
      <c r="I33">
        <v>-31</v>
      </c>
      <c r="K33" s="13">
        <v>32993</v>
      </c>
      <c r="L33">
        <v>1.3</v>
      </c>
      <c r="Q33">
        <v>3</v>
      </c>
      <c r="R33" t="s">
        <v>132</v>
      </c>
      <c r="S33">
        <f t="shared" ref="S33:S46" si="0">HLOOKUP($S$31,$T$13:$DG$29,Q33,1)</f>
        <v>-1</v>
      </c>
      <c r="T33">
        <f t="shared" ref="T33:T45" si="1">HLOOKUP($T$31,$T$13:$DG$29,Q33,1)</f>
        <v>4</v>
      </c>
      <c r="U33">
        <f t="shared" ref="U33:U45" si="2">HLOOKUP($U$31,$T$13:$DG$29,Q33,1)</f>
        <v>7</v>
      </c>
    </row>
    <row r="34" spans="1:21" x14ac:dyDescent="0.3">
      <c r="A34" s="14">
        <v>36616</v>
      </c>
      <c r="B34">
        <v>2.4699999999999998</v>
      </c>
      <c r="D34" s="1"/>
      <c r="G34" s="1"/>
      <c r="H34" s="13">
        <v>33024</v>
      </c>
      <c r="I34">
        <v>-30</v>
      </c>
      <c r="K34" s="13">
        <v>33024</v>
      </c>
      <c r="L34">
        <v>2.2000000000000002</v>
      </c>
      <c r="Q34">
        <v>4</v>
      </c>
      <c r="R34" t="s">
        <v>133</v>
      </c>
      <c r="S34">
        <f t="shared" si="0"/>
        <v>27</v>
      </c>
      <c r="T34">
        <f t="shared" si="1"/>
        <v>21</v>
      </c>
      <c r="U34">
        <f t="shared" si="2"/>
        <v>26</v>
      </c>
    </row>
    <row r="35" spans="1:21" x14ac:dyDescent="0.3">
      <c r="A35" s="14">
        <v>36646</v>
      </c>
      <c r="B35">
        <v>2.58</v>
      </c>
      <c r="D35" s="1"/>
      <c r="G35" s="1"/>
      <c r="H35" s="13">
        <v>33054</v>
      </c>
      <c r="I35">
        <v>-27</v>
      </c>
      <c r="K35" s="13">
        <v>33054</v>
      </c>
      <c r="L35">
        <v>1.4</v>
      </c>
      <c r="Q35">
        <v>5</v>
      </c>
      <c r="R35" t="s">
        <v>134</v>
      </c>
      <c r="S35">
        <f t="shared" si="0"/>
        <v>-25</v>
      </c>
      <c r="T35">
        <f t="shared" si="1"/>
        <v>-23</v>
      </c>
      <c r="U35">
        <f t="shared" si="2"/>
        <v>3</v>
      </c>
    </row>
    <row r="36" spans="1:21" x14ac:dyDescent="0.3">
      <c r="A36" s="14">
        <v>36677</v>
      </c>
      <c r="B36">
        <v>2.12</v>
      </c>
      <c r="D36" s="1"/>
      <c r="G36" s="1"/>
      <c r="H36" s="13">
        <v>33085</v>
      </c>
      <c r="I36">
        <v>-24</v>
      </c>
      <c r="K36" s="13">
        <v>33085</v>
      </c>
      <c r="L36">
        <v>3.7</v>
      </c>
      <c r="Q36">
        <v>6</v>
      </c>
      <c r="R36" t="s">
        <v>135</v>
      </c>
      <c r="S36">
        <f t="shared" si="0"/>
        <v>-33</v>
      </c>
      <c r="T36">
        <f t="shared" si="1"/>
        <v>-22</v>
      </c>
      <c r="U36">
        <f t="shared" si="2"/>
        <v>3</v>
      </c>
    </row>
    <row r="37" spans="1:21" x14ac:dyDescent="0.3">
      <c r="A37" s="14">
        <v>36707</v>
      </c>
      <c r="B37">
        <v>2.46</v>
      </c>
      <c r="D37" s="1"/>
      <c r="G37" s="1"/>
      <c r="H37" s="13">
        <v>33116</v>
      </c>
      <c r="I37">
        <v>-26</v>
      </c>
      <c r="K37" s="13">
        <v>33116</v>
      </c>
      <c r="L37">
        <v>1.1000000000000001</v>
      </c>
      <c r="Q37">
        <v>7</v>
      </c>
      <c r="R37" t="s">
        <v>136</v>
      </c>
      <c r="S37">
        <f t="shared" si="0"/>
        <v>0</v>
      </c>
      <c r="T37">
        <f t="shared" si="1"/>
        <v>0</v>
      </c>
      <c r="U37">
        <f t="shared" si="2"/>
        <v>0</v>
      </c>
    </row>
    <row r="38" spans="1:21" x14ac:dyDescent="0.3">
      <c r="A38" s="14">
        <v>36738</v>
      </c>
      <c r="B38">
        <v>2.4500000000000002</v>
      </c>
      <c r="D38" s="1"/>
      <c r="G38" s="1"/>
      <c r="H38" s="13">
        <v>33146</v>
      </c>
      <c r="I38">
        <v>-29</v>
      </c>
      <c r="K38" s="13">
        <v>33146</v>
      </c>
      <c r="L38">
        <v>0.6</v>
      </c>
      <c r="Q38">
        <v>8</v>
      </c>
      <c r="R38" t="s">
        <v>137</v>
      </c>
      <c r="S38">
        <f t="shared" si="0"/>
        <v>83</v>
      </c>
      <c r="T38">
        <f t="shared" si="1"/>
        <v>73</v>
      </c>
      <c r="U38">
        <f t="shared" si="2"/>
        <v>63</v>
      </c>
    </row>
    <row r="39" spans="1:21" x14ac:dyDescent="0.3">
      <c r="A39" s="14">
        <v>36769</v>
      </c>
      <c r="B39">
        <v>2.56</v>
      </c>
      <c r="D39" s="1"/>
      <c r="G39" s="1"/>
      <c r="H39" s="13">
        <v>33177</v>
      </c>
      <c r="I39">
        <v>-27</v>
      </c>
      <c r="K39" s="13">
        <v>33177</v>
      </c>
      <c r="L39">
        <v>0</v>
      </c>
      <c r="Q39">
        <v>9</v>
      </c>
      <c r="R39" t="s">
        <v>138</v>
      </c>
      <c r="S39">
        <f t="shared" si="0"/>
        <v>24</v>
      </c>
      <c r="T39">
        <f t="shared" si="1"/>
        <v>17</v>
      </c>
      <c r="U39">
        <f t="shared" si="2"/>
        <v>10</v>
      </c>
    </row>
    <row r="40" spans="1:21" x14ac:dyDescent="0.3">
      <c r="A40" s="14">
        <v>36799</v>
      </c>
      <c r="B40">
        <v>2.33</v>
      </c>
      <c r="D40" s="1"/>
      <c r="G40" s="1"/>
      <c r="H40" s="13">
        <v>33207</v>
      </c>
      <c r="I40">
        <v>-29</v>
      </c>
      <c r="K40" s="13">
        <v>33207</v>
      </c>
      <c r="L40">
        <v>-0.9</v>
      </c>
      <c r="Q40">
        <v>10</v>
      </c>
      <c r="R40" t="s">
        <v>139</v>
      </c>
      <c r="S40">
        <f t="shared" si="0"/>
        <v>-2</v>
      </c>
      <c r="T40">
        <f t="shared" si="1"/>
        <v>7</v>
      </c>
      <c r="U40">
        <f t="shared" si="2"/>
        <v>17</v>
      </c>
    </row>
    <row r="41" spans="1:21" x14ac:dyDescent="0.3">
      <c r="A41" s="14">
        <v>36830</v>
      </c>
      <c r="B41">
        <v>1.99</v>
      </c>
      <c r="D41" s="1"/>
      <c r="G41" s="1"/>
      <c r="H41" s="13">
        <v>33238</v>
      </c>
      <c r="I41">
        <v>-19</v>
      </c>
      <c r="K41" s="13">
        <v>33238</v>
      </c>
      <c r="L41">
        <v>-0.5</v>
      </c>
      <c r="Q41">
        <v>11</v>
      </c>
      <c r="R41" t="s">
        <v>140</v>
      </c>
      <c r="S41">
        <f t="shared" si="0"/>
        <v>-12</v>
      </c>
      <c r="T41">
        <f t="shared" si="1"/>
        <v>-11</v>
      </c>
      <c r="U41">
        <f t="shared" si="2"/>
        <v>-6</v>
      </c>
    </row>
    <row r="42" spans="1:21" x14ac:dyDescent="0.3">
      <c r="A42" s="14">
        <v>36860</v>
      </c>
      <c r="B42">
        <v>1.88</v>
      </c>
      <c r="D42" s="1"/>
      <c r="G42" s="1"/>
      <c r="H42" s="13">
        <v>33269</v>
      </c>
      <c r="I42">
        <v>-24</v>
      </c>
      <c r="K42" s="13">
        <v>33269</v>
      </c>
      <c r="L42">
        <v>-1.1000000000000001</v>
      </c>
      <c r="Q42">
        <v>12</v>
      </c>
      <c r="R42" t="s">
        <v>141</v>
      </c>
      <c r="S42">
        <f t="shared" si="0"/>
        <v>1</v>
      </c>
      <c r="T42">
        <f t="shared" si="1"/>
        <v>-15</v>
      </c>
      <c r="U42">
        <f t="shared" si="2"/>
        <v>2</v>
      </c>
    </row>
    <row r="43" spans="1:21" x14ac:dyDescent="0.3">
      <c r="A43" s="14">
        <v>36891</v>
      </c>
      <c r="B43">
        <v>2.21</v>
      </c>
      <c r="D43" s="1"/>
      <c r="G43" s="1"/>
      <c r="H43" s="13">
        <v>33297</v>
      </c>
      <c r="I43">
        <v>-27</v>
      </c>
      <c r="K43" s="13">
        <v>33297</v>
      </c>
      <c r="L43">
        <v>-3.4</v>
      </c>
      <c r="Q43">
        <v>13</v>
      </c>
      <c r="R43" t="s">
        <v>142</v>
      </c>
      <c r="S43">
        <f t="shared" si="0"/>
        <v>16</v>
      </c>
      <c r="T43">
        <f t="shared" si="1"/>
        <v>8</v>
      </c>
      <c r="U43">
        <f t="shared" si="2"/>
        <v>19</v>
      </c>
    </row>
    <row r="44" spans="1:21" x14ac:dyDescent="0.3">
      <c r="A44" s="14">
        <v>36922</v>
      </c>
      <c r="B44">
        <v>2.2000000000000002</v>
      </c>
      <c r="D44" s="1"/>
      <c r="G44" s="1"/>
      <c r="H44" s="13">
        <v>33328</v>
      </c>
      <c r="I44">
        <v>-21</v>
      </c>
      <c r="K44" s="13">
        <v>33328</v>
      </c>
      <c r="L44">
        <v>-0.1</v>
      </c>
      <c r="Q44">
        <v>14</v>
      </c>
      <c r="R44" t="s">
        <v>143</v>
      </c>
      <c r="S44">
        <f t="shared" si="0"/>
        <v>0</v>
      </c>
      <c r="T44">
        <f t="shared" si="1"/>
        <v>0</v>
      </c>
      <c r="U44">
        <f t="shared" si="2"/>
        <v>0</v>
      </c>
    </row>
    <row r="45" spans="1:21" x14ac:dyDescent="0.3">
      <c r="A45" s="14">
        <v>36950</v>
      </c>
      <c r="B45">
        <v>2.09</v>
      </c>
      <c r="D45" s="1"/>
      <c r="G45" s="1"/>
      <c r="H45" s="13">
        <v>33358</v>
      </c>
      <c r="I45">
        <v>-20</v>
      </c>
      <c r="K45" s="13">
        <v>33358</v>
      </c>
      <c r="L45">
        <v>-1.2</v>
      </c>
      <c r="Q45">
        <v>15</v>
      </c>
      <c r="R45" t="s">
        <v>144</v>
      </c>
      <c r="S45">
        <f t="shared" si="0"/>
        <v>-46</v>
      </c>
      <c r="T45">
        <f t="shared" si="1"/>
        <v>0</v>
      </c>
      <c r="U45">
        <f t="shared" si="2"/>
        <v>0</v>
      </c>
    </row>
    <row r="46" spans="1:21" x14ac:dyDescent="0.3">
      <c r="A46" s="14">
        <v>36981</v>
      </c>
      <c r="B46">
        <v>1.98</v>
      </c>
      <c r="D46" s="1"/>
      <c r="G46" s="1"/>
      <c r="H46" s="13">
        <v>33389</v>
      </c>
      <c r="I46">
        <v>-19</v>
      </c>
      <c r="K46" s="13">
        <v>33389</v>
      </c>
      <c r="L46">
        <v>-3.7</v>
      </c>
      <c r="Q46">
        <v>16</v>
      </c>
      <c r="R46" t="s">
        <v>145</v>
      </c>
      <c r="S46">
        <f t="shared" si="0"/>
        <v>-72</v>
      </c>
      <c r="T46">
        <f>HLOOKUP($T$31,$T$13:$DG$29,Q46,1)</f>
        <v>0</v>
      </c>
      <c r="U46">
        <f>HLOOKUP($U$31,$T$13:$DG$29,Q46,1)</f>
        <v>0</v>
      </c>
    </row>
    <row r="47" spans="1:21" x14ac:dyDescent="0.3">
      <c r="A47" s="14">
        <v>37011</v>
      </c>
      <c r="B47">
        <v>1.6400000000000001</v>
      </c>
      <c r="D47" s="1"/>
      <c r="G47" s="1"/>
      <c r="H47" s="13">
        <v>33419</v>
      </c>
      <c r="I47">
        <v>-19</v>
      </c>
      <c r="K47" s="13">
        <v>33419</v>
      </c>
      <c r="L47">
        <v>-2.2000000000000002</v>
      </c>
      <c r="Q47">
        <v>17</v>
      </c>
      <c r="R47" t="s">
        <v>146</v>
      </c>
    </row>
    <row r="48" spans="1:21" x14ac:dyDescent="0.3">
      <c r="A48" s="14">
        <v>37042</v>
      </c>
      <c r="B48">
        <v>1.75</v>
      </c>
      <c r="D48" s="1"/>
      <c r="G48" s="1"/>
      <c r="H48" s="13">
        <v>33450</v>
      </c>
      <c r="I48">
        <v>-19</v>
      </c>
      <c r="K48" s="13">
        <v>33450</v>
      </c>
      <c r="L48">
        <v>-2</v>
      </c>
    </row>
    <row r="49" spans="1:21" x14ac:dyDescent="0.3">
      <c r="A49" s="14">
        <v>37072</v>
      </c>
      <c r="B49">
        <v>1.42</v>
      </c>
      <c r="D49" s="1"/>
      <c r="G49" s="1"/>
      <c r="H49" s="13">
        <v>33481</v>
      </c>
      <c r="I49">
        <v>-15</v>
      </c>
      <c r="K49" s="13">
        <v>33481</v>
      </c>
      <c r="L49">
        <v>-1.8</v>
      </c>
    </row>
    <row r="50" spans="1:21" x14ac:dyDescent="0.3">
      <c r="A50" s="14">
        <v>37103</v>
      </c>
      <c r="B50">
        <v>1.41</v>
      </c>
      <c r="D50" s="1"/>
      <c r="G50" s="1"/>
      <c r="H50" s="13">
        <v>33511</v>
      </c>
      <c r="I50">
        <v>-11</v>
      </c>
      <c r="K50" s="13">
        <v>33511</v>
      </c>
      <c r="L50">
        <v>-2</v>
      </c>
      <c r="S50" s="13">
        <f>S31</f>
        <v>42582</v>
      </c>
      <c r="T50" s="13">
        <f>T31</f>
        <v>42613</v>
      </c>
      <c r="U50" s="13">
        <f t="shared" ref="U50" si="3">U31</f>
        <v>42247</v>
      </c>
    </row>
    <row r="51" spans="1:21" x14ac:dyDescent="0.3">
      <c r="A51" s="14">
        <v>37134</v>
      </c>
      <c r="B51">
        <v>1.3</v>
      </c>
      <c r="D51" s="1"/>
      <c r="G51" s="1"/>
      <c r="H51" s="13">
        <v>33542</v>
      </c>
      <c r="I51">
        <v>-10</v>
      </c>
      <c r="K51" s="13">
        <v>33542</v>
      </c>
      <c r="L51">
        <v>-1.9</v>
      </c>
      <c r="R51" t="str">
        <f>R33</f>
        <v xml:space="preserve">    Future Household Financial Situation</v>
      </c>
      <c r="S51">
        <f t="shared" ref="S51:U51" si="4">S33</f>
        <v>-1</v>
      </c>
      <c r="T51">
        <f t="shared" si="4"/>
        <v>4</v>
      </c>
      <c r="U51">
        <f t="shared" si="4"/>
        <v>7</v>
      </c>
    </row>
    <row r="52" spans="1:21" x14ac:dyDescent="0.3">
      <c r="A52" s="14">
        <v>37164</v>
      </c>
      <c r="B52">
        <v>1.52</v>
      </c>
      <c r="D52" s="1"/>
      <c r="G52" s="1"/>
      <c r="H52" s="13">
        <v>33572</v>
      </c>
      <c r="I52">
        <v>-13</v>
      </c>
      <c r="K52" s="13">
        <v>33572</v>
      </c>
      <c r="L52">
        <v>-1</v>
      </c>
      <c r="R52" t="str">
        <f>R36</f>
        <v xml:space="preserve">    Future General Economic Situation</v>
      </c>
      <c r="S52">
        <f t="shared" ref="S52:U52" si="5">S36</f>
        <v>-33</v>
      </c>
      <c r="T52">
        <f t="shared" si="5"/>
        <v>-22</v>
      </c>
      <c r="U52">
        <f t="shared" si="5"/>
        <v>3</v>
      </c>
    </row>
    <row r="53" spans="1:21" x14ac:dyDescent="0.3">
      <c r="A53" s="14">
        <v>37195</v>
      </c>
      <c r="B53">
        <v>1.63</v>
      </c>
      <c r="D53" s="1"/>
      <c r="G53" s="1"/>
      <c r="H53" s="13">
        <v>33603</v>
      </c>
      <c r="I53">
        <v>-15</v>
      </c>
      <c r="K53" s="13">
        <v>33603</v>
      </c>
      <c r="L53">
        <v>-1.6</v>
      </c>
      <c r="R53" t="str">
        <f>R38</f>
        <v xml:space="preserve">    Future Price Evolution</v>
      </c>
      <c r="S53">
        <f t="shared" ref="S53:U53" si="6">S38</f>
        <v>83</v>
      </c>
      <c r="T53">
        <f t="shared" si="6"/>
        <v>73</v>
      </c>
      <c r="U53">
        <f t="shared" si="6"/>
        <v>63</v>
      </c>
    </row>
    <row r="54" spans="1:21" x14ac:dyDescent="0.3">
      <c r="A54" s="14">
        <v>37225</v>
      </c>
      <c r="B54">
        <v>1.63</v>
      </c>
      <c r="D54" s="1"/>
      <c r="G54" s="1"/>
      <c r="H54" s="13">
        <v>33634</v>
      </c>
      <c r="I54">
        <v>-17</v>
      </c>
      <c r="K54" s="13">
        <v>33634</v>
      </c>
      <c r="L54">
        <v>0.2</v>
      </c>
      <c r="R54" t="str">
        <f>R39</f>
        <v xml:space="preserve">    Future Unemployment Situation</v>
      </c>
      <c r="S54">
        <f t="shared" ref="S54:U54" si="7">S39</f>
        <v>24</v>
      </c>
      <c r="T54">
        <f t="shared" si="7"/>
        <v>17</v>
      </c>
      <c r="U54">
        <f t="shared" si="7"/>
        <v>10</v>
      </c>
    </row>
    <row r="55" spans="1:21" x14ac:dyDescent="0.3">
      <c r="A55" s="14">
        <v>37256</v>
      </c>
      <c r="B55">
        <v>1.3</v>
      </c>
      <c r="D55" s="1"/>
      <c r="G55" s="1"/>
      <c r="H55" s="13">
        <v>33663</v>
      </c>
      <c r="I55">
        <v>-17</v>
      </c>
      <c r="K55" s="13">
        <v>33663</v>
      </c>
      <c r="L55">
        <v>0.8</v>
      </c>
      <c r="R55" t="str">
        <f>R41</f>
        <v xml:space="preserve">    Future Major Purchasing Intentions</v>
      </c>
      <c r="S55">
        <f t="shared" ref="S55:U55" si="8">S41</f>
        <v>-12</v>
      </c>
      <c r="T55">
        <f t="shared" si="8"/>
        <v>-11</v>
      </c>
      <c r="U55">
        <f t="shared" si="8"/>
        <v>-6</v>
      </c>
    </row>
    <row r="56" spans="1:21" x14ac:dyDescent="0.3">
      <c r="A56" s="14">
        <v>37287</v>
      </c>
      <c r="B56">
        <v>1.08</v>
      </c>
      <c r="D56" s="1"/>
      <c r="G56" s="1"/>
      <c r="H56" s="13">
        <v>33694</v>
      </c>
      <c r="I56">
        <v>-15</v>
      </c>
      <c r="K56" s="13">
        <v>33694</v>
      </c>
      <c r="L56">
        <v>-4</v>
      </c>
      <c r="R56" t="str">
        <f>R43</f>
        <v xml:space="preserve">    Future Saving Opportunities</v>
      </c>
      <c r="S56">
        <f t="shared" ref="S56:U56" si="9">S43</f>
        <v>16</v>
      </c>
      <c r="T56">
        <f t="shared" si="9"/>
        <v>8</v>
      </c>
      <c r="U56">
        <f t="shared" si="9"/>
        <v>19</v>
      </c>
    </row>
    <row r="57" spans="1:21" x14ac:dyDescent="0.3">
      <c r="A57" s="14">
        <v>37315</v>
      </c>
      <c r="B57">
        <v>1.19</v>
      </c>
      <c r="D57" s="1"/>
      <c r="G57" s="1"/>
      <c r="H57" s="13">
        <v>33724</v>
      </c>
      <c r="I57">
        <v>-9</v>
      </c>
      <c r="K57" s="13">
        <v>33724</v>
      </c>
      <c r="L57">
        <v>-0.5</v>
      </c>
    </row>
    <row r="58" spans="1:21" x14ac:dyDescent="0.3">
      <c r="A58" s="14">
        <v>37346</v>
      </c>
      <c r="B58">
        <v>1.4</v>
      </c>
      <c r="D58" s="1"/>
      <c r="G58" s="1"/>
      <c r="H58" s="13">
        <v>33755</v>
      </c>
      <c r="I58">
        <v>-2</v>
      </c>
      <c r="K58" s="13">
        <v>33755</v>
      </c>
      <c r="L58">
        <v>1.1000000000000001</v>
      </c>
    </row>
    <row r="59" spans="1:21" x14ac:dyDescent="0.3">
      <c r="A59" s="14">
        <v>37376</v>
      </c>
      <c r="B59">
        <v>1.72</v>
      </c>
      <c r="D59" s="1"/>
      <c r="G59" s="1"/>
      <c r="H59" s="13">
        <v>33785</v>
      </c>
      <c r="I59">
        <v>-7</v>
      </c>
      <c r="K59" s="13">
        <v>33785</v>
      </c>
      <c r="L59">
        <v>0.5</v>
      </c>
    </row>
    <row r="60" spans="1:21" x14ac:dyDescent="0.3">
      <c r="A60" s="14">
        <v>37407</v>
      </c>
      <c r="B60">
        <v>1.72</v>
      </c>
      <c r="D60" s="1"/>
      <c r="G60" s="1"/>
      <c r="H60" s="13">
        <v>33816</v>
      </c>
      <c r="I60">
        <v>-12</v>
      </c>
      <c r="K60" s="13">
        <v>33816</v>
      </c>
      <c r="L60">
        <v>-2.6</v>
      </c>
    </row>
    <row r="61" spans="1:21" x14ac:dyDescent="0.3">
      <c r="A61" s="14">
        <v>37437</v>
      </c>
      <c r="B61">
        <v>1.18</v>
      </c>
      <c r="D61" s="1"/>
      <c r="G61" s="1"/>
      <c r="H61" s="13">
        <v>33847</v>
      </c>
      <c r="I61">
        <v>-19</v>
      </c>
      <c r="K61" s="13">
        <v>33847</v>
      </c>
      <c r="L61">
        <v>0.8</v>
      </c>
    </row>
    <row r="62" spans="1:21" x14ac:dyDescent="0.3">
      <c r="A62" s="14">
        <v>37468</v>
      </c>
      <c r="B62">
        <v>1.3900000000000001</v>
      </c>
      <c r="D62" s="1"/>
      <c r="G62" s="1"/>
      <c r="H62" s="13">
        <v>33877</v>
      </c>
      <c r="I62">
        <v>-21</v>
      </c>
      <c r="K62" s="13">
        <v>33877</v>
      </c>
      <c r="L62">
        <v>0.8</v>
      </c>
    </row>
    <row r="63" spans="1:21" x14ac:dyDescent="0.3">
      <c r="A63" s="14">
        <v>37499</v>
      </c>
      <c r="B63">
        <v>1.18</v>
      </c>
      <c r="D63" s="1"/>
      <c r="G63" s="1"/>
      <c r="H63" s="13">
        <v>33908</v>
      </c>
      <c r="I63">
        <v>-28</v>
      </c>
      <c r="K63" s="13">
        <v>33908</v>
      </c>
      <c r="L63">
        <v>1.6</v>
      </c>
    </row>
    <row r="64" spans="1:21" x14ac:dyDescent="0.3">
      <c r="A64" s="14">
        <v>37529</v>
      </c>
      <c r="B64">
        <v>1.3900000000000001</v>
      </c>
      <c r="D64" s="1"/>
      <c r="G64" s="1"/>
      <c r="H64" s="13">
        <v>33938</v>
      </c>
      <c r="I64">
        <v>-28</v>
      </c>
      <c r="K64" s="13">
        <v>33938</v>
      </c>
      <c r="L64">
        <v>1.4</v>
      </c>
    </row>
    <row r="65" spans="1:12" x14ac:dyDescent="0.3">
      <c r="A65" s="14">
        <v>37560</v>
      </c>
      <c r="B65">
        <v>1.3900000000000001</v>
      </c>
      <c r="D65" s="1"/>
      <c r="G65" s="1"/>
      <c r="H65" s="13">
        <v>33969</v>
      </c>
      <c r="I65">
        <v>-23</v>
      </c>
      <c r="K65" s="13">
        <v>33969</v>
      </c>
      <c r="L65">
        <v>0.4</v>
      </c>
    </row>
    <row r="66" spans="1:12" x14ac:dyDescent="0.3">
      <c r="A66" s="14">
        <v>37590</v>
      </c>
      <c r="B66">
        <v>1.28</v>
      </c>
      <c r="D66" s="1"/>
      <c r="G66" s="1"/>
      <c r="H66" s="13">
        <v>34000</v>
      </c>
      <c r="I66">
        <v>-13</v>
      </c>
      <c r="K66" s="13">
        <v>34000</v>
      </c>
      <c r="L66">
        <v>1.7</v>
      </c>
    </row>
    <row r="67" spans="1:12" x14ac:dyDescent="0.3">
      <c r="A67" s="14">
        <v>37621</v>
      </c>
      <c r="B67">
        <v>1.28</v>
      </c>
      <c r="D67" s="1"/>
      <c r="G67" s="1"/>
      <c r="H67" s="13">
        <v>34028</v>
      </c>
      <c r="I67">
        <v>-19</v>
      </c>
      <c r="K67" s="13">
        <v>34028</v>
      </c>
      <c r="L67">
        <v>1.8</v>
      </c>
    </row>
    <row r="68" spans="1:12" x14ac:dyDescent="0.3">
      <c r="A68" s="14">
        <v>37652</v>
      </c>
      <c r="B68">
        <v>1.07</v>
      </c>
      <c r="D68" s="1"/>
      <c r="G68" s="1"/>
      <c r="H68" s="13">
        <v>34059</v>
      </c>
      <c r="I68">
        <v>-17</v>
      </c>
      <c r="K68" s="13">
        <v>34059</v>
      </c>
      <c r="L68">
        <v>3.3</v>
      </c>
    </row>
    <row r="69" spans="1:12" x14ac:dyDescent="0.3">
      <c r="A69" s="14">
        <v>37680</v>
      </c>
      <c r="B69">
        <v>1.17</v>
      </c>
      <c r="D69" s="1"/>
      <c r="G69" s="1"/>
      <c r="H69" s="13">
        <v>34089</v>
      </c>
      <c r="I69">
        <v>-18</v>
      </c>
      <c r="K69" s="13">
        <v>34089</v>
      </c>
      <c r="L69">
        <v>1.9</v>
      </c>
    </row>
    <row r="70" spans="1:12" x14ac:dyDescent="0.3">
      <c r="A70" s="14">
        <v>37711</v>
      </c>
      <c r="B70">
        <v>1.06</v>
      </c>
      <c r="D70" s="1"/>
      <c r="G70" s="1"/>
      <c r="H70" s="13">
        <v>34120</v>
      </c>
      <c r="I70">
        <v>-6</v>
      </c>
      <c r="K70" s="13">
        <v>34120</v>
      </c>
      <c r="L70">
        <v>0.4</v>
      </c>
    </row>
    <row r="71" spans="1:12" x14ac:dyDescent="0.3">
      <c r="A71" s="14">
        <v>37741</v>
      </c>
      <c r="B71">
        <v>0.95</v>
      </c>
      <c r="D71" s="1"/>
      <c r="G71" s="1"/>
      <c r="H71" s="13">
        <v>34150</v>
      </c>
      <c r="I71">
        <v>-13</v>
      </c>
      <c r="K71" s="13">
        <v>34150</v>
      </c>
      <c r="L71">
        <v>3</v>
      </c>
    </row>
    <row r="72" spans="1:12" x14ac:dyDescent="0.3">
      <c r="A72" s="14">
        <v>37772</v>
      </c>
      <c r="B72">
        <v>0.84</v>
      </c>
      <c r="D72" s="1"/>
      <c r="G72" s="1"/>
      <c r="H72" s="13">
        <v>34181</v>
      </c>
      <c r="I72">
        <v>-12</v>
      </c>
      <c r="K72" s="13">
        <v>34181</v>
      </c>
      <c r="L72">
        <v>2.9</v>
      </c>
    </row>
    <row r="73" spans="1:12" x14ac:dyDescent="0.3">
      <c r="A73" s="14">
        <v>37802</v>
      </c>
      <c r="B73">
        <v>1.5899999999999999</v>
      </c>
      <c r="D73" s="1"/>
      <c r="G73" s="1"/>
      <c r="H73" s="13">
        <v>34212</v>
      </c>
      <c r="I73">
        <v>-7</v>
      </c>
      <c r="K73" s="13">
        <v>34212</v>
      </c>
      <c r="L73">
        <v>2.1</v>
      </c>
    </row>
    <row r="74" spans="1:12" x14ac:dyDescent="0.3">
      <c r="A74" s="14">
        <v>37833</v>
      </c>
      <c r="B74">
        <v>1.27</v>
      </c>
      <c r="D74" s="1"/>
      <c r="G74" s="1"/>
      <c r="H74" s="13">
        <v>34242</v>
      </c>
      <c r="I74">
        <v>-7</v>
      </c>
      <c r="K74" s="13">
        <v>34242</v>
      </c>
      <c r="L74">
        <v>2.7</v>
      </c>
    </row>
    <row r="75" spans="1:12" x14ac:dyDescent="0.3">
      <c r="A75" s="14">
        <v>37864</v>
      </c>
      <c r="B75">
        <v>1.38</v>
      </c>
      <c r="D75" s="1"/>
      <c r="G75" s="1"/>
      <c r="H75" s="13">
        <v>34273</v>
      </c>
      <c r="I75">
        <v>-11</v>
      </c>
      <c r="K75" s="13">
        <v>34273</v>
      </c>
      <c r="L75">
        <v>2.6</v>
      </c>
    </row>
    <row r="76" spans="1:12" x14ac:dyDescent="0.3">
      <c r="A76" s="14">
        <v>37894</v>
      </c>
      <c r="B76">
        <v>1.27</v>
      </c>
      <c r="D76" s="1"/>
      <c r="G76" s="1"/>
      <c r="H76" s="13">
        <v>34303</v>
      </c>
      <c r="I76">
        <v>-15</v>
      </c>
      <c r="K76" s="13">
        <v>34303</v>
      </c>
      <c r="L76">
        <v>2.8</v>
      </c>
    </row>
    <row r="77" spans="1:12" x14ac:dyDescent="0.3">
      <c r="A77" s="14">
        <v>37925</v>
      </c>
      <c r="B77">
        <v>1.26</v>
      </c>
      <c r="D77" s="1"/>
      <c r="G77" s="1"/>
      <c r="H77" s="13">
        <v>34334</v>
      </c>
      <c r="I77">
        <v>-15</v>
      </c>
      <c r="K77" s="13">
        <v>34334</v>
      </c>
      <c r="L77">
        <v>3.7</v>
      </c>
    </row>
    <row r="78" spans="1:12" x14ac:dyDescent="0.3">
      <c r="A78" s="14">
        <v>37955</v>
      </c>
      <c r="B78">
        <v>1.1599999999999999</v>
      </c>
      <c r="D78" s="1"/>
      <c r="G78" s="1"/>
      <c r="H78" s="13">
        <v>34365</v>
      </c>
      <c r="I78">
        <v>-7</v>
      </c>
      <c r="K78" s="13">
        <v>34365</v>
      </c>
      <c r="L78">
        <v>3.1</v>
      </c>
    </row>
    <row r="79" spans="1:12" x14ac:dyDescent="0.3">
      <c r="A79" s="14">
        <v>37986</v>
      </c>
      <c r="B79">
        <v>1.37</v>
      </c>
      <c r="D79" s="1"/>
      <c r="G79" s="1"/>
      <c r="H79" s="13">
        <v>34393</v>
      </c>
      <c r="I79">
        <v>-13</v>
      </c>
      <c r="K79" s="13">
        <v>34393</v>
      </c>
      <c r="L79">
        <v>1.4</v>
      </c>
    </row>
    <row r="80" spans="1:12" x14ac:dyDescent="0.3">
      <c r="A80" s="14">
        <v>38017</v>
      </c>
      <c r="B80">
        <v>1.69</v>
      </c>
      <c r="D80" s="1"/>
      <c r="G80" s="1"/>
      <c r="H80" s="13">
        <v>34424</v>
      </c>
      <c r="I80">
        <v>-17</v>
      </c>
      <c r="K80" s="13">
        <v>34424</v>
      </c>
      <c r="L80">
        <v>2.7</v>
      </c>
    </row>
    <row r="81" spans="1:12" x14ac:dyDescent="0.3">
      <c r="A81" s="14">
        <v>38046</v>
      </c>
      <c r="B81">
        <v>1.47</v>
      </c>
      <c r="D81" s="1"/>
      <c r="G81" s="1"/>
      <c r="H81" s="13">
        <v>34454</v>
      </c>
      <c r="I81">
        <v>-18</v>
      </c>
      <c r="K81" s="13">
        <v>34454</v>
      </c>
      <c r="L81">
        <v>2.2000000000000002</v>
      </c>
    </row>
    <row r="82" spans="1:12" x14ac:dyDescent="0.3">
      <c r="A82" s="14">
        <v>38077</v>
      </c>
      <c r="B82">
        <v>1.47</v>
      </c>
      <c r="D82" s="1"/>
      <c r="G82" s="1"/>
      <c r="H82" s="13">
        <v>34485</v>
      </c>
      <c r="I82">
        <v>-15</v>
      </c>
      <c r="K82" s="13">
        <v>34485</v>
      </c>
      <c r="L82">
        <v>3.9</v>
      </c>
    </row>
    <row r="83" spans="1:12" x14ac:dyDescent="0.3">
      <c r="A83" s="14">
        <v>38107</v>
      </c>
      <c r="B83">
        <v>1.47</v>
      </c>
      <c r="D83" s="1"/>
      <c r="G83" s="1"/>
      <c r="H83" s="13">
        <v>34515</v>
      </c>
      <c r="I83">
        <v>-12</v>
      </c>
      <c r="K83" s="13">
        <v>34515</v>
      </c>
      <c r="L83">
        <v>2.4</v>
      </c>
    </row>
    <row r="84" spans="1:12" x14ac:dyDescent="0.3">
      <c r="A84" s="14">
        <v>38138</v>
      </c>
      <c r="B84">
        <v>1.47</v>
      </c>
      <c r="D84" s="1"/>
      <c r="G84" s="1"/>
      <c r="H84" s="13">
        <v>34546</v>
      </c>
      <c r="I84">
        <v>-11</v>
      </c>
      <c r="K84" s="13">
        <v>34546</v>
      </c>
      <c r="L84">
        <v>3.4</v>
      </c>
    </row>
    <row r="85" spans="1:12" x14ac:dyDescent="0.3">
      <c r="A85" s="14">
        <v>38168</v>
      </c>
      <c r="B85">
        <v>1.3599999999999999</v>
      </c>
      <c r="D85" s="1"/>
      <c r="G85" s="1"/>
      <c r="H85" s="13">
        <v>34577</v>
      </c>
      <c r="I85">
        <v>-8</v>
      </c>
      <c r="K85" s="13">
        <v>34577</v>
      </c>
      <c r="L85">
        <v>3.3</v>
      </c>
    </row>
    <row r="86" spans="1:12" x14ac:dyDescent="0.3">
      <c r="A86" s="14">
        <v>38199</v>
      </c>
      <c r="B86">
        <v>1.3599999999999999</v>
      </c>
      <c r="D86" s="1"/>
      <c r="G86" s="1"/>
      <c r="H86" s="13">
        <v>34607</v>
      </c>
      <c r="I86">
        <v>-9</v>
      </c>
      <c r="K86" s="13">
        <v>34607</v>
      </c>
      <c r="L86">
        <v>3.5</v>
      </c>
    </row>
    <row r="87" spans="1:12" x14ac:dyDescent="0.3">
      <c r="A87" s="14">
        <v>38230</v>
      </c>
      <c r="B87">
        <v>1.46</v>
      </c>
      <c r="D87" s="1"/>
      <c r="G87" s="1"/>
      <c r="H87" s="13">
        <v>34638</v>
      </c>
      <c r="I87">
        <v>-11</v>
      </c>
      <c r="K87" s="13">
        <v>34638</v>
      </c>
      <c r="L87">
        <v>3</v>
      </c>
    </row>
    <row r="88" spans="1:12" x14ac:dyDescent="0.3">
      <c r="A88" s="14">
        <v>38260</v>
      </c>
      <c r="B88">
        <v>1.25</v>
      </c>
      <c r="D88" s="1"/>
      <c r="G88" s="1"/>
      <c r="H88" s="13">
        <v>34668</v>
      </c>
      <c r="I88">
        <v>-8</v>
      </c>
      <c r="K88" s="13">
        <v>34668</v>
      </c>
      <c r="L88">
        <v>2.4</v>
      </c>
    </row>
    <row r="89" spans="1:12" x14ac:dyDescent="0.3">
      <c r="A89" s="14">
        <v>38291</v>
      </c>
      <c r="B89">
        <v>1.25</v>
      </c>
      <c r="D89" s="1"/>
      <c r="G89" s="1"/>
      <c r="H89" s="13">
        <v>34699</v>
      </c>
      <c r="I89">
        <v>-18</v>
      </c>
      <c r="K89" s="13">
        <v>34699</v>
      </c>
      <c r="L89">
        <v>2.2000000000000002</v>
      </c>
    </row>
    <row r="90" spans="1:12" x14ac:dyDescent="0.3">
      <c r="A90" s="14">
        <v>38321</v>
      </c>
      <c r="B90">
        <v>1.35</v>
      </c>
      <c r="D90" s="1"/>
      <c r="G90" s="1"/>
      <c r="H90" s="13">
        <v>34730</v>
      </c>
      <c r="I90">
        <v>-9</v>
      </c>
      <c r="K90" s="13">
        <v>34730</v>
      </c>
      <c r="L90">
        <v>-1</v>
      </c>
    </row>
    <row r="91" spans="1:12" x14ac:dyDescent="0.3">
      <c r="A91" s="14">
        <v>38352</v>
      </c>
      <c r="B91">
        <v>1.25</v>
      </c>
      <c r="D91" s="1"/>
      <c r="G91" s="1"/>
      <c r="H91" s="13">
        <v>34758</v>
      </c>
      <c r="I91">
        <v>-12</v>
      </c>
      <c r="K91" s="13">
        <v>34758</v>
      </c>
      <c r="L91">
        <v>2.2999999999999998</v>
      </c>
    </row>
    <row r="92" spans="1:12" x14ac:dyDescent="0.3">
      <c r="A92" s="14">
        <v>38383</v>
      </c>
      <c r="B92">
        <v>1.24</v>
      </c>
      <c r="D92" s="1"/>
      <c r="G92" s="1"/>
      <c r="H92" s="13">
        <v>34789</v>
      </c>
      <c r="I92">
        <v>-14</v>
      </c>
      <c r="K92" s="13">
        <v>34789</v>
      </c>
      <c r="L92">
        <v>0.9</v>
      </c>
    </row>
    <row r="93" spans="1:12" x14ac:dyDescent="0.3">
      <c r="A93" s="14">
        <v>38411</v>
      </c>
      <c r="B93">
        <v>1.24</v>
      </c>
      <c r="D93" s="1"/>
      <c r="G93" s="1"/>
      <c r="H93" s="13">
        <v>34819</v>
      </c>
      <c r="I93">
        <v>-12</v>
      </c>
      <c r="K93" s="13">
        <v>34819</v>
      </c>
      <c r="L93">
        <v>1</v>
      </c>
    </row>
    <row r="94" spans="1:12" x14ac:dyDescent="0.3">
      <c r="A94" s="14">
        <v>38442</v>
      </c>
      <c r="B94">
        <v>0.93</v>
      </c>
      <c r="D94" s="1"/>
      <c r="G94" s="1"/>
      <c r="H94" s="13">
        <v>34880</v>
      </c>
      <c r="I94">
        <v>-10</v>
      </c>
      <c r="K94" s="13">
        <v>34850</v>
      </c>
      <c r="L94">
        <v>0</v>
      </c>
    </row>
    <row r="95" spans="1:12" x14ac:dyDescent="0.3">
      <c r="A95" s="14">
        <v>38472</v>
      </c>
      <c r="B95">
        <v>1.03</v>
      </c>
      <c r="D95" s="1"/>
      <c r="G95" s="1"/>
      <c r="H95" s="13">
        <v>34911</v>
      </c>
      <c r="I95">
        <v>-7</v>
      </c>
      <c r="K95" s="13">
        <v>34880</v>
      </c>
      <c r="L95">
        <v>0.2</v>
      </c>
    </row>
    <row r="96" spans="1:12" x14ac:dyDescent="0.3">
      <c r="A96" s="14">
        <v>38503</v>
      </c>
      <c r="B96">
        <v>1.1400000000000001</v>
      </c>
      <c r="D96" s="1"/>
      <c r="G96" s="1"/>
      <c r="H96" s="13">
        <v>34942</v>
      </c>
      <c r="I96">
        <v>-7</v>
      </c>
      <c r="K96" s="13">
        <v>34911</v>
      </c>
      <c r="L96">
        <v>1.3</v>
      </c>
    </row>
    <row r="97" spans="1:12" x14ac:dyDescent="0.3">
      <c r="A97" s="14">
        <v>38533</v>
      </c>
      <c r="B97">
        <v>1.24</v>
      </c>
      <c r="D97" s="1"/>
      <c r="G97" s="1"/>
      <c r="H97" s="13">
        <v>34972</v>
      </c>
      <c r="I97">
        <v>-8</v>
      </c>
      <c r="K97" s="13">
        <v>34942</v>
      </c>
      <c r="L97">
        <v>-0.6</v>
      </c>
    </row>
    <row r="98" spans="1:12" x14ac:dyDescent="0.3">
      <c r="A98" s="14">
        <v>38564</v>
      </c>
      <c r="B98">
        <v>1.34</v>
      </c>
      <c r="D98" s="1"/>
      <c r="G98" s="1"/>
      <c r="H98" s="13">
        <v>35003</v>
      </c>
      <c r="I98">
        <v>-8</v>
      </c>
      <c r="K98" s="13">
        <v>34972</v>
      </c>
      <c r="L98">
        <v>-0.7</v>
      </c>
    </row>
    <row r="99" spans="1:12" x14ac:dyDescent="0.3">
      <c r="A99" s="14">
        <v>38595</v>
      </c>
      <c r="B99">
        <v>1.1299999999999999</v>
      </c>
      <c r="D99" s="1"/>
      <c r="G99" s="1"/>
      <c r="H99" s="13">
        <v>35033</v>
      </c>
      <c r="I99">
        <v>-10</v>
      </c>
      <c r="K99" s="13">
        <v>35003</v>
      </c>
      <c r="L99">
        <v>0.1</v>
      </c>
    </row>
    <row r="100" spans="1:12" x14ac:dyDescent="0.3">
      <c r="A100" s="14">
        <v>38625</v>
      </c>
      <c r="B100">
        <v>1.1299999999999999</v>
      </c>
      <c r="D100" s="1"/>
      <c r="G100" s="1"/>
      <c r="H100" s="13">
        <v>35064</v>
      </c>
      <c r="I100">
        <v>-11</v>
      </c>
      <c r="K100" s="13">
        <v>35033</v>
      </c>
      <c r="L100">
        <v>1</v>
      </c>
    </row>
    <row r="101" spans="1:12" x14ac:dyDescent="0.3">
      <c r="A101" s="14">
        <v>38656</v>
      </c>
      <c r="B101">
        <v>0.92</v>
      </c>
      <c r="D101" s="1"/>
      <c r="G101" s="1"/>
      <c r="H101" s="13">
        <v>35095</v>
      </c>
      <c r="I101">
        <v>-5</v>
      </c>
      <c r="K101" s="13">
        <v>35064</v>
      </c>
      <c r="L101">
        <v>0.7</v>
      </c>
    </row>
    <row r="102" spans="1:12" x14ac:dyDescent="0.3">
      <c r="A102" s="14">
        <v>38686</v>
      </c>
      <c r="B102">
        <v>1.03</v>
      </c>
      <c r="D102" s="1"/>
      <c r="G102" s="1"/>
      <c r="H102" s="13">
        <v>35124</v>
      </c>
      <c r="I102">
        <v>-9</v>
      </c>
      <c r="K102" s="13">
        <v>35095</v>
      </c>
      <c r="L102">
        <v>1.4</v>
      </c>
    </row>
    <row r="103" spans="1:12" x14ac:dyDescent="0.3">
      <c r="A103" s="14">
        <v>38717</v>
      </c>
      <c r="B103">
        <v>1.03</v>
      </c>
      <c r="D103" s="1"/>
      <c r="G103" s="1"/>
      <c r="H103" s="13">
        <v>35155</v>
      </c>
      <c r="I103">
        <v>-8</v>
      </c>
      <c r="K103" s="13">
        <v>35124</v>
      </c>
      <c r="L103">
        <v>2.1</v>
      </c>
    </row>
    <row r="104" spans="1:12" x14ac:dyDescent="0.3">
      <c r="A104" s="14">
        <v>38748</v>
      </c>
      <c r="B104">
        <v>1.02</v>
      </c>
      <c r="D104" s="1"/>
      <c r="G104" s="1"/>
      <c r="H104" s="13">
        <v>35185</v>
      </c>
      <c r="I104">
        <v>-8</v>
      </c>
      <c r="K104" s="13">
        <v>35155</v>
      </c>
      <c r="L104">
        <v>1.8</v>
      </c>
    </row>
    <row r="105" spans="1:12" x14ac:dyDescent="0.3">
      <c r="A105" s="14">
        <v>38776</v>
      </c>
      <c r="B105">
        <v>1.02</v>
      </c>
      <c r="D105" s="1"/>
      <c r="G105" s="1"/>
      <c r="H105" s="13">
        <v>35216</v>
      </c>
      <c r="I105">
        <v>-6</v>
      </c>
      <c r="K105" s="13">
        <v>35185</v>
      </c>
      <c r="L105">
        <v>3.8</v>
      </c>
    </row>
    <row r="106" spans="1:12" x14ac:dyDescent="0.3">
      <c r="A106" s="14">
        <v>38807</v>
      </c>
      <c r="B106">
        <v>1.44</v>
      </c>
      <c r="D106" s="1"/>
      <c r="G106" s="1"/>
      <c r="H106" s="13">
        <v>35246</v>
      </c>
      <c r="I106">
        <v>-7</v>
      </c>
      <c r="K106" s="13">
        <v>35216</v>
      </c>
      <c r="L106">
        <v>3.6</v>
      </c>
    </row>
    <row r="107" spans="1:12" x14ac:dyDescent="0.3">
      <c r="A107" s="14">
        <v>38837</v>
      </c>
      <c r="B107">
        <v>1.23</v>
      </c>
      <c r="D107" s="1"/>
      <c r="G107" s="1"/>
      <c r="H107" s="13">
        <v>35277</v>
      </c>
      <c r="I107">
        <v>-4</v>
      </c>
      <c r="K107" s="13">
        <v>35246</v>
      </c>
      <c r="L107">
        <v>3.7</v>
      </c>
    </row>
    <row r="108" spans="1:12" x14ac:dyDescent="0.3">
      <c r="A108" s="14">
        <v>38868</v>
      </c>
      <c r="B108">
        <v>1.22</v>
      </c>
      <c r="D108" s="1"/>
      <c r="G108" s="1"/>
      <c r="H108" s="13">
        <v>35308</v>
      </c>
      <c r="I108">
        <v>-3</v>
      </c>
      <c r="K108" s="13">
        <v>35277</v>
      </c>
      <c r="L108">
        <v>2.6</v>
      </c>
    </row>
    <row r="109" spans="1:12" x14ac:dyDescent="0.3">
      <c r="A109" s="14">
        <v>38898</v>
      </c>
      <c r="B109">
        <v>1.22</v>
      </c>
      <c r="D109" s="1"/>
      <c r="G109" s="1"/>
      <c r="H109" s="13">
        <v>35338</v>
      </c>
      <c r="I109">
        <v>-1</v>
      </c>
      <c r="K109" s="13">
        <v>35308</v>
      </c>
      <c r="L109">
        <v>3.9</v>
      </c>
    </row>
    <row r="110" spans="1:12" x14ac:dyDescent="0.3">
      <c r="A110" s="14">
        <v>38929</v>
      </c>
      <c r="B110">
        <v>1.42</v>
      </c>
      <c r="D110" s="1"/>
      <c r="G110" s="1"/>
      <c r="H110" s="13">
        <v>35369</v>
      </c>
      <c r="I110">
        <v>-3</v>
      </c>
      <c r="K110" s="13">
        <v>35338</v>
      </c>
      <c r="L110">
        <v>4.8</v>
      </c>
    </row>
    <row r="111" spans="1:12" x14ac:dyDescent="0.3">
      <c r="A111" s="14">
        <v>38960</v>
      </c>
      <c r="B111">
        <v>1.42</v>
      </c>
      <c r="D111" s="1"/>
      <c r="G111" s="1"/>
      <c r="H111" s="13">
        <v>35399</v>
      </c>
      <c r="I111">
        <v>1</v>
      </c>
      <c r="K111" s="13">
        <v>35369</v>
      </c>
      <c r="L111">
        <v>4.2</v>
      </c>
    </row>
    <row r="112" spans="1:12" x14ac:dyDescent="0.3">
      <c r="A112" s="14">
        <v>38990</v>
      </c>
      <c r="B112">
        <v>1.32</v>
      </c>
      <c r="D112" s="1"/>
      <c r="G112" s="1"/>
      <c r="H112" s="13">
        <v>35430</v>
      </c>
      <c r="I112">
        <v>-4</v>
      </c>
      <c r="K112" s="13">
        <v>35399</v>
      </c>
      <c r="L112">
        <v>4.2</v>
      </c>
    </row>
    <row r="113" spans="1:12" x14ac:dyDescent="0.3">
      <c r="A113" s="14">
        <v>39021</v>
      </c>
      <c r="B113">
        <v>1.43</v>
      </c>
      <c r="D113" s="1"/>
      <c r="G113" s="1"/>
      <c r="H113" s="13">
        <v>35461</v>
      </c>
      <c r="I113">
        <v>2</v>
      </c>
      <c r="K113" s="13">
        <v>35430</v>
      </c>
      <c r="L113">
        <v>3.6</v>
      </c>
    </row>
    <row r="114" spans="1:12" x14ac:dyDescent="0.3">
      <c r="A114" s="14">
        <v>39051</v>
      </c>
      <c r="B114">
        <v>1.32</v>
      </c>
      <c r="D114" s="1"/>
      <c r="G114" s="1"/>
      <c r="H114" s="13">
        <v>35489</v>
      </c>
      <c r="I114">
        <v>2</v>
      </c>
      <c r="K114" s="13">
        <v>35461</v>
      </c>
      <c r="L114">
        <v>5.4</v>
      </c>
    </row>
    <row r="115" spans="1:12" x14ac:dyDescent="0.3">
      <c r="A115" s="14">
        <v>39082</v>
      </c>
      <c r="B115">
        <v>1.1200000000000001</v>
      </c>
      <c r="D115" s="1"/>
      <c r="G115" s="1"/>
      <c r="H115" s="13">
        <v>35520</v>
      </c>
      <c r="I115">
        <v>1</v>
      </c>
      <c r="K115" s="13">
        <v>35489</v>
      </c>
      <c r="L115">
        <v>3.7</v>
      </c>
    </row>
    <row r="116" spans="1:12" x14ac:dyDescent="0.3">
      <c r="A116" s="14">
        <v>39113</v>
      </c>
      <c r="B116">
        <v>1.1200000000000001</v>
      </c>
      <c r="D116" s="1"/>
      <c r="G116" s="1"/>
      <c r="H116" s="13">
        <v>35550</v>
      </c>
      <c r="I116">
        <v>-1</v>
      </c>
      <c r="K116" s="13">
        <v>35520</v>
      </c>
      <c r="L116">
        <v>4.8</v>
      </c>
    </row>
    <row r="117" spans="1:12" x14ac:dyDescent="0.3">
      <c r="A117" s="14">
        <v>39141</v>
      </c>
      <c r="B117">
        <v>1.22</v>
      </c>
      <c r="D117" s="1"/>
      <c r="G117" s="1"/>
      <c r="H117" s="13">
        <v>35581</v>
      </c>
      <c r="I117">
        <v>6</v>
      </c>
      <c r="K117" s="13">
        <v>35550</v>
      </c>
      <c r="L117">
        <v>4.2</v>
      </c>
    </row>
    <row r="118" spans="1:12" x14ac:dyDescent="0.3">
      <c r="A118" s="14">
        <v>39172</v>
      </c>
      <c r="B118">
        <v>1.1100000000000001</v>
      </c>
      <c r="D118" s="1"/>
      <c r="G118" s="1"/>
      <c r="H118" s="13">
        <v>35611</v>
      </c>
      <c r="I118">
        <v>8</v>
      </c>
      <c r="K118" s="13">
        <v>35581</v>
      </c>
      <c r="L118">
        <v>3.7</v>
      </c>
    </row>
    <row r="119" spans="1:12" x14ac:dyDescent="0.3">
      <c r="A119" s="14">
        <v>39202</v>
      </c>
      <c r="B119">
        <v>1.21</v>
      </c>
      <c r="D119" s="1"/>
      <c r="G119" s="1"/>
      <c r="H119" s="13">
        <v>35642</v>
      </c>
      <c r="I119">
        <v>8</v>
      </c>
      <c r="K119" s="13">
        <v>35611</v>
      </c>
      <c r="L119">
        <v>4.4000000000000004</v>
      </c>
    </row>
    <row r="120" spans="1:12" x14ac:dyDescent="0.3">
      <c r="A120" s="14">
        <v>39233</v>
      </c>
      <c r="B120">
        <v>1.21</v>
      </c>
      <c r="D120" s="1"/>
      <c r="G120" s="1"/>
      <c r="H120" s="13">
        <v>35673</v>
      </c>
      <c r="I120">
        <v>9</v>
      </c>
      <c r="K120" s="13">
        <v>35642</v>
      </c>
      <c r="L120">
        <v>5.3</v>
      </c>
    </row>
    <row r="121" spans="1:12" x14ac:dyDescent="0.3">
      <c r="A121" s="14">
        <v>39263</v>
      </c>
      <c r="B121">
        <v>1.1100000000000001</v>
      </c>
      <c r="D121" s="1"/>
      <c r="G121" s="1"/>
      <c r="H121" s="13">
        <v>35703</v>
      </c>
      <c r="I121">
        <v>8</v>
      </c>
      <c r="K121" s="13">
        <v>35673</v>
      </c>
      <c r="L121">
        <v>3.9</v>
      </c>
    </row>
    <row r="122" spans="1:12" x14ac:dyDescent="0.3">
      <c r="A122" s="14">
        <v>39294</v>
      </c>
      <c r="B122">
        <v>0.9</v>
      </c>
      <c r="D122" s="1"/>
      <c r="G122" s="1"/>
      <c r="H122" s="13">
        <v>35734</v>
      </c>
      <c r="I122">
        <v>7</v>
      </c>
      <c r="K122" s="13">
        <v>35703</v>
      </c>
      <c r="L122">
        <v>2.5</v>
      </c>
    </row>
    <row r="123" spans="1:12" x14ac:dyDescent="0.3">
      <c r="A123" s="14">
        <v>39325</v>
      </c>
      <c r="B123">
        <v>1.2</v>
      </c>
      <c r="D123" s="1"/>
      <c r="G123" s="1"/>
      <c r="H123" s="13">
        <v>35764</v>
      </c>
      <c r="I123">
        <v>2</v>
      </c>
      <c r="K123" s="13">
        <v>35734</v>
      </c>
      <c r="L123">
        <v>4.2</v>
      </c>
    </row>
    <row r="124" spans="1:12" x14ac:dyDescent="0.3">
      <c r="A124" s="14">
        <v>39355</v>
      </c>
      <c r="B124">
        <v>1.41</v>
      </c>
      <c r="D124" s="1"/>
      <c r="G124" s="1"/>
      <c r="H124" s="13">
        <v>35795</v>
      </c>
      <c r="I124">
        <v>0</v>
      </c>
      <c r="K124" s="13">
        <v>35764</v>
      </c>
      <c r="L124">
        <v>3.2</v>
      </c>
    </row>
    <row r="125" spans="1:12" x14ac:dyDescent="0.3">
      <c r="A125" s="14">
        <v>39386</v>
      </c>
      <c r="B125">
        <v>1.51</v>
      </c>
      <c r="D125" s="1"/>
      <c r="G125" s="1"/>
      <c r="H125" s="13">
        <v>35826</v>
      </c>
      <c r="I125">
        <v>4</v>
      </c>
      <c r="K125" s="13">
        <v>35795</v>
      </c>
      <c r="L125">
        <v>5</v>
      </c>
    </row>
    <row r="126" spans="1:12" x14ac:dyDescent="0.3">
      <c r="A126" s="14">
        <v>39416</v>
      </c>
      <c r="B126">
        <v>1.6</v>
      </c>
      <c r="D126" s="1"/>
      <c r="G126" s="1"/>
      <c r="H126" s="13">
        <v>35854</v>
      </c>
      <c r="I126">
        <v>4</v>
      </c>
      <c r="K126" s="13">
        <v>35826</v>
      </c>
      <c r="L126">
        <v>4.5</v>
      </c>
    </row>
    <row r="127" spans="1:12" x14ac:dyDescent="0.3">
      <c r="A127" s="14">
        <v>39447</v>
      </c>
      <c r="B127">
        <v>1.51</v>
      </c>
      <c r="D127" s="1"/>
      <c r="G127" s="1"/>
      <c r="H127" s="13">
        <v>35885</v>
      </c>
      <c r="I127">
        <v>2</v>
      </c>
      <c r="K127" s="13">
        <v>35854</v>
      </c>
      <c r="L127">
        <v>3.6</v>
      </c>
    </row>
    <row r="128" spans="1:12" x14ac:dyDescent="0.3">
      <c r="A128" s="14">
        <v>39478</v>
      </c>
      <c r="B128">
        <v>1.5</v>
      </c>
      <c r="D128" s="1"/>
      <c r="G128" s="1"/>
      <c r="H128" s="13">
        <v>35915</v>
      </c>
      <c r="I128">
        <v>4</v>
      </c>
      <c r="K128" s="13">
        <v>35885</v>
      </c>
      <c r="L128">
        <v>2.9</v>
      </c>
    </row>
    <row r="129" spans="1:12" x14ac:dyDescent="0.3">
      <c r="A129" s="14">
        <v>39507</v>
      </c>
      <c r="B129">
        <v>1.4</v>
      </c>
      <c r="D129" s="1"/>
      <c r="G129" s="1"/>
      <c r="H129" s="13">
        <v>35946</v>
      </c>
      <c r="I129">
        <v>7</v>
      </c>
      <c r="K129" s="13">
        <v>35915</v>
      </c>
      <c r="L129">
        <v>2.4</v>
      </c>
    </row>
    <row r="130" spans="1:12" x14ac:dyDescent="0.3">
      <c r="A130" s="14">
        <v>39538</v>
      </c>
      <c r="B130">
        <v>1.1000000000000001</v>
      </c>
      <c r="D130" s="1"/>
      <c r="G130" s="1"/>
      <c r="H130" s="13">
        <v>35976</v>
      </c>
      <c r="I130">
        <v>2</v>
      </c>
      <c r="K130" s="13">
        <v>35946</v>
      </c>
      <c r="L130">
        <v>4</v>
      </c>
    </row>
    <row r="131" spans="1:12" x14ac:dyDescent="0.3">
      <c r="A131" s="14">
        <v>39568</v>
      </c>
      <c r="B131">
        <v>1.2</v>
      </c>
      <c r="D131" s="1"/>
      <c r="G131" s="1"/>
      <c r="H131" s="13">
        <v>36007</v>
      </c>
      <c r="I131">
        <v>-1</v>
      </c>
      <c r="K131" s="13">
        <v>35976</v>
      </c>
      <c r="L131">
        <v>1.3</v>
      </c>
    </row>
    <row r="132" spans="1:12" x14ac:dyDescent="0.3">
      <c r="A132" s="14">
        <v>39599</v>
      </c>
      <c r="B132">
        <v>1.2</v>
      </c>
      <c r="D132" s="1"/>
      <c r="G132" s="1"/>
      <c r="H132" s="13">
        <v>36038</v>
      </c>
      <c r="I132">
        <v>-5</v>
      </c>
      <c r="K132" s="13">
        <v>36007</v>
      </c>
      <c r="L132">
        <v>1.5</v>
      </c>
    </row>
    <row r="133" spans="1:12" x14ac:dyDescent="0.3">
      <c r="A133" s="14">
        <v>39629</v>
      </c>
      <c r="B133">
        <v>0.6</v>
      </c>
      <c r="D133" s="1"/>
      <c r="G133" s="1"/>
      <c r="H133" s="13">
        <v>36068</v>
      </c>
      <c r="I133">
        <v>-3</v>
      </c>
      <c r="K133" s="13">
        <v>36038</v>
      </c>
      <c r="L133">
        <v>2.7</v>
      </c>
    </row>
    <row r="134" spans="1:12" x14ac:dyDescent="0.3">
      <c r="A134" s="14">
        <v>39660</v>
      </c>
      <c r="B134">
        <v>0.2</v>
      </c>
      <c r="D134" s="1"/>
      <c r="G134" s="1"/>
      <c r="H134" s="13">
        <v>36099</v>
      </c>
      <c r="I134">
        <v>-9</v>
      </c>
      <c r="K134" s="13">
        <v>36068</v>
      </c>
      <c r="L134">
        <v>2.6</v>
      </c>
    </row>
    <row r="135" spans="1:12" x14ac:dyDescent="0.3">
      <c r="A135" s="14">
        <v>39691</v>
      </c>
      <c r="B135">
        <v>-0.2</v>
      </c>
      <c r="D135" s="1"/>
      <c r="G135" s="1"/>
      <c r="H135" s="13">
        <v>36129</v>
      </c>
      <c r="I135">
        <v>-7</v>
      </c>
      <c r="K135" s="13">
        <v>36099</v>
      </c>
      <c r="L135">
        <v>0.5</v>
      </c>
    </row>
    <row r="136" spans="1:12" x14ac:dyDescent="0.3">
      <c r="A136" s="14">
        <v>39721</v>
      </c>
      <c r="B136">
        <v>-0.5</v>
      </c>
      <c r="D136" s="1"/>
      <c r="G136" s="1"/>
      <c r="H136" s="13">
        <v>36160</v>
      </c>
      <c r="I136">
        <v>-8</v>
      </c>
      <c r="K136" s="13">
        <v>36129</v>
      </c>
      <c r="L136">
        <v>1.6</v>
      </c>
    </row>
    <row r="137" spans="1:12" x14ac:dyDescent="0.3">
      <c r="A137" s="14">
        <v>39752</v>
      </c>
      <c r="B137">
        <v>-0.59</v>
      </c>
      <c r="D137" s="1"/>
      <c r="G137" s="1"/>
      <c r="H137" s="13">
        <v>36191</v>
      </c>
      <c r="I137">
        <v>-3</v>
      </c>
      <c r="K137" s="13">
        <v>36160</v>
      </c>
      <c r="L137">
        <v>-0.2</v>
      </c>
    </row>
    <row r="138" spans="1:12" x14ac:dyDescent="0.3">
      <c r="A138" s="14">
        <v>39782</v>
      </c>
      <c r="B138">
        <v>-1.0900000000000001</v>
      </c>
      <c r="D138" s="1"/>
      <c r="G138" s="1"/>
      <c r="H138" s="13">
        <v>36219</v>
      </c>
      <c r="I138">
        <v>-1</v>
      </c>
      <c r="K138" s="13">
        <v>36191</v>
      </c>
      <c r="L138">
        <v>1.3</v>
      </c>
    </row>
    <row r="139" spans="1:12" x14ac:dyDescent="0.3">
      <c r="A139" s="14">
        <v>39813</v>
      </c>
      <c r="B139">
        <v>-0.99</v>
      </c>
      <c r="D139" s="1"/>
      <c r="G139" s="1"/>
      <c r="H139" s="13">
        <v>36250</v>
      </c>
      <c r="I139">
        <v>1</v>
      </c>
      <c r="K139" s="13">
        <v>36219</v>
      </c>
      <c r="L139">
        <v>1</v>
      </c>
    </row>
    <row r="140" spans="1:12" x14ac:dyDescent="0.3">
      <c r="A140" s="14">
        <v>39844</v>
      </c>
      <c r="B140">
        <v>-1.48</v>
      </c>
      <c r="D140" s="1"/>
      <c r="G140" s="1"/>
      <c r="H140" s="13">
        <v>36280</v>
      </c>
      <c r="I140">
        <v>1</v>
      </c>
      <c r="K140" s="13">
        <v>36250</v>
      </c>
      <c r="L140">
        <v>1.7</v>
      </c>
    </row>
    <row r="141" spans="1:12" x14ac:dyDescent="0.3">
      <c r="A141" s="14">
        <v>39872</v>
      </c>
      <c r="B141">
        <v>-1.88</v>
      </c>
      <c r="D141" s="1"/>
      <c r="G141" s="1"/>
      <c r="H141" s="13">
        <v>36311</v>
      </c>
      <c r="I141">
        <v>5</v>
      </c>
      <c r="K141" s="13">
        <v>36280</v>
      </c>
      <c r="L141">
        <v>1.2</v>
      </c>
    </row>
    <row r="142" spans="1:12" x14ac:dyDescent="0.3">
      <c r="A142" s="14">
        <v>39903</v>
      </c>
      <c r="B142">
        <v>-1.78</v>
      </c>
      <c r="D142" s="1"/>
      <c r="G142" s="1"/>
      <c r="H142" s="13">
        <v>36341</v>
      </c>
      <c r="I142">
        <v>5</v>
      </c>
      <c r="K142" s="13">
        <v>36311</v>
      </c>
      <c r="L142">
        <v>1.4</v>
      </c>
    </row>
    <row r="143" spans="1:12" x14ac:dyDescent="0.3">
      <c r="A143" s="14">
        <v>39933</v>
      </c>
      <c r="B143">
        <v>-1.87</v>
      </c>
      <c r="D143" s="1"/>
      <c r="G143" s="1"/>
      <c r="H143" s="13">
        <v>36372</v>
      </c>
      <c r="I143">
        <v>2</v>
      </c>
      <c r="K143" s="13">
        <v>36341</v>
      </c>
      <c r="L143">
        <v>3.4</v>
      </c>
    </row>
    <row r="144" spans="1:12" x14ac:dyDescent="0.3">
      <c r="A144" s="14">
        <v>39964</v>
      </c>
      <c r="B144">
        <v>-2.0699999999999998</v>
      </c>
      <c r="D144" s="1"/>
      <c r="G144" s="1"/>
      <c r="H144" s="13">
        <v>36403</v>
      </c>
      <c r="I144">
        <v>4</v>
      </c>
      <c r="K144" s="13">
        <v>36372</v>
      </c>
      <c r="L144">
        <v>2.6</v>
      </c>
    </row>
    <row r="145" spans="1:12" x14ac:dyDescent="0.3">
      <c r="A145" s="14">
        <v>39994</v>
      </c>
      <c r="B145">
        <v>-1.6800000000000002</v>
      </c>
      <c r="D145" s="1"/>
      <c r="G145" s="1"/>
      <c r="H145" s="13">
        <v>36433</v>
      </c>
      <c r="I145">
        <v>2</v>
      </c>
      <c r="K145" s="13">
        <v>36403</v>
      </c>
      <c r="L145">
        <v>2.8</v>
      </c>
    </row>
    <row r="146" spans="1:12" x14ac:dyDescent="0.3">
      <c r="A146" s="14">
        <v>40025</v>
      </c>
      <c r="B146">
        <v>-1.19</v>
      </c>
      <c r="D146" s="1"/>
      <c r="G146" s="1"/>
      <c r="H146" s="13">
        <v>36464</v>
      </c>
      <c r="I146">
        <v>2</v>
      </c>
      <c r="K146" s="13">
        <v>36433</v>
      </c>
      <c r="L146">
        <v>2.9</v>
      </c>
    </row>
    <row r="147" spans="1:12" x14ac:dyDescent="0.3">
      <c r="A147" s="14">
        <v>40056</v>
      </c>
      <c r="B147">
        <v>-1.29</v>
      </c>
      <c r="D147" s="1"/>
      <c r="G147" s="1"/>
      <c r="H147" s="13">
        <v>36494</v>
      </c>
      <c r="I147">
        <v>-2</v>
      </c>
      <c r="K147" s="13">
        <v>36464</v>
      </c>
      <c r="L147">
        <v>3.8</v>
      </c>
    </row>
    <row r="148" spans="1:12" x14ac:dyDescent="0.3">
      <c r="A148" s="14">
        <v>40086</v>
      </c>
      <c r="B148">
        <v>-0.9</v>
      </c>
      <c r="D148" s="1"/>
      <c r="G148" s="1"/>
      <c r="H148" s="13">
        <v>36525</v>
      </c>
      <c r="I148">
        <v>1</v>
      </c>
      <c r="K148" s="13">
        <v>36494</v>
      </c>
      <c r="L148">
        <v>3.7</v>
      </c>
    </row>
    <row r="149" spans="1:12" x14ac:dyDescent="0.3">
      <c r="A149" s="14">
        <v>40117</v>
      </c>
      <c r="B149">
        <v>-0.8</v>
      </c>
      <c r="D149" s="1"/>
      <c r="G149" s="1"/>
      <c r="H149" s="13">
        <v>36556</v>
      </c>
      <c r="I149">
        <v>8</v>
      </c>
      <c r="K149" s="13">
        <v>36525</v>
      </c>
      <c r="L149">
        <v>4.5</v>
      </c>
    </row>
    <row r="150" spans="1:12" x14ac:dyDescent="0.3">
      <c r="A150" s="14">
        <v>40147</v>
      </c>
      <c r="B150">
        <v>-0.4</v>
      </c>
      <c r="D150" s="1"/>
      <c r="G150" s="1"/>
      <c r="H150" s="13">
        <v>36585</v>
      </c>
      <c r="I150">
        <v>2</v>
      </c>
      <c r="K150" s="13">
        <v>36556</v>
      </c>
      <c r="L150">
        <v>5.5</v>
      </c>
    </row>
    <row r="151" spans="1:12" x14ac:dyDescent="0.3">
      <c r="A151" s="14">
        <v>40178</v>
      </c>
      <c r="B151">
        <v>-0.5</v>
      </c>
      <c r="D151" s="1"/>
      <c r="G151" s="1"/>
      <c r="H151" s="13">
        <v>36616</v>
      </c>
      <c r="I151">
        <v>-2</v>
      </c>
      <c r="K151" s="13">
        <v>36585</v>
      </c>
      <c r="L151">
        <v>4.2</v>
      </c>
    </row>
    <row r="152" spans="1:12" x14ac:dyDescent="0.3">
      <c r="A152" s="14">
        <v>40209</v>
      </c>
      <c r="B152">
        <v>-0.5</v>
      </c>
      <c r="D152" s="1"/>
      <c r="G152" s="1"/>
      <c r="H152" s="13">
        <v>36646</v>
      </c>
      <c r="I152">
        <v>-4</v>
      </c>
      <c r="K152" s="13">
        <v>36616</v>
      </c>
      <c r="L152">
        <v>4</v>
      </c>
    </row>
    <row r="153" spans="1:12" x14ac:dyDescent="0.3">
      <c r="A153" s="14">
        <v>40237</v>
      </c>
      <c r="B153">
        <v>0.1</v>
      </c>
      <c r="D153" s="1"/>
      <c r="G153" s="1"/>
      <c r="H153" s="13">
        <v>36677</v>
      </c>
      <c r="I153">
        <v>2</v>
      </c>
      <c r="K153" s="13">
        <v>36646</v>
      </c>
      <c r="L153">
        <v>3.9</v>
      </c>
    </row>
    <row r="154" spans="1:12" x14ac:dyDescent="0.3">
      <c r="A154" s="14">
        <v>40268</v>
      </c>
      <c r="B154">
        <v>0.3</v>
      </c>
      <c r="D154" s="1"/>
      <c r="G154" s="1"/>
      <c r="H154" s="13">
        <v>36707</v>
      </c>
      <c r="I154">
        <v>0</v>
      </c>
      <c r="K154" s="13">
        <v>36677</v>
      </c>
      <c r="L154">
        <v>2.6</v>
      </c>
    </row>
    <row r="155" spans="1:12" x14ac:dyDescent="0.3">
      <c r="A155" s="14">
        <v>40298</v>
      </c>
      <c r="B155">
        <v>0.3</v>
      </c>
      <c r="D155" s="1"/>
      <c r="G155" s="1"/>
      <c r="H155" s="13">
        <v>36738</v>
      </c>
      <c r="I155">
        <v>-3</v>
      </c>
      <c r="K155" s="13">
        <v>36707</v>
      </c>
      <c r="L155">
        <v>2.6</v>
      </c>
    </row>
    <row r="156" spans="1:12" x14ac:dyDescent="0.3">
      <c r="A156" s="14">
        <v>40329</v>
      </c>
      <c r="B156">
        <v>0.4</v>
      </c>
      <c r="D156" s="1"/>
      <c r="G156" s="1"/>
      <c r="H156" s="13">
        <v>36769</v>
      </c>
      <c r="I156">
        <v>1</v>
      </c>
      <c r="K156" s="13">
        <v>36738</v>
      </c>
      <c r="L156">
        <v>2.9</v>
      </c>
    </row>
    <row r="157" spans="1:12" x14ac:dyDescent="0.3">
      <c r="A157" s="14">
        <v>40359</v>
      </c>
      <c r="B157">
        <v>0.8</v>
      </c>
      <c r="D157" s="1"/>
      <c r="G157" s="1"/>
      <c r="H157" s="13">
        <v>36799</v>
      </c>
      <c r="I157">
        <v>-5</v>
      </c>
      <c r="K157" s="13">
        <v>36769</v>
      </c>
      <c r="L157">
        <v>3.5</v>
      </c>
    </row>
    <row r="158" spans="1:12" x14ac:dyDescent="0.3">
      <c r="A158" s="14">
        <v>40390</v>
      </c>
      <c r="B158">
        <v>0.8</v>
      </c>
      <c r="D158" s="1"/>
      <c r="G158" s="1"/>
      <c r="H158" s="13">
        <v>36830</v>
      </c>
      <c r="I158">
        <v>0</v>
      </c>
      <c r="K158" s="13">
        <v>36799</v>
      </c>
      <c r="L158">
        <v>3.7</v>
      </c>
    </row>
    <row r="159" spans="1:12" x14ac:dyDescent="0.3">
      <c r="A159" s="14">
        <v>40421</v>
      </c>
      <c r="B159">
        <v>1.21</v>
      </c>
      <c r="D159" s="1"/>
      <c r="G159" s="1"/>
      <c r="H159" s="13">
        <v>36860</v>
      </c>
      <c r="I159">
        <v>-2</v>
      </c>
      <c r="K159" s="13">
        <v>36830</v>
      </c>
      <c r="L159">
        <v>4</v>
      </c>
    </row>
    <row r="160" spans="1:12" x14ac:dyDescent="0.3">
      <c r="A160" s="14">
        <v>40451</v>
      </c>
      <c r="B160">
        <v>0.7</v>
      </c>
      <c r="D160" s="1"/>
      <c r="G160" s="1"/>
      <c r="H160" s="13">
        <v>36891</v>
      </c>
      <c r="I160">
        <v>-1</v>
      </c>
      <c r="K160" s="13">
        <v>36860</v>
      </c>
      <c r="L160">
        <v>3.5</v>
      </c>
    </row>
    <row r="161" spans="1:12" x14ac:dyDescent="0.3">
      <c r="A161" s="14">
        <v>40482</v>
      </c>
      <c r="B161">
        <v>0.5</v>
      </c>
      <c r="D161" s="1"/>
      <c r="G161" s="1"/>
      <c r="H161" s="13">
        <v>36922</v>
      </c>
      <c r="I161">
        <v>5</v>
      </c>
      <c r="K161" s="13">
        <v>36891</v>
      </c>
      <c r="L161">
        <v>3.6</v>
      </c>
    </row>
    <row r="162" spans="1:12" x14ac:dyDescent="0.3">
      <c r="A162" s="14">
        <v>40512</v>
      </c>
      <c r="B162">
        <v>0.5</v>
      </c>
      <c r="D162" s="1"/>
      <c r="G162" s="1"/>
      <c r="H162" s="13">
        <v>36950</v>
      </c>
      <c r="I162">
        <v>2</v>
      </c>
      <c r="K162" s="13">
        <v>36922</v>
      </c>
      <c r="L162">
        <v>2.6</v>
      </c>
    </row>
    <row r="163" spans="1:12" x14ac:dyDescent="0.3">
      <c r="A163" s="14">
        <v>40543</v>
      </c>
      <c r="B163">
        <v>0.6</v>
      </c>
      <c r="D163" s="1"/>
      <c r="G163" s="1"/>
      <c r="H163" s="13">
        <v>36981</v>
      </c>
      <c r="I163">
        <v>3</v>
      </c>
      <c r="K163" s="13">
        <v>36950</v>
      </c>
      <c r="L163">
        <v>6.6</v>
      </c>
    </row>
    <row r="164" spans="1:12" x14ac:dyDescent="0.3">
      <c r="A164" s="14">
        <v>40574</v>
      </c>
      <c r="B164">
        <v>1.31</v>
      </c>
      <c r="D164" s="1"/>
      <c r="G164" s="1"/>
      <c r="H164" s="13">
        <v>37011</v>
      </c>
      <c r="I164">
        <v>1</v>
      </c>
      <c r="K164" s="13">
        <v>36981</v>
      </c>
      <c r="L164">
        <v>5.7</v>
      </c>
    </row>
    <row r="165" spans="1:12" x14ac:dyDescent="0.3">
      <c r="A165" s="14">
        <v>40602</v>
      </c>
      <c r="B165">
        <v>0.8</v>
      </c>
      <c r="D165" s="1"/>
      <c r="G165" s="1"/>
      <c r="H165" s="13">
        <v>37042</v>
      </c>
      <c r="I165">
        <v>2</v>
      </c>
      <c r="K165" s="13">
        <v>37011</v>
      </c>
      <c r="L165">
        <v>6.5</v>
      </c>
    </row>
    <row r="166" spans="1:12" x14ac:dyDescent="0.3">
      <c r="A166" s="14">
        <v>40633</v>
      </c>
      <c r="B166">
        <v>0.5</v>
      </c>
      <c r="D166" s="1"/>
      <c r="G166" s="1"/>
      <c r="H166" s="13">
        <v>37072</v>
      </c>
      <c r="I166">
        <v>6</v>
      </c>
      <c r="K166" s="13">
        <v>37042</v>
      </c>
      <c r="L166">
        <v>8.5</v>
      </c>
    </row>
    <row r="167" spans="1:12" x14ac:dyDescent="0.3">
      <c r="A167" s="14">
        <v>40663</v>
      </c>
      <c r="B167">
        <v>0.5</v>
      </c>
      <c r="D167" s="1"/>
      <c r="G167" s="1"/>
      <c r="H167" s="13">
        <v>37103</v>
      </c>
      <c r="I167">
        <v>4</v>
      </c>
      <c r="K167" s="13">
        <v>37072</v>
      </c>
      <c r="L167">
        <v>7.5</v>
      </c>
    </row>
    <row r="168" spans="1:12" x14ac:dyDescent="0.3">
      <c r="A168" s="14">
        <v>40694</v>
      </c>
      <c r="B168">
        <v>0.2</v>
      </c>
      <c r="D168" s="1"/>
      <c r="G168" s="1"/>
      <c r="H168" s="13">
        <v>37134</v>
      </c>
      <c r="I168">
        <v>0</v>
      </c>
      <c r="K168" s="13">
        <v>37103</v>
      </c>
      <c r="L168">
        <v>8.3000000000000007</v>
      </c>
    </row>
    <row r="169" spans="1:12" x14ac:dyDescent="0.3">
      <c r="A169" s="14">
        <v>40724</v>
      </c>
      <c r="B169">
        <v>-0.3</v>
      </c>
      <c r="D169" s="1"/>
      <c r="G169" s="1"/>
      <c r="H169" s="13">
        <v>37164</v>
      </c>
      <c r="I169">
        <v>-1</v>
      </c>
      <c r="K169" s="13">
        <v>37134</v>
      </c>
      <c r="L169">
        <v>6.8</v>
      </c>
    </row>
    <row r="170" spans="1:12" x14ac:dyDescent="0.3">
      <c r="A170" s="14">
        <v>40755</v>
      </c>
      <c r="B170">
        <v>-0.7</v>
      </c>
      <c r="D170" s="1"/>
      <c r="G170" s="1"/>
      <c r="H170" s="13">
        <v>37195</v>
      </c>
      <c r="I170">
        <v>-6</v>
      </c>
      <c r="K170" s="13">
        <v>37164</v>
      </c>
      <c r="L170">
        <v>8.1</v>
      </c>
    </row>
    <row r="171" spans="1:12" x14ac:dyDescent="0.3">
      <c r="A171" s="14">
        <v>40786</v>
      </c>
      <c r="B171">
        <v>-0.99</v>
      </c>
      <c r="D171" s="1"/>
      <c r="G171" s="1"/>
      <c r="H171" s="13">
        <v>37225</v>
      </c>
      <c r="I171">
        <v>-3</v>
      </c>
      <c r="K171" s="13">
        <v>37195</v>
      </c>
      <c r="L171">
        <v>7.8</v>
      </c>
    </row>
    <row r="172" spans="1:12" x14ac:dyDescent="0.3">
      <c r="A172" s="14">
        <v>40816</v>
      </c>
      <c r="B172">
        <v>-0.7</v>
      </c>
      <c r="D172" s="1"/>
      <c r="G172" s="1"/>
      <c r="H172" s="13">
        <v>37256</v>
      </c>
      <c r="I172">
        <v>-1</v>
      </c>
      <c r="K172" s="13">
        <v>37225</v>
      </c>
      <c r="L172">
        <v>8.9</v>
      </c>
    </row>
    <row r="173" spans="1:12" x14ac:dyDescent="0.3">
      <c r="A173" s="14">
        <v>40847</v>
      </c>
      <c r="B173">
        <v>-0.5</v>
      </c>
      <c r="D173" s="1"/>
      <c r="G173" s="1"/>
      <c r="H173" s="13">
        <v>37287</v>
      </c>
      <c r="I173">
        <v>6</v>
      </c>
      <c r="K173" s="13">
        <v>37256</v>
      </c>
      <c r="L173">
        <v>9.1999999999999993</v>
      </c>
    </row>
    <row r="174" spans="1:12" x14ac:dyDescent="0.3">
      <c r="A174" s="14">
        <v>40877</v>
      </c>
      <c r="B174">
        <v>-0.6</v>
      </c>
      <c r="D174" s="1"/>
      <c r="G174" s="1"/>
      <c r="H174" s="13">
        <v>37315</v>
      </c>
      <c r="I174">
        <v>5</v>
      </c>
      <c r="K174" s="13">
        <v>37287</v>
      </c>
      <c r="L174">
        <v>7.6</v>
      </c>
    </row>
    <row r="175" spans="1:12" x14ac:dyDescent="0.3">
      <c r="A175" s="14">
        <v>40908</v>
      </c>
      <c r="B175">
        <v>-0.4</v>
      </c>
      <c r="D175" s="1"/>
      <c r="G175" s="1"/>
      <c r="H175" s="13">
        <v>37346</v>
      </c>
      <c r="I175">
        <v>3</v>
      </c>
      <c r="K175" s="13">
        <v>37315</v>
      </c>
      <c r="L175">
        <v>6.8</v>
      </c>
    </row>
    <row r="176" spans="1:12" x14ac:dyDescent="0.3">
      <c r="A176" s="14">
        <v>40939</v>
      </c>
      <c r="B176">
        <v>-0.5</v>
      </c>
      <c r="D176" s="1"/>
      <c r="G176" s="1"/>
      <c r="H176" s="13">
        <v>37376</v>
      </c>
      <c r="I176">
        <v>4</v>
      </c>
      <c r="K176" s="13">
        <v>37346</v>
      </c>
      <c r="L176">
        <v>8</v>
      </c>
    </row>
    <row r="177" spans="1:12" x14ac:dyDescent="0.3">
      <c r="A177" s="14">
        <v>40968</v>
      </c>
      <c r="B177">
        <v>0</v>
      </c>
      <c r="D177" s="1"/>
      <c r="G177" s="1"/>
      <c r="H177" s="13">
        <v>37407</v>
      </c>
      <c r="I177">
        <v>6</v>
      </c>
      <c r="K177" s="13">
        <v>37376</v>
      </c>
      <c r="L177">
        <v>9.1</v>
      </c>
    </row>
    <row r="178" spans="1:12" x14ac:dyDescent="0.3">
      <c r="A178" s="14">
        <v>40999</v>
      </c>
      <c r="B178">
        <v>0.3</v>
      </c>
      <c r="D178" s="1"/>
      <c r="G178" s="1"/>
      <c r="H178" s="13">
        <v>37437</v>
      </c>
      <c r="I178">
        <v>6</v>
      </c>
      <c r="K178" s="13">
        <v>37407</v>
      </c>
      <c r="L178">
        <v>6.4</v>
      </c>
    </row>
    <row r="179" spans="1:12" x14ac:dyDescent="0.3">
      <c r="A179" s="14">
        <v>41029</v>
      </c>
      <c r="B179">
        <v>0.3</v>
      </c>
      <c r="D179" s="1"/>
      <c r="G179" s="1"/>
      <c r="H179" s="13">
        <v>37468</v>
      </c>
      <c r="I179">
        <v>2</v>
      </c>
      <c r="K179" s="13">
        <v>37437</v>
      </c>
      <c r="L179">
        <v>5.8</v>
      </c>
    </row>
    <row r="180" spans="1:12" x14ac:dyDescent="0.3">
      <c r="A180" s="14">
        <v>41060</v>
      </c>
      <c r="B180">
        <v>1</v>
      </c>
      <c r="D180" s="1"/>
      <c r="G180" s="1"/>
      <c r="H180" s="13">
        <v>37499</v>
      </c>
      <c r="I180">
        <v>2</v>
      </c>
      <c r="K180" s="13">
        <v>37468</v>
      </c>
      <c r="L180">
        <v>6.7</v>
      </c>
    </row>
    <row r="181" spans="1:12" x14ac:dyDescent="0.3">
      <c r="A181" s="14">
        <v>41090</v>
      </c>
      <c r="B181">
        <v>1.3</v>
      </c>
      <c r="D181" s="1"/>
      <c r="G181" s="1"/>
      <c r="H181" s="13">
        <v>37529</v>
      </c>
      <c r="I181">
        <v>4</v>
      </c>
      <c r="K181" s="13">
        <v>37499</v>
      </c>
      <c r="L181">
        <v>6.9</v>
      </c>
    </row>
    <row r="182" spans="1:12" x14ac:dyDescent="0.3">
      <c r="A182" s="14">
        <v>41121</v>
      </c>
      <c r="B182">
        <v>1.81</v>
      </c>
      <c r="D182" s="1"/>
      <c r="G182" s="1"/>
      <c r="H182" s="13">
        <v>37560</v>
      </c>
      <c r="I182">
        <v>1</v>
      </c>
      <c r="K182" s="13">
        <v>37529</v>
      </c>
      <c r="L182">
        <v>5.4</v>
      </c>
    </row>
    <row r="183" spans="1:12" x14ac:dyDescent="0.3">
      <c r="A183" s="14">
        <v>41152</v>
      </c>
      <c r="B183">
        <v>1.81</v>
      </c>
      <c r="D183" s="1"/>
      <c r="G183" s="1"/>
      <c r="H183" s="13">
        <v>37590</v>
      </c>
      <c r="I183">
        <v>2</v>
      </c>
      <c r="K183" s="13">
        <v>37560</v>
      </c>
      <c r="L183">
        <v>5.6</v>
      </c>
    </row>
    <row r="184" spans="1:12" x14ac:dyDescent="0.3">
      <c r="A184" s="14">
        <v>41182</v>
      </c>
      <c r="B184">
        <v>1.51</v>
      </c>
      <c r="D184" s="1"/>
      <c r="G184" s="1"/>
      <c r="H184" s="13">
        <v>37621</v>
      </c>
      <c r="I184">
        <v>-4</v>
      </c>
      <c r="K184" s="13">
        <v>37590</v>
      </c>
      <c r="L184">
        <v>5.3</v>
      </c>
    </row>
    <row r="185" spans="1:12" x14ac:dyDescent="0.3">
      <c r="A185" s="14">
        <v>41213</v>
      </c>
      <c r="B185">
        <v>1.5</v>
      </c>
      <c r="D185" s="1"/>
      <c r="G185" s="1"/>
      <c r="H185" s="13">
        <v>37652</v>
      </c>
      <c r="I185">
        <v>-3</v>
      </c>
      <c r="K185" s="13">
        <v>37621</v>
      </c>
      <c r="L185">
        <v>4.2</v>
      </c>
    </row>
    <row r="186" spans="1:12" x14ac:dyDescent="0.3">
      <c r="A186" s="14">
        <v>41243</v>
      </c>
      <c r="B186">
        <v>1.71</v>
      </c>
      <c r="D186" s="1"/>
      <c r="G186" s="1"/>
      <c r="H186" s="13">
        <v>37680</v>
      </c>
      <c r="I186">
        <v>-9</v>
      </c>
      <c r="K186" s="13">
        <v>37652</v>
      </c>
      <c r="L186">
        <v>3.3</v>
      </c>
    </row>
    <row r="187" spans="1:12" x14ac:dyDescent="0.3">
      <c r="A187" s="14">
        <v>41274</v>
      </c>
      <c r="B187">
        <v>1.4</v>
      </c>
      <c r="D187" s="1"/>
      <c r="G187" s="1"/>
      <c r="H187" s="13">
        <v>37711</v>
      </c>
      <c r="I187">
        <v>-10</v>
      </c>
      <c r="K187" s="13">
        <v>37680</v>
      </c>
      <c r="L187">
        <v>2</v>
      </c>
    </row>
    <row r="188" spans="1:12" x14ac:dyDescent="0.3">
      <c r="A188" s="14">
        <v>41305</v>
      </c>
      <c r="B188">
        <v>0.9</v>
      </c>
      <c r="D188" s="1"/>
      <c r="G188" s="1"/>
      <c r="H188" s="13">
        <v>37741</v>
      </c>
      <c r="I188">
        <v>-5</v>
      </c>
      <c r="K188" s="13">
        <v>37711</v>
      </c>
      <c r="L188">
        <v>2.1</v>
      </c>
    </row>
    <row r="189" spans="1:12" x14ac:dyDescent="0.3">
      <c r="A189" s="14">
        <v>41333</v>
      </c>
      <c r="B189">
        <v>0.8</v>
      </c>
      <c r="D189" s="1"/>
      <c r="G189" s="1"/>
      <c r="H189" s="13">
        <v>37772</v>
      </c>
      <c r="I189">
        <v>-3</v>
      </c>
      <c r="K189" s="13">
        <v>37741</v>
      </c>
      <c r="L189">
        <v>1.4</v>
      </c>
    </row>
    <row r="190" spans="1:12" x14ac:dyDescent="0.3">
      <c r="A190" s="14">
        <v>41364</v>
      </c>
      <c r="B190">
        <v>0.7</v>
      </c>
      <c r="D190" s="1"/>
      <c r="G190" s="1"/>
      <c r="H190" s="13">
        <v>37802</v>
      </c>
      <c r="I190">
        <v>-2</v>
      </c>
      <c r="K190" s="13">
        <v>37772</v>
      </c>
      <c r="L190">
        <v>1.2</v>
      </c>
    </row>
    <row r="191" spans="1:12" x14ac:dyDescent="0.3">
      <c r="A191" s="14">
        <v>41394</v>
      </c>
      <c r="B191">
        <v>0.5</v>
      </c>
      <c r="D191" s="1"/>
      <c r="G191" s="1"/>
      <c r="H191" s="13">
        <v>37833</v>
      </c>
      <c r="I191">
        <v>-1</v>
      </c>
      <c r="K191" s="13">
        <v>37802</v>
      </c>
      <c r="L191">
        <v>3.7</v>
      </c>
    </row>
    <row r="192" spans="1:12" x14ac:dyDescent="0.3">
      <c r="A192" s="14">
        <v>41425</v>
      </c>
      <c r="B192">
        <v>0.4</v>
      </c>
      <c r="D192" s="1"/>
      <c r="G192" s="1"/>
      <c r="H192" s="13">
        <v>37864</v>
      </c>
      <c r="I192">
        <v>-3</v>
      </c>
      <c r="K192" s="13">
        <v>37833</v>
      </c>
      <c r="L192">
        <v>2</v>
      </c>
    </row>
    <row r="193" spans="1:12" x14ac:dyDescent="0.3">
      <c r="A193" s="14">
        <v>41455</v>
      </c>
      <c r="B193">
        <v>0.59</v>
      </c>
      <c r="D193" s="1"/>
      <c r="G193" s="1"/>
      <c r="H193" s="13">
        <v>37894</v>
      </c>
      <c r="I193">
        <v>-3</v>
      </c>
      <c r="K193" s="13">
        <v>37864</v>
      </c>
      <c r="L193">
        <v>2.1</v>
      </c>
    </row>
    <row r="194" spans="1:12" x14ac:dyDescent="0.3">
      <c r="A194" s="14">
        <v>41486</v>
      </c>
      <c r="B194">
        <v>0.39</v>
      </c>
      <c r="D194" s="1"/>
      <c r="G194" s="1"/>
      <c r="H194" s="13">
        <v>37925</v>
      </c>
      <c r="I194">
        <v>-3</v>
      </c>
      <c r="K194" s="13">
        <v>37894</v>
      </c>
      <c r="L194">
        <v>3.2</v>
      </c>
    </row>
    <row r="195" spans="1:12" x14ac:dyDescent="0.3">
      <c r="A195" s="14">
        <v>41517</v>
      </c>
      <c r="B195">
        <v>0.59</v>
      </c>
      <c r="D195" s="1"/>
      <c r="G195" s="1"/>
      <c r="H195" s="13">
        <v>37955</v>
      </c>
      <c r="I195">
        <v>-6</v>
      </c>
      <c r="K195" s="13">
        <v>37925</v>
      </c>
      <c r="L195">
        <v>2.9</v>
      </c>
    </row>
    <row r="196" spans="1:12" x14ac:dyDescent="0.3">
      <c r="A196" s="14">
        <v>41547</v>
      </c>
      <c r="B196">
        <v>1.19</v>
      </c>
      <c r="D196" s="1"/>
      <c r="G196" s="1"/>
      <c r="H196" s="13">
        <v>37986</v>
      </c>
      <c r="I196">
        <v>-5</v>
      </c>
      <c r="K196" s="13">
        <v>37955</v>
      </c>
      <c r="L196">
        <v>2.2000000000000002</v>
      </c>
    </row>
    <row r="197" spans="1:12" x14ac:dyDescent="0.3">
      <c r="A197" s="14">
        <v>41578</v>
      </c>
      <c r="B197">
        <v>1.19</v>
      </c>
      <c r="D197" s="1"/>
      <c r="G197" s="1"/>
      <c r="H197" s="13">
        <v>38017</v>
      </c>
      <c r="I197">
        <v>0</v>
      </c>
      <c r="K197" s="13">
        <v>37986</v>
      </c>
      <c r="L197">
        <v>3.8</v>
      </c>
    </row>
    <row r="198" spans="1:12" x14ac:dyDescent="0.3">
      <c r="A198" s="14">
        <v>41608</v>
      </c>
      <c r="B198">
        <v>0.79</v>
      </c>
      <c r="D198" s="1"/>
      <c r="G198" s="1"/>
      <c r="H198" s="13">
        <v>38046</v>
      </c>
      <c r="I198">
        <v>-2</v>
      </c>
      <c r="K198" s="13">
        <v>38017</v>
      </c>
      <c r="L198">
        <v>6.5</v>
      </c>
    </row>
    <row r="199" spans="1:12" x14ac:dyDescent="0.3">
      <c r="A199" s="14">
        <v>41639</v>
      </c>
      <c r="B199">
        <v>1.28</v>
      </c>
      <c r="D199" s="1"/>
      <c r="G199" s="1"/>
      <c r="H199" s="13">
        <v>38077</v>
      </c>
      <c r="I199">
        <v>-3</v>
      </c>
      <c r="K199" s="13">
        <v>38046</v>
      </c>
      <c r="L199">
        <v>5.8</v>
      </c>
    </row>
    <row r="200" spans="1:12" x14ac:dyDescent="0.3">
      <c r="A200" s="14">
        <v>41670</v>
      </c>
      <c r="B200">
        <v>1.78</v>
      </c>
      <c r="D200" s="1"/>
      <c r="G200" s="1"/>
      <c r="H200" s="13">
        <v>38107</v>
      </c>
      <c r="I200">
        <v>-2</v>
      </c>
      <c r="K200" s="13">
        <v>38077</v>
      </c>
      <c r="L200">
        <v>6</v>
      </c>
    </row>
    <row r="201" spans="1:12" x14ac:dyDescent="0.3">
      <c r="A201" s="14">
        <v>41698</v>
      </c>
      <c r="B201">
        <v>1.88</v>
      </c>
      <c r="D201" s="1"/>
      <c r="G201" s="1"/>
      <c r="H201" s="13">
        <v>38138</v>
      </c>
      <c r="I201">
        <v>-2</v>
      </c>
      <c r="K201" s="13">
        <v>38107</v>
      </c>
      <c r="L201">
        <v>5.4</v>
      </c>
    </row>
    <row r="202" spans="1:12" x14ac:dyDescent="0.3">
      <c r="A202" s="14">
        <v>41729</v>
      </c>
      <c r="B202">
        <v>2.08</v>
      </c>
      <c r="D202" s="1"/>
      <c r="G202" s="1"/>
      <c r="H202" s="13">
        <v>38168</v>
      </c>
      <c r="I202">
        <v>-4</v>
      </c>
      <c r="K202" s="13">
        <v>38138</v>
      </c>
      <c r="L202">
        <v>7</v>
      </c>
    </row>
    <row r="203" spans="1:12" x14ac:dyDescent="0.3">
      <c r="A203" s="14">
        <v>41759</v>
      </c>
      <c r="B203">
        <v>2.4699999999999998</v>
      </c>
      <c r="D203" s="1"/>
      <c r="G203" s="1"/>
      <c r="H203" s="13">
        <v>38199</v>
      </c>
      <c r="I203">
        <v>-3</v>
      </c>
      <c r="K203" s="13">
        <v>38168</v>
      </c>
      <c r="L203">
        <v>6.2</v>
      </c>
    </row>
    <row r="204" spans="1:12" x14ac:dyDescent="0.3">
      <c r="A204" s="14">
        <v>41790</v>
      </c>
      <c r="B204">
        <v>2.0699999999999998</v>
      </c>
      <c r="D204" s="1"/>
      <c r="G204" s="1"/>
      <c r="H204" s="13">
        <v>38230</v>
      </c>
      <c r="I204">
        <v>-5</v>
      </c>
      <c r="K204" s="13">
        <v>38199</v>
      </c>
      <c r="L204">
        <v>5.9</v>
      </c>
    </row>
    <row r="205" spans="1:12" x14ac:dyDescent="0.3">
      <c r="A205" s="14">
        <v>41820</v>
      </c>
      <c r="B205">
        <v>1.77</v>
      </c>
      <c r="D205" s="1"/>
      <c r="G205" s="1"/>
      <c r="H205" s="13">
        <v>38260</v>
      </c>
      <c r="I205">
        <v>-7</v>
      </c>
      <c r="K205" s="13">
        <v>38230</v>
      </c>
      <c r="L205">
        <v>5.9</v>
      </c>
    </row>
    <row r="206" spans="1:12" x14ac:dyDescent="0.3">
      <c r="A206" s="14">
        <v>41851</v>
      </c>
      <c r="B206">
        <v>1.8599999999999999</v>
      </c>
      <c r="D206" s="1"/>
      <c r="G206" s="1"/>
      <c r="H206" s="13">
        <v>38291</v>
      </c>
      <c r="I206">
        <v>-6</v>
      </c>
      <c r="K206" s="13">
        <v>38260</v>
      </c>
      <c r="L206">
        <v>6.1</v>
      </c>
    </row>
    <row r="207" spans="1:12" x14ac:dyDescent="0.3">
      <c r="A207" s="14">
        <v>41882</v>
      </c>
      <c r="B207">
        <v>1.8599999999999999</v>
      </c>
      <c r="D207" s="1"/>
      <c r="G207" s="1"/>
      <c r="H207" s="13">
        <v>38321</v>
      </c>
      <c r="I207">
        <v>-4</v>
      </c>
      <c r="K207" s="13">
        <v>38291</v>
      </c>
      <c r="L207">
        <v>4.8</v>
      </c>
    </row>
    <row r="208" spans="1:12" x14ac:dyDescent="0.3">
      <c r="A208" s="14">
        <v>41912</v>
      </c>
      <c r="B208">
        <v>1.6600000000000001</v>
      </c>
      <c r="D208" s="1"/>
      <c r="G208" s="1"/>
      <c r="H208" s="13">
        <v>38352</v>
      </c>
      <c r="I208">
        <v>-3</v>
      </c>
      <c r="K208" s="13">
        <v>38321</v>
      </c>
      <c r="L208">
        <v>5.4</v>
      </c>
    </row>
    <row r="209" spans="1:12" x14ac:dyDescent="0.3">
      <c r="A209" s="14">
        <v>41943</v>
      </c>
      <c r="B209">
        <v>1.8599999999999999</v>
      </c>
      <c r="D209" s="1"/>
      <c r="G209" s="1"/>
      <c r="H209" s="13">
        <v>38383</v>
      </c>
      <c r="I209">
        <v>1</v>
      </c>
      <c r="K209" s="13">
        <v>38352</v>
      </c>
      <c r="L209">
        <v>3.4</v>
      </c>
    </row>
    <row r="210" spans="1:12" x14ac:dyDescent="0.3">
      <c r="A210" s="14">
        <v>41973</v>
      </c>
      <c r="B210">
        <v>2.4500000000000002</v>
      </c>
      <c r="D210" s="1"/>
      <c r="G210" s="1"/>
      <c r="H210" s="13">
        <v>38411</v>
      </c>
      <c r="I210">
        <v>0</v>
      </c>
      <c r="K210" s="13">
        <v>38383</v>
      </c>
      <c r="L210">
        <v>2.7</v>
      </c>
    </row>
    <row r="211" spans="1:12" x14ac:dyDescent="0.3">
      <c r="A211" s="14">
        <v>42004</v>
      </c>
      <c r="B211">
        <v>2.2400000000000002</v>
      </c>
      <c r="D211" s="1"/>
      <c r="G211" s="1"/>
      <c r="H211" s="13">
        <v>38442</v>
      </c>
      <c r="I211">
        <v>1</v>
      </c>
      <c r="K211" s="13">
        <v>38411</v>
      </c>
      <c r="L211">
        <v>2.9</v>
      </c>
    </row>
    <row r="212" spans="1:12" x14ac:dyDescent="0.3">
      <c r="A212" s="14">
        <v>42035</v>
      </c>
      <c r="B212">
        <v>2.2400000000000002</v>
      </c>
      <c r="D212" s="1"/>
      <c r="G212" s="1"/>
      <c r="H212" s="13">
        <v>38472</v>
      </c>
      <c r="I212">
        <v>0</v>
      </c>
      <c r="K212" s="13">
        <v>38442</v>
      </c>
      <c r="L212">
        <v>1.8</v>
      </c>
    </row>
    <row r="213" spans="1:12" x14ac:dyDescent="0.3">
      <c r="A213" s="14">
        <v>42063</v>
      </c>
      <c r="B213">
        <v>2.2400000000000002</v>
      </c>
      <c r="D213" s="13"/>
      <c r="G213" s="13"/>
      <c r="H213" s="13">
        <v>38503</v>
      </c>
      <c r="I213">
        <v>-1</v>
      </c>
      <c r="K213" s="13">
        <v>38472</v>
      </c>
      <c r="L213">
        <v>1.2</v>
      </c>
    </row>
    <row r="214" spans="1:12" x14ac:dyDescent="0.3">
      <c r="A214" s="14">
        <v>42094</v>
      </c>
      <c r="B214">
        <v>1.94</v>
      </c>
      <c r="D214" s="13"/>
      <c r="G214" s="13"/>
      <c r="H214" s="13">
        <v>38533</v>
      </c>
      <c r="I214">
        <v>-3</v>
      </c>
      <c r="K214" s="13">
        <v>38503</v>
      </c>
      <c r="L214">
        <v>0.3</v>
      </c>
    </row>
    <row r="215" spans="1:12" x14ac:dyDescent="0.3">
      <c r="A215" s="14">
        <v>42124</v>
      </c>
      <c r="B215">
        <v>1.54</v>
      </c>
      <c r="D215" s="13"/>
      <c r="G215" s="13"/>
      <c r="H215" s="13">
        <v>38564</v>
      </c>
      <c r="I215">
        <v>-1</v>
      </c>
      <c r="K215" s="13">
        <v>38533</v>
      </c>
      <c r="L215">
        <v>0.5</v>
      </c>
    </row>
    <row r="216" spans="1:12" x14ac:dyDescent="0.3">
      <c r="A216" s="14">
        <v>42155</v>
      </c>
      <c r="B216">
        <v>1.83</v>
      </c>
      <c r="D216" s="13"/>
      <c r="H216" s="13">
        <v>38595</v>
      </c>
      <c r="I216">
        <v>-4</v>
      </c>
      <c r="K216" s="13">
        <v>38564</v>
      </c>
      <c r="L216">
        <v>0.6</v>
      </c>
    </row>
    <row r="217" spans="1:12" x14ac:dyDescent="0.3">
      <c r="A217" s="14">
        <v>42185</v>
      </c>
      <c r="B217">
        <v>1.9300000000000002</v>
      </c>
      <c r="H217" s="13">
        <v>38625</v>
      </c>
      <c r="I217">
        <v>-5</v>
      </c>
      <c r="K217" s="13">
        <v>38595</v>
      </c>
      <c r="L217">
        <v>0.3</v>
      </c>
    </row>
    <row r="218" spans="1:12" x14ac:dyDescent="0.3">
      <c r="A218" s="14">
        <v>42216</v>
      </c>
      <c r="B218">
        <v>1.83</v>
      </c>
      <c r="H218" s="13">
        <v>38656</v>
      </c>
      <c r="I218">
        <v>-8</v>
      </c>
      <c r="K218" s="13">
        <v>38625</v>
      </c>
      <c r="L218">
        <v>-0.1</v>
      </c>
    </row>
    <row r="219" spans="1:12" x14ac:dyDescent="0.3">
      <c r="A219" s="14">
        <v>42247</v>
      </c>
      <c r="B219">
        <v>2.02</v>
      </c>
      <c r="H219" s="13">
        <v>38686</v>
      </c>
      <c r="I219">
        <v>-8</v>
      </c>
      <c r="K219" s="13">
        <v>38656</v>
      </c>
      <c r="L219">
        <v>1.3</v>
      </c>
    </row>
    <row r="220" spans="1:12" x14ac:dyDescent="0.3">
      <c r="A220" s="14">
        <v>42277</v>
      </c>
      <c r="B220">
        <v>2.21</v>
      </c>
      <c r="H220" s="13">
        <v>38717</v>
      </c>
      <c r="I220">
        <v>-9</v>
      </c>
      <c r="K220" s="13">
        <v>38686</v>
      </c>
      <c r="L220">
        <v>1.6</v>
      </c>
    </row>
    <row r="221" spans="1:12" x14ac:dyDescent="0.3">
      <c r="A221" s="14">
        <v>42308</v>
      </c>
      <c r="B221">
        <v>2.11</v>
      </c>
      <c r="H221" s="13">
        <v>38748</v>
      </c>
      <c r="I221">
        <v>-3</v>
      </c>
      <c r="K221" s="13">
        <v>38717</v>
      </c>
      <c r="L221">
        <v>1.9</v>
      </c>
    </row>
    <row r="222" spans="1:12" x14ac:dyDescent="0.3">
      <c r="A222" s="14">
        <v>42338</v>
      </c>
      <c r="B222">
        <v>1.72</v>
      </c>
      <c r="H222" s="13">
        <v>38776</v>
      </c>
      <c r="I222">
        <v>-4</v>
      </c>
      <c r="K222" s="13">
        <v>38748</v>
      </c>
      <c r="L222">
        <v>0.6</v>
      </c>
    </row>
    <row r="223" spans="1:12" x14ac:dyDescent="0.3">
      <c r="A223" s="14">
        <v>42369</v>
      </c>
      <c r="B223">
        <v>1.62</v>
      </c>
      <c r="H223" s="13">
        <v>38807</v>
      </c>
      <c r="I223">
        <v>-7</v>
      </c>
      <c r="K223" s="13">
        <v>38776</v>
      </c>
      <c r="L223">
        <v>1.1000000000000001</v>
      </c>
    </row>
    <row r="224" spans="1:12" x14ac:dyDescent="0.3">
      <c r="A224" s="14">
        <v>42400</v>
      </c>
      <c r="B224">
        <v>1.71</v>
      </c>
      <c r="H224" s="13">
        <v>38837</v>
      </c>
      <c r="I224">
        <v>-4</v>
      </c>
      <c r="K224" s="13">
        <v>38807</v>
      </c>
      <c r="L224">
        <v>1.6</v>
      </c>
    </row>
    <row r="225" spans="1:12" x14ac:dyDescent="0.3">
      <c r="A225" s="14">
        <v>42429</v>
      </c>
      <c r="B225">
        <v>1.71</v>
      </c>
      <c r="H225" s="13">
        <v>38868</v>
      </c>
      <c r="I225">
        <v>-5</v>
      </c>
      <c r="K225" s="13">
        <v>38837</v>
      </c>
      <c r="L225">
        <v>2.5</v>
      </c>
    </row>
    <row r="226" spans="1:12" x14ac:dyDescent="0.3">
      <c r="A226" s="14">
        <v>42460</v>
      </c>
      <c r="B226">
        <v>1.81</v>
      </c>
      <c r="H226" s="13">
        <v>38898</v>
      </c>
      <c r="I226">
        <v>-4</v>
      </c>
      <c r="K226" s="13">
        <v>38868</v>
      </c>
      <c r="L226">
        <v>3.1</v>
      </c>
    </row>
    <row r="227" spans="1:12" x14ac:dyDescent="0.3">
      <c r="A227" s="14">
        <v>42490</v>
      </c>
      <c r="B227">
        <v>2.2800000000000002</v>
      </c>
      <c r="H227" s="13">
        <v>38929</v>
      </c>
      <c r="I227">
        <v>-4</v>
      </c>
      <c r="K227" s="13">
        <v>38898</v>
      </c>
      <c r="L227">
        <v>2.8</v>
      </c>
    </row>
    <row r="228" spans="1:12" x14ac:dyDescent="0.3">
      <c r="A228" s="14">
        <v>42521</v>
      </c>
      <c r="B228">
        <v>2.56</v>
      </c>
      <c r="H228" s="13">
        <v>38960</v>
      </c>
      <c r="I228">
        <v>-8</v>
      </c>
      <c r="K228" s="13">
        <v>38929</v>
      </c>
      <c r="L228">
        <v>2.9</v>
      </c>
    </row>
    <row r="229" spans="1:12" x14ac:dyDescent="0.3">
      <c r="A229" s="14">
        <v>42551</v>
      </c>
      <c r="B229">
        <v>2.46</v>
      </c>
      <c r="H229" s="13">
        <v>38990</v>
      </c>
      <c r="I229">
        <v>-7</v>
      </c>
      <c r="K229" s="13">
        <v>38960</v>
      </c>
      <c r="L229">
        <v>3</v>
      </c>
    </row>
    <row r="230" spans="1:12" x14ac:dyDescent="0.3">
      <c r="A230" s="14">
        <v>42582</v>
      </c>
      <c r="B230">
        <v>2.5499999999999998</v>
      </c>
      <c r="H230" s="13">
        <v>39021</v>
      </c>
      <c r="I230">
        <v>-5</v>
      </c>
      <c r="K230" s="13">
        <v>38990</v>
      </c>
      <c r="L230">
        <v>1.9</v>
      </c>
    </row>
    <row r="231" spans="1:12" x14ac:dyDescent="0.3">
      <c r="A231" s="14">
        <v>42613</v>
      </c>
      <c r="B231">
        <v>2.17</v>
      </c>
      <c r="H231" s="13">
        <v>39051</v>
      </c>
      <c r="I231">
        <v>-7</v>
      </c>
      <c r="K231" s="13">
        <v>39021</v>
      </c>
      <c r="L231">
        <v>2.5</v>
      </c>
    </row>
    <row r="232" spans="1:12" x14ac:dyDescent="0.3">
      <c r="A232" s="14">
        <v>42643</v>
      </c>
      <c r="B232">
        <v>1.79</v>
      </c>
      <c r="H232" s="13">
        <v>39082</v>
      </c>
      <c r="I232">
        <v>-8</v>
      </c>
      <c r="K232" s="13">
        <v>39051</v>
      </c>
      <c r="L232">
        <v>2</v>
      </c>
    </row>
    <row r="233" spans="1:12" x14ac:dyDescent="0.3">
      <c r="A233" s="14">
        <v>42674</v>
      </c>
      <c r="B233">
        <v>1.69</v>
      </c>
      <c r="H233" s="13">
        <v>39113</v>
      </c>
      <c r="I233">
        <v>-7</v>
      </c>
      <c r="K233" s="13">
        <v>39082</v>
      </c>
      <c r="L233">
        <v>3.4</v>
      </c>
    </row>
    <row r="234" spans="1:12" x14ac:dyDescent="0.3">
      <c r="A234" s="14">
        <v>42704</v>
      </c>
      <c r="B234">
        <v>1.88</v>
      </c>
      <c r="H234" s="13">
        <v>39141</v>
      </c>
      <c r="I234">
        <v>-8</v>
      </c>
      <c r="K234" s="13">
        <v>39113</v>
      </c>
      <c r="L234">
        <v>2.2999999999999998</v>
      </c>
    </row>
    <row r="235" spans="1:12" x14ac:dyDescent="0.3">
      <c r="A235" s="14">
        <v>42735</v>
      </c>
      <c r="B235">
        <v>1.88</v>
      </c>
      <c r="H235" s="13">
        <v>39172</v>
      </c>
      <c r="I235">
        <v>-8</v>
      </c>
      <c r="K235" s="13">
        <v>39141</v>
      </c>
      <c r="L235">
        <v>3.8</v>
      </c>
    </row>
    <row r="236" spans="1:12" x14ac:dyDescent="0.3">
      <c r="A236" s="14">
        <v>42766</v>
      </c>
      <c r="B236">
        <v>1.5</v>
      </c>
      <c r="H236" s="13">
        <v>39202</v>
      </c>
      <c r="I236">
        <v>-6</v>
      </c>
      <c r="K236" s="13">
        <v>39172</v>
      </c>
      <c r="L236">
        <v>3.8</v>
      </c>
    </row>
    <row r="237" spans="1:12" x14ac:dyDescent="0.3">
      <c r="A237" s="14">
        <v>42794</v>
      </c>
      <c r="B237">
        <v>1.5899999999999999</v>
      </c>
      <c r="H237" s="13">
        <v>39233</v>
      </c>
      <c r="I237">
        <v>-2</v>
      </c>
      <c r="K237" s="13">
        <v>39202</v>
      </c>
      <c r="L237">
        <v>3.5</v>
      </c>
    </row>
    <row r="238" spans="1:12" x14ac:dyDescent="0.3">
      <c r="A238" s="14">
        <v>42825</v>
      </c>
      <c r="B238">
        <v>1.5899999999999999</v>
      </c>
      <c r="H238" s="13">
        <v>39263</v>
      </c>
      <c r="I238">
        <v>-3</v>
      </c>
      <c r="K238" s="13">
        <v>39233</v>
      </c>
      <c r="L238">
        <v>2.8</v>
      </c>
    </row>
    <row r="239" spans="1:12" x14ac:dyDescent="0.3">
      <c r="A239" s="14">
        <v>42855</v>
      </c>
      <c r="B239">
        <v>1.3900000000000001</v>
      </c>
      <c r="H239" s="13">
        <v>39294</v>
      </c>
      <c r="I239">
        <v>-6</v>
      </c>
      <c r="K239" s="13">
        <v>39263</v>
      </c>
      <c r="L239">
        <v>2.4</v>
      </c>
    </row>
    <row r="240" spans="1:12" x14ac:dyDescent="0.3">
      <c r="A240" s="14">
        <v>42674</v>
      </c>
      <c r="B240">
        <v>1.69</v>
      </c>
      <c r="H240" s="13">
        <v>39325</v>
      </c>
      <c r="I240">
        <v>-4</v>
      </c>
      <c r="K240" s="13">
        <v>39294</v>
      </c>
      <c r="L240">
        <v>3</v>
      </c>
    </row>
    <row r="241" spans="1:12" x14ac:dyDescent="0.3">
      <c r="A241" s="14">
        <v>42704</v>
      </c>
      <c r="B241">
        <v>1.88</v>
      </c>
      <c r="H241" s="13">
        <v>39355</v>
      </c>
      <c r="I241">
        <v>-7</v>
      </c>
      <c r="K241" s="13">
        <v>39325</v>
      </c>
      <c r="L241">
        <v>3.3</v>
      </c>
    </row>
    <row r="242" spans="1:12" x14ac:dyDescent="0.3">
      <c r="A242" s="14">
        <v>42735</v>
      </c>
      <c r="B242">
        <v>1.88</v>
      </c>
      <c r="H242" s="13">
        <v>39386</v>
      </c>
      <c r="I242">
        <v>-8</v>
      </c>
      <c r="K242" s="13">
        <v>39355</v>
      </c>
      <c r="L242">
        <v>4.0999999999999996</v>
      </c>
    </row>
    <row r="243" spans="1:12" x14ac:dyDescent="0.3">
      <c r="A243" s="14">
        <v>42766</v>
      </c>
      <c r="B243">
        <v>1.5</v>
      </c>
      <c r="H243" s="13">
        <v>39416</v>
      </c>
      <c r="I243">
        <v>-10</v>
      </c>
      <c r="K243" s="13">
        <v>39386</v>
      </c>
      <c r="L243">
        <v>2.2000000000000002</v>
      </c>
    </row>
    <row r="244" spans="1:12" x14ac:dyDescent="0.3">
      <c r="A244" s="14">
        <v>42794</v>
      </c>
      <c r="B244">
        <v>1.5899999999999999</v>
      </c>
      <c r="H244" s="13">
        <v>39447</v>
      </c>
      <c r="I244">
        <v>-14</v>
      </c>
      <c r="K244" s="13">
        <v>39416</v>
      </c>
      <c r="L244">
        <v>2.2000000000000002</v>
      </c>
    </row>
    <row r="245" spans="1:12" x14ac:dyDescent="0.3">
      <c r="A245" s="14">
        <v>42825</v>
      </c>
      <c r="B245">
        <v>1.5899999999999999</v>
      </c>
      <c r="H245" s="13">
        <v>39478</v>
      </c>
      <c r="I245">
        <v>-13</v>
      </c>
      <c r="K245" s="13">
        <v>39447</v>
      </c>
      <c r="L245">
        <v>0.6</v>
      </c>
    </row>
    <row r="246" spans="1:12" x14ac:dyDescent="0.3">
      <c r="A246" s="14">
        <v>42855</v>
      </c>
      <c r="B246">
        <v>1.3900000000000001</v>
      </c>
      <c r="H246" s="13">
        <v>39507</v>
      </c>
      <c r="I246">
        <v>-17</v>
      </c>
      <c r="K246" s="13">
        <v>39478</v>
      </c>
      <c r="L246">
        <v>2.8</v>
      </c>
    </row>
    <row r="247" spans="1:12" x14ac:dyDescent="0.3">
      <c r="H247" s="13">
        <v>39538</v>
      </c>
      <c r="I247">
        <v>-19</v>
      </c>
      <c r="K247" s="13">
        <v>39507</v>
      </c>
      <c r="L247">
        <v>2.8</v>
      </c>
    </row>
    <row r="248" spans="1:12" x14ac:dyDescent="0.3">
      <c r="H248" s="13">
        <v>39568</v>
      </c>
      <c r="I248">
        <v>-24</v>
      </c>
      <c r="K248" s="13">
        <v>39538</v>
      </c>
      <c r="L248">
        <v>1.3</v>
      </c>
    </row>
    <row r="249" spans="1:12" x14ac:dyDescent="0.3">
      <c r="H249" s="13">
        <v>39599</v>
      </c>
      <c r="I249">
        <v>-29</v>
      </c>
      <c r="K249" s="13">
        <v>39568</v>
      </c>
      <c r="L249">
        <v>0</v>
      </c>
    </row>
    <row r="250" spans="1:12" x14ac:dyDescent="0.3">
      <c r="H250" s="13">
        <v>39629</v>
      </c>
      <c r="I250">
        <v>-34</v>
      </c>
      <c r="K250" s="13">
        <v>39599</v>
      </c>
      <c r="L250">
        <v>3.6</v>
      </c>
    </row>
    <row r="251" spans="1:12" x14ac:dyDescent="0.3">
      <c r="H251" s="13">
        <v>39660</v>
      </c>
      <c r="I251">
        <v>-39</v>
      </c>
      <c r="K251" s="13">
        <v>39629</v>
      </c>
      <c r="L251">
        <v>-0.2</v>
      </c>
    </row>
    <row r="252" spans="1:12" x14ac:dyDescent="0.3">
      <c r="H252" s="13">
        <v>39691</v>
      </c>
      <c r="I252">
        <v>-36</v>
      </c>
      <c r="K252" s="13">
        <v>39660</v>
      </c>
      <c r="L252">
        <v>-1</v>
      </c>
    </row>
    <row r="253" spans="1:12" x14ac:dyDescent="0.3">
      <c r="H253" s="13">
        <v>39721</v>
      </c>
      <c r="I253">
        <v>-32</v>
      </c>
      <c r="K253" s="13">
        <v>39691</v>
      </c>
      <c r="L253">
        <v>-0.8</v>
      </c>
    </row>
    <row r="254" spans="1:12" x14ac:dyDescent="0.3">
      <c r="H254" s="13">
        <v>39752</v>
      </c>
      <c r="I254">
        <v>-36</v>
      </c>
      <c r="K254" s="13">
        <v>39721</v>
      </c>
      <c r="L254">
        <v>-1.2</v>
      </c>
    </row>
    <row r="255" spans="1:12" x14ac:dyDescent="0.3">
      <c r="H255" s="13">
        <v>39782</v>
      </c>
      <c r="I255">
        <v>-35</v>
      </c>
      <c r="K255" s="13">
        <v>39752</v>
      </c>
      <c r="L255">
        <v>-0.9</v>
      </c>
    </row>
    <row r="256" spans="1:12" x14ac:dyDescent="0.3">
      <c r="H256" s="13">
        <v>39813</v>
      </c>
      <c r="I256">
        <v>-33</v>
      </c>
      <c r="K256" s="13">
        <v>39782</v>
      </c>
      <c r="L256">
        <v>-1</v>
      </c>
    </row>
    <row r="257" spans="8:12" x14ac:dyDescent="0.3">
      <c r="H257" s="13">
        <v>39844</v>
      </c>
      <c r="I257">
        <v>-37</v>
      </c>
      <c r="K257" s="13">
        <v>39813</v>
      </c>
      <c r="L257">
        <v>0.5</v>
      </c>
    </row>
    <row r="258" spans="8:12" x14ac:dyDescent="0.3">
      <c r="H258" s="13">
        <v>39872</v>
      </c>
      <c r="I258">
        <v>-35</v>
      </c>
      <c r="K258" s="13">
        <v>39844</v>
      </c>
      <c r="L258">
        <v>-0.2</v>
      </c>
    </row>
    <row r="259" spans="8:12" x14ac:dyDescent="0.3">
      <c r="H259" s="13">
        <v>39903</v>
      </c>
      <c r="I259">
        <v>-30</v>
      </c>
      <c r="K259" s="13">
        <v>39872</v>
      </c>
      <c r="L259">
        <v>-3.7</v>
      </c>
    </row>
    <row r="260" spans="8:12" x14ac:dyDescent="0.3">
      <c r="H260" s="13">
        <v>39933</v>
      </c>
      <c r="I260">
        <v>-27</v>
      </c>
      <c r="K260" s="13">
        <v>39903</v>
      </c>
      <c r="L260">
        <v>-1.3</v>
      </c>
    </row>
    <row r="261" spans="8:12" x14ac:dyDescent="0.3">
      <c r="H261" s="13">
        <v>39964</v>
      </c>
      <c r="I261">
        <v>-27</v>
      </c>
      <c r="K261" s="13">
        <v>39933</v>
      </c>
      <c r="L261">
        <v>0.8</v>
      </c>
    </row>
    <row r="262" spans="8:12" x14ac:dyDescent="0.3">
      <c r="H262" s="13">
        <v>39994</v>
      </c>
      <c r="I262">
        <v>-25</v>
      </c>
      <c r="K262" s="13">
        <v>39964</v>
      </c>
      <c r="L262">
        <v>-3.1</v>
      </c>
    </row>
    <row r="263" spans="8:12" x14ac:dyDescent="0.3">
      <c r="H263" s="13">
        <v>40025</v>
      </c>
      <c r="I263">
        <v>-25</v>
      </c>
      <c r="K263" s="13">
        <v>39994</v>
      </c>
      <c r="L263">
        <v>1.5</v>
      </c>
    </row>
    <row r="264" spans="8:12" x14ac:dyDescent="0.3">
      <c r="H264" s="13">
        <v>40056</v>
      </c>
      <c r="I264">
        <v>-25</v>
      </c>
      <c r="K264" s="13">
        <v>40025</v>
      </c>
      <c r="L264">
        <v>2.1</v>
      </c>
    </row>
    <row r="265" spans="8:12" x14ac:dyDescent="0.3">
      <c r="H265" s="13">
        <v>40086</v>
      </c>
      <c r="I265">
        <v>-16</v>
      </c>
      <c r="K265" s="13">
        <v>40056</v>
      </c>
      <c r="L265">
        <v>1.7</v>
      </c>
    </row>
    <row r="266" spans="8:12" x14ac:dyDescent="0.3">
      <c r="H266" s="13">
        <v>40117</v>
      </c>
      <c r="I266">
        <v>-13</v>
      </c>
      <c r="K266" s="13">
        <v>40086</v>
      </c>
      <c r="L266">
        <v>2</v>
      </c>
    </row>
    <row r="267" spans="8:12" x14ac:dyDescent="0.3">
      <c r="H267" s="13">
        <v>40147</v>
      </c>
      <c r="I267">
        <v>-17</v>
      </c>
      <c r="K267" s="13">
        <v>40117</v>
      </c>
      <c r="L267">
        <v>2.6</v>
      </c>
    </row>
    <row r="268" spans="8:12" x14ac:dyDescent="0.3">
      <c r="H268" s="13">
        <v>40178</v>
      </c>
      <c r="I268">
        <v>-19</v>
      </c>
      <c r="K268" s="13">
        <v>40147</v>
      </c>
      <c r="L268">
        <v>2.6</v>
      </c>
    </row>
    <row r="269" spans="8:12" x14ac:dyDescent="0.3">
      <c r="H269" s="13">
        <v>40209</v>
      </c>
      <c r="I269">
        <v>-17</v>
      </c>
      <c r="K269" s="13">
        <v>40178</v>
      </c>
      <c r="L269">
        <v>1.1000000000000001</v>
      </c>
    </row>
    <row r="270" spans="8:12" x14ac:dyDescent="0.3">
      <c r="H270" s="13">
        <v>40237</v>
      </c>
      <c r="I270">
        <v>-14</v>
      </c>
      <c r="K270" s="13">
        <v>40209</v>
      </c>
      <c r="L270">
        <v>-1.7</v>
      </c>
    </row>
    <row r="271" spans="8:12" x14ac:dyDescent="0.3">
      <c r="H271" s="13">
        <v>40268</v>
      </c>
      <c r="I271">
        <v>-15</v>
      </c>
      <c r="K271" s="13">
        <v>40237</v>
      </c>
      <c r="L271">
        <v>2.8</v>
      </c>
    </row>
    <row r="272" spans="8:12" x14ac:dyDescent="0.3">
      <c r="H272" s="13">
        <v>40298</v>
      </c>
      <c r="I272">
        <v>-16</v>
      </c>
      <c r="K272" s="13">
        <v>40268</v>
      </c>
      <c r="L272">
        <v>1.1000000000000001</v>
      </c>
    </row>
    <row r="273" spans="8:12" x14ac:dyDescent="0.3">
      <c r="H273" s="13">
        <v>40329</v>
      </c>
      <c r="I273">
        <v>-18</v>
      </c>
      <c r="K273" s="13">
        <v>40298</v>
      </c>
      <c r="L273">
        <v>0.3</v>
      </c>
    </row>
    <row r="274" spans="8:12" x14ac:dyDescent="0.3">
      <c r="H274" s="13">
        <v>40359</v>
      </c>
      <c r="I274">
        <v>-19</v>
      </c>
      <c r="K274" s="13">
        <v>40329</v>
      </c>
      <c r="L274">
        <v>1.2</v>
      </c>
    </row>
    <row r="275" spans="8:12" x14ac:dyDescent="0.3">
      <c r="H275" s="13">
        <v>40390</v>
      </c>
      <c r="I275">
        <v>-22</v>
      </c>
      <c r="K275" s="13">
        <v>40359</v>
      </c>
      <c r="L275">
        <v>0.6</v>
      </c>
    </row>
    <row r="276" spans="8:12" x14ac:dyDescent="0.3">
      <c r="H276" s="13">
        <v>40421</v>
      </c>
      <c r="I276">
        <v>-18</v>
      </c>
      <c r="K276" s="13">
        <v>40390</v>
      </c>
      <c r="L276">
        <v>0.6</v>
      </c>
    </row>
    <row r="277" spans="8:12" x14ac:dyDescent="0.3">
      <c r="H277" s="13">
        <v>40451</v>
      </c>
      <c r="I277">
        <v>-20</v>
      </c>
      <c r="K277" s="13">
        <v>40421</v>
      </c>
      <c r="L277">
        <v>0.6</v>
      </c>
    </row>
    <row r="278" spans="8:12" x14ac:dyDescent="0.3">
      <c r="H278" s="13">
        <v>40482</v>
      </c>
      <c r="I278">
        <v>-19</v>
      </c>
      <c r="K278" s="13">
        <v>40451</v>
      </c>
      <c r="L278">
        <v>-0.5</v>
      </c>
    </row>
    <row r="279" spans="8:12" x14ac:dyDescent="0.3">
      <c r="H279" s="13">
        <v>40512</v>
      </c>
      <c r="I279">
        <v>-21</v>
      </c>
      <c r="K279" s="13">
        <v>40482</v>
      </c>
      <c r="L279">
        <v>-0.2</v>
      </c>
    </row>
    <row r="280" spans="8:12" x14ac:dyDescent="0.3">
      <c r="H280" s="13">
        <v>40543</v>
      </c>
      <c r="I280">
        <v>-21</v>
      </c>
      <c r="K280" s="13">
        <v>40512</v>
      </c>
      <c r="L280">
        <v>-0.4</v>
      </c>
    </row>
    <row r="281" spans="8:12" x14ac:dyDescent="0.3">
      <c r="H281" s="13">
        <v>40574</v>
      </c>
      <c r="I281">
        <v>-29</v>
      </c>
      <c r="K281" s="13">
        <v>40543</v>
      </c>
      <c r="L281">
        <v>-1.7</v>
      </c>
    </row>
    <row r="282" spans="8:12" x14ac:dyDescent="0.3">
      <c r="H282" s="13">
        <v>40602</v>
      </c>
      <c r="I282">
        <v>-28</v>
      </c>
      <c r="K282" s="13">
        <v>40574</v>
      </c>
      <c r="L282">
        <v>2.7</v>
      </c>
    </row>
    <row r="283" spans="8:12" x14ac:dyDescent="0.3">
      <c r="H283" s="13">
        <v>40633</v>
      </c>
      <c r="I283">
        <v>-28</v>
      </c>
      <c r="K283" s="13">
        <v>40602</v>
      </c>
      <c r="L283">
        <v>-0.7</v>
      </c>
    </row>
    <row r="284" spans="8:12" x14ac:dyDescent="0.3">
      <c r="H284" s="13">
        <v>40663</v>
      </c>
      <c r="I284">
        <v>-31</v>
      </c>
      <c r="K284" s="13">
        <v>40633</v>
      </c>
      <c r="L284">
        <v>-0.6</v>
      </c>
    </row>
    <row r="285" spans="8:12" x14ac:dyDescent="0.3">
      <c r="H285" s="13">
        <v>40694</v>
      </c>
      <c r="I285">
        <v>-21</v>
      </c>
      <c r="K285" s="13">
        <v>40663</v>
      </c>
      <c r="L285">
        <v>1</v>
      </c>
    </row>
    <row r="286" spans="8:12" x14ac:dyDescent="0.3">
      <c r="H286" s="13">
        <v>40724</v>
      </c>
      <c r="I286">
        <v>-25</v>
      </c>
      <c r="K286" s="13">
        <v>40694</v>
      </c>
      <c r="L286">
        <v>-1.7</v>
      </c>
    </row>
    <row r="287" spans="8:12" x14ac:dyDescent="0.3">
      <c r="H287" s="13">
        <v>40755</v>
      </c>
      <c r="I287">
        <v>-30</v>
      </c>
      <c r="K287" s="13">
        <v>40724</v>
      </c>
      <c r="L287">
        <v>-1.8</v>
      </c>
    </row>
    <row r="288" spans="8:12" x14ac:dyDescent="0.3">
      <c r="H288" s="13">
        <v>40786</v>
      </c>
      <c r="I288">
        <v>-31</v>
      </c>
      <c r="K288" s="13">
        <v>40755</v>
      </c>
      <c r="L288">
        <v>-1.9</v>
      </c>
    </row>
    <row r="289" spans="8:12" x14ac:dyDescent="0.3">
      <c r="H289" s="13">
        <v>40816</v>
      </c>
      <c r="I289">
        <v>-30</v>
      </c>
      <c r="K289" s="13">
        <v>40786</v>
      </c>
      <c r="L289">
        <v>-2.1</v>
      </c>
    </row>
    <row r="290" spans="8:12" x14ac:dyDescent="0.3">
      <c r="H290" s="13">
        <v>40847</v>
      </c>
      <c r="I290">
        <v>-32</v>
      </c>
      <c r="K290" s="13">
        <v>40816</v>
      </c>
      <c r="L290">
        <v>-0.8</v>
      </c>
    </row>
    <row r="291" spans="8:12" x14ac:dyDescent="0.3">
      <c r="H291" s="13">
        <v>40877</v>
      </c>
      <c r="I291">
        <v>-31</v>
      </c>
      <c r="K291" s="13">
        <v>40847</v>
      </c>
      <c r="L291">
        <v>-0.3</v>
      </c>
    </row>
    <row r="292" spans="8:12" x14ac:dyDescent="0.3">
      <c r="H292" s="13">
        <v>40908</v>
      </c>
      <c r="I292">
        <v>-33</v>
      </c>
      <c r="K292" s="13">
        <v>40877</v>
      </c>
      <c r="L292">
        <v>-1</v>
      </c>
    </row>
    <row r="293" spans="8:12" x14ac:dyDescent="0.3">
      <c r="H293" s="13">
        <v>40939</v>
      </c>
      <c r="I293">
        <v>-29</v>
      </c>
      <c r="K293" s="13">
        <v>40908</v>
      </c>
      <c r="L293">
        <v>1.4</v>
      </c>
    </row>
    <row r="294" spans="8:12" x14ac:dyDescent="0.3">
      <c r="H294" s="13">
        <v>40968</v>
      </c>
      <c r="I294">
        <v>-29</v>
      </c>
      <c r="K294" s="13">
        <v>40939</v>
      </c>
      <c r="L294">
        <v>-0.1</v>
      </c>
    </row>
    <row r="295" spans="8:12" x14ac:dyDescent="0.3">
      <c r="H295" s="13">
        <v>40999</v>
      </c>
      <c r="I295">
        <v>-31</v>
      </c>
      <c r="K295" s="13">
        <v>40968</v>
      </c>
      <c r="L295">
        <v>0.1</v>
      </c>
    </row>
    <row r="296" spans="8:12" x14ac:dyDescent="0.3">
      <c r="H296" s="13">
        <v>41029</v>
      </c>
      <c r="I296">
        <v>-31</v>
      </c>
      <c r="K296" s="13">
        <v>40999</v>
      </c>
      <c r="L296">
        <v>1.5</v>
      </c>
    </row>
    <row r="297" spans="8:12" x14ac:dyDescent="0.3">
      <c r="H297" s="13">
        <v>41060</v>
      </c>
      <c r="I297">
        <v>-29</v>
      </c>
      <c r="K297" s="13">
        <v>41029</v>
      </c>
      <c r="L297">
        <v>-1.7</v>
      </c>
    </row>
    <row r="298" spans="8:12" x14ac:dyDescent="0.3">
      <c r="H298" s="13">
        <v>41090</v>
      </c>
      <c r="I298">
        <v>-29</v>
      </c>
      <c r="K298" s="13">
        <v>41060</v>
      </c>
      <c r="L298">
        <v>1.5</v>
      </c>
    </row>
    <row r="299" spans="8:12" x14ac:dyDescent="0.3">
      <c r="H299" s="13">
        <v>41121</v>
      </c>
      <c r="I299">
        <v>-29</v>
      </c>
      <c r="K299" s="13">
        <v>41090</v>
      </c>
      <c r="L299">
        <v>2.4</v>
      </c>
    </row>
    <row r="300" spans="8:12" x14ac:dyDescent="0.3">
      <c r="H300" s="13">
        <v>41152</v>
      </c>
      <c r="I300">
        <v>-29</v>
      </c>
      <c r="K300" s="13">
        <v>41121</v>
      </c>
      <c r="L300">
        <v>1.9</v>
      </c>
    </row>
    <row r="301" spans="8:12" x14ac:dyDescent="0.3">
      <c r="H301" s="13">
        <v>41182</v>
      </c>
      <c r="I301">
        <v>-28</v>
      </c>
      <c r="K301" s="13">
        <v>41152</v>
      </c>
      <c r="L301">
        <v>2.1</v>
      </c>
    </row>
    <row r="302" spans="8:12" x14ac:dyDescent="0.3">
      <c r="H302" s="13">
        <v>41213</v>
      </c>
      <c r="I302">
        <v>-30</v>
      </c>
      <c r="K302" s="13">
        <v>41182</v>
      </c>
      <c r="L302">
        <v>2</v>
      </c>
    </row>
    <row r="303" spans="8:12" x14ac:dyDescent="0.3">
      <c r="H303" s="13">
        <v>41243</v>
      </c>
      <c r="I303">
        <v>-22</v>
      </c>
      <c r="K303" s="13">
        <v>41213</v>
      </c>
      <c r="L303">
        <v>0.6</v>
      </c>
    </row>
    <row r="304" spans="8:12" x14ac:dyDescent="0.3">
      <c r="H304" s="13">
        <v>41274</v>
      </c>
      <c r="I304">
        <v>-29</v>
      </c>
      <c r="K304" s="13">
        <v>41243</v>
      </c>
      <c r="L304">
        <v>1.3</v>
      </c>
    </row>
    <row r="305" spans="8:12" x14ac:dyDescent="0.3">
      <c r="H305" s="13">
        <v>41305</v>
      </c>
      <c r="I305">
        <v>-26</v>
      </c>
      <c r="K305" s="13">
        <v>41274</v>
      </c>
      <c r="L305">
        <v>0.9</v>
      </c>
    </row>
    <row r="306" spans="8:12" x14ac:dyDescent="0.3">
      <c r="H306" s="13">
        <v>41333</v>
      </c>
      <c r="I306">
        <v>-26</v>
      </c>
      <c r="K306" s="13">
        <v>41305</v>
      </c>
      <c r="L306">
        <v>-0.5</v>
      </c>
    </row>
    <row r="307" spans="8:12" x14ac:dyDescent="0.3">
      <c r="H307" s="13">
        <v>41364</v>
      </c>
      <c r="I307">
        <v>-26</v>
      </c>
      <c r="K307" s="13">
        <v>41333</v>
      </c>
      <c r="L307">
        <v>1</v>
      </c>
    </row>
    <row r="308" spans="8:12" x14ac:dyDescent="0.3">
      <c r="H308" s="13">
        <v>41394</v>
      </c>
      <c r="I308">
        <v>-27</v>
      </c>
      <c r="K308" s="13">
        <v>41364</v>
      </c>
      <c r="L308">
        <v>0.1</v>
      </c>
    </row>
    <row r="309" spans="8:12" x14ac:dyDescent="0.3">
      <c r="H309" s="13">
        <v>41425</v>
      </c>
      <c r="I309">
        <v>-22</v>
      </c>
      <c r="K309" s="13">
        <v>41394</v>
      </c>
      <c r="L309">
        <v>-0.2</v>
      </c>
    </row>
    <row r="310" spans="8:12" x14ac:dyDescent="0.3">
      <c r="H310" s="13">
        <v>41455</v>
      </c>
      <c r="I310">
        <v>-21</v>
      </c>
      <c r="K310" s="13">
        <v>41425</v>
      </c>
      <c r="L310">
        <v>1.7</v>
      </c>
    </row>
    <row r="311" spans="8:12" x14ac:dyDescent="0.3">
      <c r="H311" s="13">
        <v>41486</v>
      </c>
      <c r="I311">
        <v>-16</v>
      </c>
      <c r="K311" s="13">
        <v>41455</v>
      </c>
      <c r="L311">
        <v>1.5</v>
      </c>
    </row>
    <row r="312" spans="8:12" x14ac:dyDescent="0.3">
      <c r="H312" s="13">
        <v>41517</v>
      </c>
      <c r="I312">
        <v>-13</v>
      </c>
      <c r="K312" s="13">
        <v>41486</v>
      </c>
      <c r="L312">
        <v>2.2000000000000002</v>
      </c>
    </row>
    <row r="313" spans="8:12" x14ac:dyDescent="0.3">
      <c r="H313" s="13">
        <v>41547</v>
      </c>
      <c r="I313">
        <v>-10</v>
      </c>
      <c r="K313" s="13">
        <v>41517</v>
      </c>
      <c r="L313">
        <v>1.5</v>
      </c>
    </row>
    <row r="314" spans="8:12" x14ac:dyDescent="0.3">
      <c r="H314" s="13">
        <v>41578</v>
      </c>
      <c r="I314">
        <v>-11</v>
      </c>
      <c r="K314" s="13">
        <v>41547</v>
      </c>
      <c r="L314">
        <v>2.5</v>
      </c>
    </row>
    <row r="315" spans="8:12" x14ac:dyDescent="0.3">
      <c r="H315" s="13">
        <v>41608</v>
      </c>
      <c r="I315">
        <v>-12</v>
      </c>
      <c r="K315" s="13">
        <v>41578</v>
      </c>
      <c r="L315">
        <v>1.4</v>
      </c>
    </row>
    <row r="316" spans="8:12" x14ac:dyDescent="0.3">
      <c r="H316" s="13">
        <v>41639</v>
      </c>
      <c r="I316">
        <v>-13</v>
      </c>
      <c r="K316" s="13">
        <v>41608</v>
      </c>
      <c r="L316">
        <v>1</v>
      </c>
    </row>
    <row r="317" spans="8:12" x14ac:dyDescent="0.3">
      <c r="H317" s="13">
        <v>41670</v>
      </c>
      <c r="I317">
        <v>-7</v>
      </c>
      <c r="K317" s="13">
        <v>41639</v>
      </c>
      <c r="L317">
        <v>4.0999999999999996</v>
      </c>
    </row>
    <row r="318" spans="8:12" x14ac:dyDescent="0.3">
      <c r="H318" s="13">
        <v>41698</v>
      </c>
      <c r="I318">
        <v>-7</v>
      </c>
      <c r="K318" s="13">
        <v>41670</v>
      </c>
      <c r="L318">
        <v>3.6</v>
      </c>
    </row>
    <row r="319" spans="8:12" x14ac:dyDescent="0.3">
      <c r="H319" s="13">
        <v>41729</v>
      </c>
      <c r="I319">
        <v>-5</v>
      </c>
      <c r="K319" s="13">
        <v>41698</v>
      </c>
      <c r="L319">
        <v>3.5</v>
      </c>
    </row>
    <row r="320" spans="8:12" x14ac:dyDescent="0.3">
      <c r="H320" s="13">
        <v>41759</v>
      </c>
      <c r="I320">
        <v>-3</v>
      </c>
      <c r="K320" s="13">
        <v>41729</v>
      </c>
      <c r="L320">
        <v>4</v>
      </c>
    </row>
    <row r="321" spans="8:12" x14ac:dyDescent="0.3">
      <c r="H321" s="13">
        <v>41790</v>
      </c>
      <c r="I321">
        <v>0</v>
      </c>
      <c r="K321" s="13">
        <v>41759</v>
      </c>
      <c r="L321">
        <v>7</v>
      </c>
    </row>
    <row r="322" spans="8:12" x14ac:dyDescent="0.3">
      <c r="H322" s="13">
        <v>41820</v>
      </c>
      <c r="I322">
        <v>1</v>
      </c>
      <c r="K322" s="13">
        <v>41790</v>
      </c>
      <c r="L322">
        <v>4.3</v>
      </c>
    </row>
    <row r="323" spans="8:12" x14ac:dyDescent="0.3">
      <c r="H323" s="13">
        <v>41851</v>
      </c>
      <c r="I323">
        <v>-2</v>
      </c>
      <c r="K323" s="13">
        <v>41820</v>
      </c>
      <c r="L323">
        <v>3.8</v>
      </c>
    </row>
    <row r="324" spans="8:12" x14ac:dyDescent="0.3">
      <c r="H324" s="13">
        <v>41882</v>
      </c>
      <c r="I324">
        <v>1</v>
      </c>
      <c r="K324" s="13">
        <v>41851</v>
      </c>
      <c r="L324">
        <v>3.2</v>
      </c>
    </row>
    <row r="325" spans="8:12" x14ac:dyDescent="0.3">
      <c r="H325" s="13">
        <v>41912</v>
      </c>
      <c r="I325">
        <v>-1</v>
      </c>
      <c r="K325" s="13">
        <v>41882</v>
      </c>
      <c r="L325">
        <v>4.3</v>
      </c>
    </row>
    <row r="326" spans="8:12" x14ac:dyDescent="0.3">
      <c r="H326" s="13">
        <v>41943</v>
      </c>
      <c r="I326">
        <v>-2</v>
      </c>
      <c r="K326" s="13">
        <v>41912</v>
      </c>
      <c r="L326">
        <v>2.5</v>
      </c>
    </row>
    <row r="327" spans="8:12" x14ac:dyDescent="0.3">
      <c r="H327" s="13">
        <v>41973</v>
      </c>
      <c r="I327">
        <v>-2</v>
      </c>
      <c r="K327" s="13">
        <v>41943</v>
      </c>
      <c r="L327">
        <v>5.2</v>
      </c>
    </row>
    <row r="328" spans="8:12" x14ac:dyDescent="0.3">
      <c r="H328" s="13">
        <v>42004</v>
      </c>
      <c r="I328">
        <v>-4</v>
      </c>
      <c r="K328" s="13">
        <v>41973</v>
      </c>
      <c r="L328">
        <v>7.1</v>
      </c>
    </row>
    <row r="329" spans="8:12" x14ac:dyDescent="0.3">
      <c r="H329" s="13">
        <v>42035</v>
      </c>
      <c r="I329">
        <v>1</v>
      </c>
      <c r="K329" s="13">
        <v>42004</v>
      </c>
      <c r="L329">
        <v>4.5</v>
      </c>
    </row>
    <row r="330" spans="8:12" x14ac:dyDescent="0.3">
      <c r="H330" s="13">
        <v>42063</v>
      </c>
      <c r="I330">
        <v>1</v>
      </c>
      <c r="K330" s="13">
        <v>42035</v>
      </c>
      <c r="L330">
        <v>5.3</v>
      </c>
    </row>
    <row r="331" spans="8:12" x14ac:dyDescent="0.3">
      <c r="H331" s="13">
        <v>42094</v>
      </c>
      <c r="I331">
        <v>4</v>
      </c>
      <c r="K331" s="13">
        <v>42063</v>
      </c>
      <c r="L331">
        <v>4.8</v>
      </c>
    </row>
    <row r="332" spans="8:12" x14ac:dyDescent="0.3">
      <c r="H332" s="13">
        <v>42124</v>
      </c>
      <c r="I332">
        <v>4</v>
      </c>
      <c r="K332" s="13">
        <v>42094</v>
      </c>
      <c r="L332">
        <v>5</v>
      </c>
    </row>
    <row r="333" spans="8:12" x14ac:dyDescent="0.3">
      <c r="H333" s="13">
        <v>42155</v>
      </c>
      <c r="I333">
        <v>1</v>
      </c>
      <c r="K333" s="13">
        <v>42124</v>
      </c>
      <c r="L333">
        <v>3.8</v>
      </c>
    </row>
    <row r="334" spans="8:12" x14ac:dyDescent="0.3">
      <c r="H334" s="13">
        <v>42185</v>
      </c>
      <c r="I334">
        <v>7</v>
      </c>
      <c r="K334" s="13">
        <v>42155</v>
      </c>
      <c r="L334">
        <v>4.0999999999999996</v>
      </c>
    </row>
    <row r="335" spans="8:12" x14ac:dyDescent="0.3">
      <c r="H335" s="13">
        <v>42216</v>
      </c>
      <c r="I335">
        <v>4</v>
      </c>
      <c r="K335" s="13">
        <v>42185</v>
      </c>
      <c r="L335">
        <v>4</v>
      </c>
    </row>
    <row r="336" spans="8:12" x14ac:dyDescent="0.3">
      <c r="H336" s="13">
        <v>42247</v>
      </c>
      <c r="I336">
        <v>7</v>
      </c>
      <c r="K336" s="13">
        <v>42216</v>
      </c>
      <c r="L336">
        <v>4.3</v>
      </c>
    </row>
    <row r="337" spans="8:12" x14ac:dyDescent="0.3">
      <c r="H337" s="13">
        <v>42277</v>
      </c>
      <c r="I337">
        <v>3</v>
      </c>
      <c r="K337" s="13">
        <v>42247</v>
      </c>
      <c r="L337">
        <v>3.1</v>
      </c>
    </row>
    <row r="338" spans="8:12" x14ac:dyDescent="0.3">
      <c r="H338" s="13">
        <v>42308</v>
      </c>
      <c r="I338">
        <v>2</v>
      </c>
      <c r="K338" s="13">
        <v>42277</v>
      </c>
      <c r="L338">
        <v>5.6</v>
      </c>
    </row>
    <row r="339" spans="8:12" x14ac:dyDescent="0.3">
      <c r="H339" s="13">
        <v>42338</v>
      </c>
      <c r="I339">
        <v>1</v>
      </c>
      <c r="K339" s="13">
        <v>42308</v>
      </c>
      <c r="L339">
        <v>3.1</v>
      </c>
    </row>
    <row r="340" spans="8:12" x14ac:dyDescent="0.3">
      <c r="H340" s="13">
        <v>42369</v>
      </c>
      <c r="I340">
        <v>2</v>
      </c>
      <c r="K340" s="13">
        <v>42338</v>
      </c>
      <c r="L340">
        <v>3.1</v>
      </c>
    </row>
    <row r="341" spans="8:12" x14ac:dyDescent="0.3">
      <c r="H341" s="13">
        <v>42400</v>
      </c>
      <c r="I341">
        <v>4</v>
      </c>
      <c r="K341" s="13">
        <v>42369</v>
      </c>
      <c r="L341">
        <v>1.7</v>
      </c>
    </row>
    <row r="342" spans="8:12" x14ac:dyDescent="0.3">
      <c r="H342" s="13">
        <v>42429</v>
      </c>
      <c r="I342">
        <v>0</v>
      </c>
      <c r="K342" s="13">
        <v>42400</v>
      </c>
      <c r="L342">
        <v>4.8</v>
      </c>
    </row>
    <row r="343" spans="8:12" x14ac:dyDescent="0.3">
      <c r="H343" s="13">
        <v>42460</v>
      </c>
      <c r="I343">
        <v>0</v>
      </c>
      <c r="K343" s="13">
        <v>42429</v>
      </c>
      <c r="L343">
        <v>3.9</v>
      </c>
    </row>
    <row r="344" spans="8:12" x14ac:dyDescent="0.3">
      <c r="H344" s="13">
        <v>42490</v>
      </c>
      <c r="I344">
        <v>-3</v>
      </c>
      <c r="K344" s="13">
        <v>42460</v>
      </c>
      <c r="L344">
        <v>3</v>
      </c>
    </row>
    <row r="345" spans="8:12" x14ac:dyDescent="0.3">
      <c r="H345" s="13">
        <v>42521</v>
      </c>
      <c r="I345">
        <v>-1</v>
      </c>
      <c r="K345" s="13">
        <v>42490</v>
      </c>
      <c r="L345">
        <v>3.1</v>
      </c>
    </row>
    <row r="346" spans="8:12" x14ac:dyDescent="0.3">
      <c r="H346" s="13">
        <v>42551</v>
      </c>
      <c r="I346">
        <v>-1</v>
      </c>
      <c r="K346" s="13">
        <v>42521</v>
      </c>
      <c r="L346">
        <v>5.0999999999999996</v>
      </c>
    </row>
    <row r="347" spans="8:12" x14ac:dyDescent="0.3">
      <c r="H347" s="13">
        <v>42582</v>
      </c>
      <c r="I347">
        <v>-12</v>
      </c>
      <c r="K347" s="13">
        <v>42551</v>
      </c>
      <c r="L347">
        <v>3.6</v>
      </c>
    </row>
    <row r="348" spans="8:12" x14ac:dyDescent="0.3">
      <c r="H348" s="13">
        <v>42613</v>
      </c>
      <c r="I348">
        <v>-7</v>
      </c>
      <c r="K348" s="13">
        <v>42582</v>
      </c>
      <c r="L348">
        <v>5.2</v>
      </c>
    </row>
    <row r="349" spans="8:12" x14ac:dyDescent="0.3">
      <c r="H349" s="13">
        <v>42643</v>
      </c>
      <c r="I349">
        <v>-1</v>
      </c>
      <c r="K349" s="14">
        <v>42613</v>
      </c>
      <c r="L349">
        <v>6.2</v>
      </c>
    </row>
    <row r="350" spans="8:12" x14ac:dyDescent="0.3">
      <c r="H350" s="13">
        <v>42674</v>
      </c>
      <c r="I350">
        <v>-3</v>
      </c>
      <c r="K350" s="14">
        <v>42643</v>
      </c>
      <c r="L350">
        <v>4.2</v>
      </c>
    </row>
    <row r="351" spans="8:12" x14ac:dyDescent="0.3">
      <c r="H351" s="13">
        <v>42704</v>
      </c>
      <c r="I351">
        <v>-8</v>
      </c>
      <c r="K351" s="14">
        <v>42674</v>
      </c>
      <c r="L351">
        <v>7.6</v>
      </c>
    </row>
    <row r="352" spans="8:12" x14ac:dyDescent="0.3">
      <c r="H352" s="13">
        <v>42735</v>
      </c>
      <c r="I352">
        <v>-7</v>
      </c>
      <c r="K352" s="14">
        <v>42704</v>
      </c>
      <c r="L352">
        <v>6.2</v>
      </c>
    </row>
    <row r="353" spans="8:12" x14ac:dyDescent="0.3">
      <c r="H353" s="13">
        <v>42766</v>
      </c>
      <c r="I353">
        <v>-5</v>
      </c>
      <c r="K353" s="14">
        <v>42735</v>
      </c>
      <c r="L353">
        <v>4.5999999999999996</v>
      </c>
    </row>
    <row r="354" spans="8:12" x14ac:dyDescent="0.3">
      <c r="H354" s="13">
        <v>42794</v>
      </c>
      <c r="I354">
        <v>-6</v>
      </c>
      <c r="K354" s="14">
        <v>42766</v>
      </c>
      <c r="L354">
        <v>1.9</v>
      </c>
    </row>
    <row r="355" spans="8:12" x14ac:dyDescent="0.3">
      <c r="H355" s="13">
        <v>42825</v>
      </c>
      <c r="I355">
        <v>-6</v>
      </c>
      <c r="K355" s="14">
        <v>42794</v>
      </c>
      <c r="L355">
        <v>3.7</v>
      </c>
    </row>
    <row r="356" spans="8:12" x14ac:dyDescent="0.3">
      <c r="H356" s="13">
        <v>42855</v>
      </c>
      <c r="I356">
        <v>-7</v>
      </c>
      <c r="K356" s="14">
        <v>42825</v>
      </c>
      <c r="L356">
        <v>2.7</v>
      </c>
    </row>
    <row r="357" spans="8:12" x14ac:dyDescent="0.3">
      <c r="H357" s="13">
        <v>42886</v>
      </c>
      <c r="I357">
        <v>-5</v>
      </c>
      <c r="K357" s="14">
        <v>42855</v>
      </c>
      <c r="L357">
        <v>4.5999999999999996</v>
      </c>
    </row>
    <row r="358" spans="8:12" x14ac:dyDescent="0.3">
      <c r="H358" s="13"/>
      <c r="K358" s="14">
        <v>42886</v>
      </c>
      <c r="L358">
        <v>0.6</v>
      </c>
    </row>
    <row r="359" spans="8:12" x14ac:dyDescent="0.3">
      <c r="H359" s="13"/>
    </row>
    <row r="360" spans="8:12" x14ac:dyDescent="0.3">
      <c r="H360" s="13"/>
    </row>
    <row r="361" spans="8:12" x14ac:dyDescent="0.3">
      <c r="H361" s="13"/>
    </row>
    <row r="362" spans="8:12" x14ac:dyDescent="0.3">
      <c r="H362" s="13"/>
    </row>
    <row r="363" spans="8:12" x14ac:dyDescent="0.3">
      <c r="H363" s="13"/>
    </row>
    <row r="364" spans="8:12" x14ac:dyDescent="0.3">
      <c r="H364" s="13"/>
    </row>
    <row r="365" spans="8:12" x14ac:dyDescent="0.3">
      <c r="H365" s="13"/>
    </row>
    <row r="366" spans="8:12" x14ac:dyDescent="0.3">
      <c r="H366" s="13"/>
    </row>
    <row r="367" spans="8:12" x14ac:dyDescent="0.3">
      <c r="H367" s="13"/>
    </row>
    <row r="368" spans="8:12" x14ac:dyDescent="0.3">
      <c r="H368" s="13"/>
    </row>
    <row r="369" spans="8:8" x14ac:dyDescent="0.3">
      <c r="H369" s="13"/>
    </row>
    <row r="370" spans="8:8" x14ac:dyDescent="0.3">
      <c r="H370" s="13"/>
    </row>
    <row r="371" spans="8:8" x14ac:dyDescent="0.3">
      <c r="H371" s="13"/>
    </row>
    <row r="372" spans="8:8" x14ac:dyDescent="0.3">
      <c r="H372" s="13"/>
    </row>
    <row r="373" spans="8:8" x14ac:dyDescent="0.3">
      <c r="H373" s="13"/>
    </row>
    <row r="374" spans="8:8" x14ac:dyDescent="0.3">
      <c r="H374" s="13"/>
    </row>
    <row r="375" spans="8:8" x14ac:dyDescent="0.3">
      <c r="H375" s="13"/>
    </row>
    <row r="376" spans="8:8" x14ac:dyDescent="0.3">
      <c r="H376" s="13"/>
    </row>
    <row r="377" spans="8:8" x14ac:dyDescent="0.3">
      <c r="H377" s="13"/>
    </row>
    <row r="378" spans="8:8" x14ac:dyDescent="0.3">
      <c r="H378" s="13"/>
    </row>
    <row r="379" spans="8:8" x14ac:dyDescent="0.3">
      <c r="H379" s="13"/>
    </row>
    <row r="380" spans="8:8" x14ac:dyDescent="0.3">
      <c r="H380" s="13"/>
    </row>
    <row r="381" spans="8:8" x14ac:dyDescent="0.3">
      <c r="H381" s="13"/>
    </row>
    <row r="382" spans="8:8" x14ac:dyDescent="0.3">
      <c r="H382" s="13"/>
    </row>
    <row r="383" spans="8:8" x14ac:dyDescent="0.3">
      <c r="H383" s="13"/>
    </row>
    <row r="384" spans="8:8" x14ac:dyDescent="0.3">
      <c r="H384" s="13"/>
    </row>
    <row r="385" spans="8:8" x14ac:dyDescent="0.3">
      <c r="H385" s="13"/>
    </row>
    <row r="386" spans="8:8" x14ac:dyDescent="0.3">
      <c r="H386" s="13"/>
    </row>
    <row r="387" spans="8:8" x14ac:dyDescent="0.3">
      <c r="H387" s="13"/>
    </row>
    <row r="388" spans="8:8" x14ac:dyDescent="0.3">
      <c r="H388" s="13"/>
    </row>
    <row r="389" spans="8:8" x14ac:dyDescent="0.3">
      <c r="H389" s="13"/>
    </row>
    <row r="390" spans="8:8" x14ac:dyDescent="0.3">
      <c r="H390" s="13"/>
    </row>
    <row r="391" spans="8:8" x14ac:dyDescent="0.3">
      <c r="H391" s="13"/>
    </row>
    <row r="392" spans="8:8" x14ac:dyDescent="0.3">
      <c r="H392" s="13"/>
    </row>
    <row r="393" spans="8:8" x14ac:dyDescent="0.3">
      <c r="H393" s="13"/>
    </row>
    <row r="394" spans="8:8" x14ac:dyDescent="0.3">
      <c r="H394" s="13"/>
    </row>
    <row r="395" spans="8:8" x14ac:dyDescent="0.3">
      <c r="H395" s="13"/>
    </row>
    <row r="396" spans="8:8" x14ac:dyDescent="0.3">
      <c r="H396" s="13"/>
    </row>
    <row r="397" spans="8:8" x14ac:dyDescent="0.3">
      <c r="H397" s="13"/>
    </row>
    <row r="398" spans="8:8" x14ac:dyDescent="0.3">
      <c r="H398" s="13"/>
    </row>
    <row r="399" spans="8:8" x14ac:dyDescent="0.3">
      <c r="H399" s="13"/>
    </row>
    <row r="400" spans="8:8" x14ac:dyDescent="0.3">
      <c r="H400" s="13"/>
    </row>
    <row r="401" spans="8:8" x14ac:dyDescent="0.3">
      <c r="H401" s="13"/>
    </row>
    <row r="402" spans="8:8" x14ac:dyDescent="0.3">
      <c r="H402" s="13"/>
    </row>
    <row r="403" spans="8:8" x14ac:dyDescent="0.3">
      <c r="H403" s="13"/>
    </row>
    <row r="404" spans="8:8" x14ac:dyDescent="0.3">
      <c r="H404" s="13"/>
    </row>
    <row r="405" spans="8:8" x14ac:dyDescent="0.3">
      <c r="H405" s="13"/>
    </row>
    <row r="406" spans="8:8" x14ac:dyDescent="0.3">
      <c r="H406" s="13"/>
    </row>
    <row r="407" spans="8:8" x14ac:dyDescent="0.3">
      <c r="H407" s="13"/>
    </row>
    <row r="408" spans="8:8" x14ac:dyDescent="0.3">
      <c r="H408" s="13"/>
    </row>
    <row r="409" spans="8:8" x14ac:dyDescent="0.3">
      <c r="H409" s="13"/>
    </row>
    <row r="410" spans="8:8" x14ac:dyDescent="0.3">
      <c r="H410" s="13"/>
    </row>
    <row r="411" spans="8:8" x14ac:dyDescent="0.3">
      <c r="H411" s="13"/>
    </row>
    <row r="412" spans="8:8" x14ac:dyDescent="0.3">
      <c r="H412" s="13"/>
    </row>
    <row r="413" spans="8:8" x14ac:dyDescent="0.3">
      <c r="H413" s="13"/>
    </row>
    <row r="414" spans="8:8" x14ac:dyDescent="0.3">
      <c r="H414" s="13"/>
    </row>
    <row r="415" spans="8:8" x14ac:dyDescent="0.3">
      <c r="H415" s="13"/>
    </row>
    <row r="416" spans="8:8" x14ac:dyDescent="0.3">
      <c r="H416" s="13"/>
    </row>
    <row r="417" spans="8:8" x14ac:dyDescent="0.3">
      <c r="H417" s="13"/>
    </row>
    <row r="418" spans="8:8" x14ac:dyDescent="0.3">
      <c r="H418" s="13"/>
    </row>
    <row r="419" spans="8:8" x14ac:dyDescent="0.3">
      <c r="H419" s="13"/>
    </row>
    <row r="420" spans="8:8" x14ac:dyDescent="0.3">
      <c r="H420" s="13"/>
    </row>
    <row r="421" spans="8:8" x14ac:dyDescent="0.3">
      <c r="H421" s="13"/>
    </row>
    <row r="422" spans="8:8" x14ac:dyDescent="0.3">
      <c r="H422" s="13"/>
    </row>
    <row r="423" spans="8:8" x14ac:dyDescent="0.3">
      <c r="H423" s="13"/>
    </row>
    <row r="424" spans="8:8" x14ac:dyDescent="0.3">
      <c r="H424" s="13"/>
    </row>
    <row r="425" spans="8:8" x14ac:dyDescent="0.3">
      <c r="H425" s="13"/>
    </row>
    <row r="426" spans="8:8" x14ac:dyDescent="0.3">
      <c r="H426" s="13"/>
    </row>
    <row r="427" spans="8:8" x14ac:dyDescent="0.3">
      <c r="H427" s="13"/>
    </row>
    <row r="428" spans="8:8" x14ac:dyDescent="0.3">
      <c r="H428" s="13"/>
    </row>
    <row r="429" spans="8:8" x14ac:dyDescent="0.3">
      <c r="H429" s="13"/>
    </row>
    <row r="430" spans="8:8" x14ac:dyDescent="0.3">
      <c r="H430" s="13"/>
    </row>
    <row r="431" spans="8:8" x14ac:dyDescent="0.3">
      <c r="H431" s="13"/>
    </row>
    <row r="432" spans="8:8" x14ac:dyDescent="0.3">
      <c r="H432" s="13"/>
    </row>
    <row r="433" spans="8:8" x14ac:dyDescent="0.3">
      <c r="H433" s="13"/>
    </row>
    <row r="434" spans="8:8" x14ac:dyDescent="0.3">
      <c r="H434" s="1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17"/>
  <sheetViews>
    <sheetView topLeftCell="A323" workbookViewId="0">
      <selection activeCell="G339" sqref="G339"/>
    </sheetView>
  </sheetViews>
  <sheetFormatPr baseColWidth="10" defaultRowHeight="14.4" x14ac:dyDescent="0.3"/>
  <sheetData>
    <row r="3" spans="1:5" x14ac:dyDescent="0.3">
      <c r="A3" t="s">
        <v>118</v>
      </c>
      <c r="D3" t="s">
        <v>106</v>
      </c>
    </row>
    <row r="4" spans="1:5" x14ac:dyDescent="0.3">
      <c r="A4" t="s">
        <v>8</v>
      </c>
      <c r="D4" t="s">
        <v>104</v>
      </c>
    </row>
    <row r="5" spans="1:5" x14ac:dyDescent="0.3">
      <c r="A5" t="s">
        <v>8</v>
      </c>
      <c r="D5" t="s">
        <v>104</v>
      </c>
    </row>
    <row r="6" spans="1:5" x14ac:dyDescent="0.3">
      <c r="A6" t="s">
        <v>3</v>
      </c>
      <c r="B6" t="s">
        <v>11</v>
      </c>
      <c r="D6" t="s">
        <v>3</v>
      </c>
      <c r="E6" t="s">
        <v>11</v>
      </c>
    </row>
    <row r="7" spans="1:5" x14ac:dyDescent="0.3">
      <c r="A7" s="14">
        <f>_xll.BDH($A$5,$B$6:$B$6,"01/01/1900","","Dir=V","Dts=S","Sort=A","Quote=C","QtTyp=Y","Days=T","Per=cm","DtFmt=D","UseDPDF=Y","cols=2;rows=341")</f>
        <v>32539</v>
      </c>
      <c r="B7">
        <v>1.9</v>
      </c>
      <c r="D7" s="14">
        <f>_xll.BDH($D$5,$E$6:$E$6,"01/01/1989","","Dir=V","Dts=S","Sort=A","Quote=C","QtTyp=Y","Days=T","Per=cm","DtFmt=D","UseDPDF=Y","cols=2;rows=340")</f>
        <v>32539</v>
      </c>
      <c r="E7">
        <v>3.4</v>
      </c>
    </row>
    <row r="8" spans="1:5" x14ac:dyDescent="0.3">
      <c r="A8" s="13">
        <v>32567</v>
      </c>
      <c r="B8">
        <v>5.0999999999999996</v>
      </c>
      <c r="D8" s="13">
        <v>32567</v>
      </c>
      <c r="E8">
        <v>5</v>
      </c>
    </row>
    <row r="9" spans="1:5" x14ac:dyDescent="0.3">
      <c r="A9" s="13">
        <v>32598</v>
      </c>
      <c r="B9">
        <v>5</v>
      </c>
      <c r="D9" s="13">
        <v>32598</v>
      </c>
      <c r="E9">
        <v>2.1</v>
      </c>
    </row>
    <row r="10" spans="1:5" x14ac:dyDescent="0.3">
      <c r="A10" s="13">
        <v>32628</v>
      </c>
      <c r="B10">
        <v>3.9</v>
      </c>
      <c r="D10" s="13">
        <v>32628</v>
      </c>
      <c r="E10">
        <v>5.5</v>
      </c>
    </row>
    <row r="11" spans="1:5" x14ac:dyDescent="0.3">
      <c r="A11" s="13">
        <v>32659</v>
      </c>
      <c r="B11">
        <v>5.4</v>
      </c>
      <c r="D11" s="13">
        <v>32659</v>
      </c>
      <c r="E11">
        <v>1.5</v>
      </c>
    </row>
    <row r="12" spans="1:5" x14ac:dyDescent="0.3">
      <c r="A12" s="13">
        <v>32689</v>
      </c>
      <c r="B12">
        <v>2.7</v>
      </c>
      <c r="D12" s="13">
        <v>32689</v>
      </c>
      <c r="E12">
        <v>1.3</v>
      </c>
    </row>
    <row r="13" spans="1:5" x14ac:dyDescent="0.3">
      <c r="A13" s="13">
        <v>32720</v>
      </c>
      <c r="B13">
        <v>0.8</v>
      </c>
      <c r="D13" s="13">
        <v>32720</v>
      </c>
      <c r="E13">
        <v>1</v>
      </c>
    </row>
    <row r="14" spans="1:5" x14ac:dyDescent="0.3">
      <c r="A14" s="13">
        <v>32751</v>
      </c>
      <c r="B14">
        <v>1.8</v>
      </c>
      <c r="D14" s="13">
        <v>32751</v>
      </c>
      <c r="E14">
        <v>1.9</v>
      </c>
    </row>
    <row r="15" spans="1:5" x14ac:dyDescent="0.3">
      <c r="A15" s="13">
        <v>32781</v>
      </c>
      <c r="B15">
        <v>2.9</v>
      </c>
      <c r="D15" s="13">
        <v>32781</v>
      </c>
      <c r="E15">
        <v>0.5</v>
      </c>
    </row>
    <row r="16" spans="1:5" x14ac:dyDescent="0.3">
      <c r="A16" s="13">
        <v>32812</v>
      </c>
      <c r="B16">
        <v>1.2</v>
      </c>
      <c r="D16" s="13">
        <v>32812</v>
      </c>
      <c r="E16">
        <v>1</v>
      </c>
    </row>
    <row r="17" spans="1:5" x14ac:dyDescent="0.3">
      <c r="A17" s="13">
        <v>32842</v>
      </c>
      <c r="B17">
        <v>0.7</v>
      </c>
      <c r="D17" s="13">
        <v>32842</v>
      </c>
      <c r="E17">
        <v>0.9</v>
      </c>
    </row>
    <row r="18" spans="1:5" x14ac:dyDescent="0.3">
      <c r="A18" s="13">
        <v>32873</v>
      </c>
      <c r="B18">
        <v>1.5</v>
      </c>
      <c r="D18" s="13">
        <v>32873</v>
      </c>
      <c r="E18">
        <v>1.3</v>
      </c>
    </row>
    <row r="19" spans="1:5" x14ac:dyDescent="0.3">
      <c r="A19" s="13">
        <v>32904</v>
      </c>
      <c r="B19">
        <v>2.2999999999999998</v>
      </c>
      <c r="D19" s="13">
        <v>32904</v>
      </c>
      <c r="E19">
        <v>-0.2</v>
      </c>
    </row>
    <row r="20" spans="1:5" x14ac:dyDescent="0.3">
      <c r="A20" s="13">
        <v>32932</v>
      </c>
      <c r="B20">
        <v>3</v>
      </c>
      <c r="D20" s="13">
        <v>32932</v>
      </c>
      <c r="E20">
        <v>-1.2</v>
      </c>
    </row>
    <row r="21" spans="1:5" x14ac:dyDescent="0.3">
      <c r="A21" s="13">
        <v>32963</v>
      </c>
      <c r="B21">
        <v>2.9</v>
      </c>
      <c r="D21" s="13">
        <v>32963</v>
      </c>
      <c r="E21">
        <v>1.5</v>
      </c>
    </row>
    <row r="22" spans="1:5" x14ac:dyDescent="0.3">
      <c r="A22" s="13">
        <v>32993</v>
      </c>
      <c r="B22">
        <v>1.3</v>
      </c>
      <c r="D22" s="13">
        <v>32993</v>
      </c>
      <c r="E22">
        <v>-0.3</v>
      </c>
    </row>
    <row r="23" spans="1:5" x14ac:dyDescent="0.3">
      <c r="A23" s="13">
        <v>33024</v>
      </c>
      <c r="B23">
        <v>2.2000000000000002</v>
      </c>
      <c r="D23" s="13">
        <v>33024</v>
      </c>
      <c r="E23">
        <v>1.7</v>
      </c>
    </row>
    <row r="24" spans="1:5" x14ac:dyDescent="0.3">
      <c r="A24" s="13">
        <v>33054</v>
      </c>
      <c r="B24">
        <v>1.4</v>
      </c>
      <c r="D24" s="13">
        <v>33054</v>
      </c>
      <c r="E24">
        <v>3.2</v>
      </c>
    </row>
    <row r="25" spans="1:5" x14ac:dyDescent="0.3">
      <c r="A25" s="13">
        <v>33085</v>
      </c>
      <c r="B25">
        <v>3.7</v>
      </c>
      <c r="D25" s="13">
        <v>33085</v>
      </c>
      <c r="E25">
        <v>0.6</v>
      </c>
    </row>
    <row r="26" spans="1:5" x14ac:dyDescent="0.3">
      <c r="A26" s="13">
        <v>33116</v>
      </c>
      <c r="B26">
        <v>1.1000000000000001</v>
      </c>
      <c r="D26" s="13">
        <v>33116</v>
      </c>
      <c r="E26">
        <v>-1.3</v>
      </c>
    </row>
    <row r="27" spans="1:5" x14ac:dyDescent="0.3">
      <c r="A27" s="13">
        <v>33146</v>
      </c>
      <c r="B27">
        <v>0.6</v>
      </c>
      <c r="D27" s="13">
        <v>33146</v>
      </c>
      <c r="E27">
        <v>-1.4</v>
      </c>
    </row>
    <row r="28" spans="1:5" x14ac:dyDescent="0.3">
      <c r="A28" s="13">
        <v>33177</v>
      </c>
      <c r="B28">
        <v>0</v>
      </c>
      <c r="D28" s="13">
        <v>33177</v>
      </c>
      <c r="E28">
        <v>-1</v>
      </c>
    </row>
    <row r="29" spans="1:5" x14ac:dyDescent="0.3">
      <c r="A29" s="13">
        <v>33207</v>
      </c>
      <c r="B29">
        <v>-0.9</v>
      </c>
      <c r="D29" s="13">
        <v>33207</v>
      </c>
      <c r="E29">
        <v>-2.2999999999999998</v>
      </c>
    </row>
    <row r="30" spans="1:5" x14ac:dyDescent="0.3">
      <c r="A30" s="13">
        <v>33238</v>
      </c>
      <c r="B30">
        <v>-0.5</v>
      </c>
      <c r="D30" s="13">
        <v>33238</v>
      </c>
      <c r="E30">
        <v>-2.6</v>
      </c>
    </row>
    <row r="31" spans="1:5" x14ac:dyDescent="0.3">
      <c r="A31" s="13">
        <v>33269</v>
      </c>
      <c r="B31">
        <v>-1.1000000000000001</v>
      </c>
      <c r="D31" s="13">
        <v>33269</v>
      </c>
      <c r="E31">
        <v>-1.9</v>
      </c>
    </row>
    <row r="32" spans="1:5" x14ac:dyDescent="0.3">
      <c r="A32" s="13">
        <v>33297</v>
      </c>
      <c r="B32">
        <v>-3.4</v>
      </c>
      <c r="D32" s="13">
        <v>33297</v>
      </c>
      <c r="E32">
        <v>-1.4</v>
      </c>
    </row>
    <row r="33" spans="1:5" x14ac:dyDescent="0.3">
      <c r="A33" s="13">
        <v>33328</v>
      </c>
      <c r="B33">
        <v>-0.1</v>
      </c>
      <c r="D33" s="13">
        <v>33328</v>
      </c>
      <c r="E33">
        <v>-3.7</v>
      </c>
    </row>
    <row r="34" spans="1:5" x14ac:dyDescent="0.3">
      <c r="A34" s="13">
        <v>33358</v>
      </c>
      <c r="B34">
        <v>-1.2</v>
      </c>
      <c r="D34" s="13">
        <v>33358</v>
      </c>
      <c r="E34">
        <v>-5.6</v>
      </c>
    </row>
    <row r="35" spans="1:5" x14ac:dyDescent="0.3">
      <c r="A35" s="13">
        <v>33389</v>
      </c>
      <c r="B35">
        <v>-3.7</v>
      </c>
      <c r="D35" s="13">
        <v>33389</v>
      </c>
      <c r="E35">
        <v>-3.9</v>
      </c>
    </row>
    <row r="36" spans="1:5" x14ac:dyDescent="0.3">
      <c r="A36" s="13">
        <v>33419</v>
      </c>
      <c r="B36">
        <v>-2.2000000000000002</v>
      </c>
      <c r="D36" s="13">
        <v>33419</v>
      </c>
      <c r="E36">
        <v>-5</v>
      </c>
    </row>
    <row r="37" spans="1:5" x14ac:dyDescent="0.3">
      <c r="A37" s="13">
        <v>33450</v>
      </c>
      <c r="B37">
        <v>-2</v>
      </c>
      <c r="D37" s="13">
        <v>33450</v>
      </c>
      <c r="E37">
        <v>-3.6</v>
      </c>
    </row>
    <row r="38" spans="1:5" x14ac:dyDescent="0.3">
      <c r="A38" s="13">
        <v>33481</v>
      </c>
      <c r="B38">
        <v>-1.8</v>
      </c>
      <c r="D38" s="13">
        <v>33481</v>
      </c>
      <c r="E38">
        <v>-4.7</v>
      </c>
    </row>
    <row r="39" spans="1:5" x14ac:dyDescent="0.3">
      <c r="A39" s="13">
        <v>33511</v>
      </c>
      <c r="B39">
        <v>-2</v>
      </c>
      <c r="D39" s="13">
        <v>33511</v>
      </c>
      <c r="E39">
        <v>-4</v>
      </c>
    </row>
    <row r="40" spans="1:5" x14ac:dyDescent="0.3">
      <c r="A40" s="13">
        <v>33542</v>
      </c>
      <c r="B40">
        <v>-1.9</v>
      </c>
      <c r="D40" s="13">
        <v>33542</v>
      </c>
      <c r="E40">
        <v>-2.6</v>
      </c>
    </row>
    <row r="41" spans="1:5" x14ac:dyDescent="0.3">
      <c r="A41" s="13">
        <v>33572</v>
      </c>
      <c r="B41">
        <v>-1</v>
      </c>
      <c r="D41" s="13">
        <v>33572</v>
      </c>
      <c r="E41">
        <v>-2</v>
      </c>
    </row>
    <row r="42" spans="1:5" x14ac:dyDescent="0.3">
      <c r="A42" s="13">
        <v>33603</v>
      </c>
      <c r="B42">
        <v>-1.6</v>
      </c>
      <c r="D42" s="13">
        <v>33603</v>
      </c>
      <c r="E42">
        <v>-1.9</v>
      </c>
    </row>
    <row r="43" spans="1:5" x14ac:dyDescent="0.3">
      <c r="A43" s="13">
        <v>33634</v>
      </c>
      <c r="B43">
        <v>0.2</v>
      </c>
      <c r="D43" s="13">
        <v>33634</v>
      </c>
      <c r="E43">
        <v>-1.7</v>
      </c>
    </row>
    <row r="44" spans="1:5" x14ac:dyDescent="0.3">
      <c r="A44" s="13">
        <v>33663</v>
      </c>
      <c r="B44">
        <v>0.8</v>
      </c>
      <c r="D44" s="13">
        <v>33663</v>
      </c>
      <c r="E44">
        <v>-1</v>
      </c>
    </row>
    <row r="45" spans="1:5" x14ac:dyDescent="0.3">
      <c r="A45" s="13">
        <v>33694</v>
      </c>
      <c r="B45">
        <v>-4</v>
      </c>
      <c r="D45" s="13">
        <v>33694</v>
      </c>
      <c r="E45">
        <v>-0.3</v>
      </c>
    </row>
    <row r="46" spans="1:5" x14ac:dyDescent="0.3">
      <c r="A46" s="13">
        <v>33724</v>
      </c>
      <c r="B46">
        <v>-0.5</v>
      </c>
      <c r="D46" s="13">
        <v>33724</v>
      </c>
      <c r="E46">
        <v>1.6</v>
      </c>
    </row>
    <row r="47" spans="1:5" x14ac:dyDescent="0.3">
      <c r="A47" s="13">
        <v>33755</v>
      </c>
      <c r="B47">
        <v>1.1000000000000001</v>
      </c>
      <c r="D47" s="13">
        <v>33755</v>
      </c>
      <c r="E47">
        <v>-1.6</v>
      </c>
    </row>
    <row r="48" spans="1:5" x14ac:dyDescent="0.3">
      <c r="A48" s="13">
        <v>33785</v>
      </c>
      <c r="B48">
        <v>0.5</v>
      </c>
      <c r="D48" s="13">
        <v>33785</v>
      </c>
      <c r="E48">
        <v>-0.9</v>
      </c>
    </row>
    <row r="49" spans="1:5" x14ac:dyDescent="0.3">
      <c r="A49" s="13">
        <v>33816</v>
      </c>
      <c r="B49">
        <v>-2.6</v>
      </c>
      <c r="D49" s="13">
        <v>33816</v>
      </c>
      <c r="E49">
        <v>0.8</v>
      </c>
    </row>
    <row r="50" spans="1:5" x14ac:dyDescent="0.3">
      <c r="A50" s="13">
        <v>33847</v>
      </c>
      <c r="B50">
        <v>0.8</v>
      </c>
      <c r="D50" s="13">
        <v>33847</v>
      </c>
      <c r="E50">
        <v>1.7</v>
      </c>
    </row>
    <row r="51" spans="1:5" x14ac:dyDescent="0.3">
      <c r="A51" s="13">
        <v>33877</v>
      </c>
      <c r="B51">
        <v>0.8</v>
      </c>
      <c r="D51" s="13">
        <v>33877</v>
      </c>
      <c r="E51">
        <v>2.2999999999999998</v>
      </c>
    </row>
    <row r="52" spans="1:5" x14ac:dyDescent="0.3">
      <c r="A52" s="13">
        <v>33908</v>
      </c>
      <c r="B52">
        <v>1.6</v>
      </c>
      <c r="D52" s="13">
        <v>33908</v>
      </c>
      <c r="E52">
        <v>2</v>
      </c>
    </row>
    <row r="53" spans="1:5" x14ac:dyDescent="0.3">
      <c r="A53" s="13">
        <v>33938</v>
      </c>
      <c r="B53">
        <v>1.4</v>
      </c>
      <c r="D53" s="13">
        <v>33938</v>
      </c>
      <c r="E53">
        <v>0.5</v>
      </c>
    </row>
    <row r="54" spans="1:5" x14ac:dyDescent="0.3">
      <c r="A54" s="13">
        <v>33969</v>
      </c>
      <c r="B54">
        <v>0.4</v>
      </c>
      <c r="D54" s="13">
        <v>33969</v>
      </c>
      <c r="E54">
        <v>0.8</v>
      </c>
    </row>
    <row r="55" spans="1:5" x14ac:dyDescent="0.3">
      <c r="A55" s="13">
        <v>34000</v>
      </c>
      <c r="B55">
        <v>1.7</v>
      </c>
      <c r="D55" s="13">
        <v>34000</v>
      </c>
      <c r="E55">
        <v>1</v>
      </c>
    </row>
    <row r="56" spans="1:5" x14ac:dyDescent="0.3">
      <c r="A56" s="13">
        <v>34028</v>
      </c>
      <c r="B56">
        <v>1.8</v>
      </c>
      <c r="D56" s="13">
        <v>34028</v>
      </c>
      <c r="E56">
        <v>1.8</v>
      </c>
    </row>
    <row r="57" spans="1:5" x14ac:dyDescent="0.3">
      <c r="A57" s="13">
        <v>34059</v>
      </c>
      <c r="B57">
        <v>3.3</v>
      </c>
      <c r="D57" s="13">
        <v>34059</v>
      </c>
      <c r="E57">
        <v>1.3</v>
      </c>
    </row>
    <row r="58" spans="1:5" x14ac:dyDescent="0.3">
      <c r="A58" s="13">
        <v>34089</v>
      </c>
      <c r="B58">
        <v>1.9</v>
      </c>
      <c r="D58" s="13">
        <v>34089</v>
      </c>
      <c r="E58">
        <v>0.8</v>
      </c>
    </row>
    <row r="59" spans="1:5" x14ac:dyDescent="0.3">
      <c r="A59" s="13">
        <v>34120</v>
      </c>
      <c r="B59">
        <v>0.4</v>
      </c>
      <c r="D59" s="13">
        <v>34120</v>
      </c>
      <c r="E59">
        <v>3.7</v>
      </c>
    </row>
    <row r="60" spans="1:5" x14ac:dyDescent="0.3">
      <c r="A60" s="13">
        <v>34150</v>
      </c>
      <c r="B60">
        <v>3</v>
      </c>
      <c r="D60" s="13">
        <v>34150</v>
      </c>
      <c r="E60">
        <v>2</v>
      </c>
    </row>
    <row r="61" spans="1:5" x14ac:dyDescent="0.3">
      <c r="A61" s="13">
        <v>34181</v>
      </c>
      <c r="B61">
        <v>2.9</v>
      </c>
      <c r="D61" s="13">
        <v>34181</v>
      </c>
      <c r="E61">
        <v>2.1</v>
      </c>
    </row>
    <row r="62" spans="1:5" x14ac:dyDescent="0.3">
      <c r="A62" s="13">
        <v>34212</v>
      </c>
      <c r="B62">
        <v>2.1</v>
      </c>
      <c r="D62" s="13">
        <v>34212</v>
      </c>
      <c r="E62">
        <v>2.4</v>
      </c>
    </row>
    <row r="63" spans="1:5" x14ac:dyDescent="0.3">
      <c r="A63" s="13">
        <v>34242</v>
      </c>
      <c r="B63">
        <v>2.7</v>
      </c>
      <c r="D63" s="13">
        <v>34242</v>
      </c>
      <c r="E63">
        <v>2.1</v>
      </c>
    </row>
    <row r="64" spans="1:5" x14ac:dyDescent="0.3">
      <c r="A64" s="13">
        <v>34273</v>
      </c>
      <c r="B64">
        <v>2.6</v>
      </c>
      <c r="D64" s="13">
        <v>34273</v>
      </c>
      <c r="E64">
        <v>1.4</v>
      </c>
    </row>
    <row r="65" spans="1:5" x14ac:dyDescent="0.3">
      <c r="A65" s="13">
        <v>34303</v>
      </c>
      <c r="B65">
        <v>2.8</v>
      </c>
      <c r="D65" s="13">
        <v>34303</v>
      </c>
      <c r="E65">
        <v>3.6</v>
      </c>
    </row>
    <row r="66" spans="1:5" x14ac:dyDescent="0.3">
      <c r="A66" s="13">
        <v>34334</v>
      </c>
      <c r="B66">
        <v>3.7</v>
      </c>
      <c r="D66" s="13">
        <v>34334</v>
      </c>
      <c r="E66">
        <v>4</v>
      </c>
    </row>
    <row r="67" spans="1:5" x14ac:dyDescent="0.3">
      <c r="A67" s="13">
        <v>34365</v>
      </c>
      <c r="B67">
        <v>3.1</v>
      </c>
      <c r="D67" s="13">
        <v>34365</v>
      </c>
      <c r="E67">
        <v>4.5</v>
      </c>
    </row>
    <row r="68" spans="1:5" x14ac:dyDescent="0.3">
      <c r="A68" s="13">
        <v>34393</v>
      </c>
      <c r="B68">
        <v>1.4</v>
      </c>
      <c r="D68" s="13">
        <v>34393</v>
      </c>
      <c r="E68">
        <v>3.4</v>
      </c>
    </row>
    <row r="69" spans="1:5" x14ac:dyDescent="0.3">
      <c r="A69" s="13">
        <v>34424</v>
      </c>
      <c r="B69">
        <v>2.7</v>
      </c>
      <c r="D69" s="13">
        <v>34424</v>
      </c>
      <c r="E69">
        <v>4.7</v>
      </c>
    </row>
    <row r="70" spans="1:5" x14ac:dyDescent="0.3">
      <c r="A70" s="13">
        <v>34454</v>
      </c>
      <c r="B70">
        <v>2.2000000000000002</v>
      </c>
      <c r="D70" s="13">
        <v>34454</v>
      </c>
      <c r="E70">
        <v>5.9</v>
      </c>
    </row>
    <row r="71" spans="1:5" x14ac:dyDescent="0.3">
      <c r="A71" s="13">
        <v>34485</v>
      </c>
      <c r="B71">
        <v>3.9</v>
      </c>
      <c r="D71" s="13">
        <v>34485</v>
      </c>
      <c r="E71">
        <v>6.5</v>
      </c>
    </row>
    <row r="72" spans="1:5" x14ac:dyDescent="0.3">
      <c r="A72" s="13">
        <v>34515</v>
      </c>
      <c r="B72">
        <v>2.4</v>
      </c>
      <c r="D72" s="13">
        <v>34515</v>
      </c>
      <c r="E72">
        <v>5.8</v>
      </c>
    </row>
    <row r="73" spans="1:5" x14ac:dyDescent="0.3">
      <c r="A73" s="13">
        <v>34546</v>
      </c>
      <c r="B73">
        <v>3.4</v>
      </c>
      <c r="D73" s="13">
        <v>34546</v>
      </c>
      <c r="E73">
        <v>5.3</v>
      </c>
    </row>
    <row r="74" spans="1:5" x14ac:dyDescent="0.3">
      <c r="A74" s="13">
        <v>34577</v>
      </c>
      <c r="B74">
        <v>3.3</v>
      </c>
      <c r="D74" s="13">
        <v>34577</v>
      </c>
      <c r="E74">
        <v>5.6</v>
      </c>
    </row>
    <row r="75" spans="1:5" x14ac:dyDescent="0.3">
      <c r="A75" s="13">
        <v>34607</v>
      </c>
      <c r="B75">
        <v>3.5</v>
      </c>
      <c r="D75" s="13">
        <v>34607</v>
      </c>
      <c r="E75">
        <v>6.2</v>
      </c>
    </row>
    <row r="76" spans="1:5" x14ac:dyDescent="0.3">
      <c r="A76" s="13">
        <v>34638</v>
      </c>
      <c r="B76">
        <v>3</v>
      </c>
      <c r="D76" s="13">
        <v>34638</v>
      </c>
      <c r="E76">
        <v>6</v>
      </c>
    </row>
    <row r="77" spans="1:5" x14ac:dyDescent="0.3">
      <c r="A77" s="13">
        <v>34668</v>
      </c>
      <c r="B77">
        <v>2.4</v>
      </c>
      <c r="D77" s="13">
        <v>34668</v>
      </c>
      <c r="E77">
        <v>5</v>
      </c>
    </row>
    <row r="78" spans="1:5" x14ac:dyDescent="0.3">
      <c r="A78" s="13">
        <v>34699</v>
      </c>
      <c r="B78">
        <v>2.2000000000000002</v>
      </c>
      <c r="D78" s="13">
        <v>34699</v>
      </c>
      <c r="E78">
        <v>5.8</v>
      </c>
    </row>
    <row r="79" spans="1:5" x14ac:dyDescent="0.3">
      <c r="A79" s="13">
        <v>34730</v>
      </c>
      <c r="B79">
        <v>-1</v>
      </c>
      <c r="D79" s="13">
        <v>34730</v>
      </c>
      <c r="E79">
        <v>3.4</v>
      </c>
    </row>
    <row r="80" spans="1:5" x14ac:dyDescent="0.3">
      <c r="A80" s="13">
        <v>34758</v>
      </c>
      <c r="B80">
        <v>2.2999999999999998</v>
      </c>
      <c r="D80" s="13">
        <v>34758</v>
      </c>
      <c r="E80">
        <v>3.1</v>
      </c>
    </row>
    <row r="81" spans="1:5" x14ac:dyDescent="0.3">
      <c r="A81" s="13">
        <v>34789</v>
      </c>
      <c r="B81">
        <v>0.9</v>
      </c>
      <c r="D81" s="13">
        <v>34789</v>
      </c>
      <c r="E81">
        <v>2.9</v>
      </c>
    </row>
    <row r="82" spans="1:5" x14ac:dyDescent="0.3">
      <c r="A82" s="13">
        <v>34819</v>
      </c>
      <c r="B82">
        <v>1</v>
      </c>
      <c r="D82" s="13">
        <v>34819</v>
      </c>
      <c r="E82">
        <v>2.6</v>
      </c>
    </row>
    <row r="83" spans="1:5" x14ac:dyDescent="0.3">
      <c r="A83" s="13">
        <v>34850</v>
      </c>
      <c r="B83">
        <v>0</v>
      </c>
      <c r="D83" s="13">
        <v>34850</v>
      </c>
      <c r="E83">
        <v>1.2</v>
      </c>
    </row>
    <row r="84" spans="1:5" x14ac:dyDescent="0.3">
      <c r="A84" s="13">
        <v>34880</v>
      </c>
      <c r="B84">
        <v>0.2</v>
      </c>
      <c r="D84" s="13">
        <v>34880</v>
      </c>
      <c r="E84">
        <v>1.8</v>
      </c>
    </row>
    <row r="85" spans="1:5" x14ac:dyDescent="0.3">
      <c r="A85" s="13">
        <v>34911</v>
      </c>
      <c r="B85">
        <v>1.3</v>
      </c>
      <c r="D85" s="13">
        <v>34911</v>
      </c>
      <c r="E85">
        <v>2</v>
      </c>
    </row>
    <row r="86" spans="1:5" x14ac:dyDescent="0.3">
      <c r="A86" s="13">
        <v>34942</v>
      </c>
      <c r="B86">
        <v>-0.6</v>
      </c>
      <c r="D86" s="13">
        <v>34942</v>
      </c>
      <c r="E86">
        <v>1.6</v>
      </c>
    </row>
    <row r="87" spans="1:5" x14ac:dyDescent="0.3">
      <c r="A87" s="13">
        <v>34972</v>
      </c>
      <c r="B87">
        <v>-0.7</v>
      </c>
      <c r="D87" s="13">
        <v>34972</v>
      </c>
      <c r="E87">
        <v>1</v>
      </c>
    </row>
    <row r="88" spans="1:5" x14ac:dyDescent="0.3">
      <c r="A88" s="13">
        <v>35003</v>
      </c>
      <c r="B88">
        <v>0.1</v>
      </c>
      <c r="D88" s="13">
        <v>35003</v>
      </c>
      <c r="E88">
        <v>0.5</v>
      </c>
    </row>
    <row r="89" spans="1:5" x14ac:dyDescent="0.3">
      <c r="A89" s="13">
        <v>35033</v>
      </c>
      <c r="B89">
        <v>1</v>
      </c>
      <c r="D89" s="13">
        <v>35033</v>
      </c>
      <c r="E89">
        <v>1</v>
      </c>
    </row>
    <row r="90" spans="1:5" x14ac:dyDescent="0.3">
      <c r="A90" s="13">
        <v>35064</v>
      </c>
      <c r="B90">
        <v>0.7</v>
      </c>
      <c r="D90" s="13">
        <v>35064</v>
      </c>
      <c r="E90">
        <v>0.5</v>
      </c>
    </row>
    <row r="91" spans="1:5" x14ac:dyDescent="0.3">
      <c r="A91" s="13">
        <v>35095</v>
      </c>
      <c r="B91">
        <v>1.4</v>
      </c>
      <c r="D91" s="13">
        <v>35095</v>
      </c>
      <c r="E91">
        <v>1.9</v>
      </c>
    </row>
    <row r="92" spans="1:5" x14ac:dyDescent="0.3">
      <c r="A92" s="13">
        <v>35124</v>
      </c>
      <c r="B92">
        <v>2.1</v>
      </c>
      <c r="D92" s="13">
        <v>35124</v>
      </c>
      <c r="E92">
        <v>2.6</v>
      </c>
    </row>
    <row r="93" spans="1:5" x14ac:dyDescent="0.3">
      <c r="A93" s="13">
        <v>35155</v>
      </c>
      <c r="B93">
        <v>1.8</v>
      </c>
      <c r="D93" s="13">
        <v>35155</v>
      </c>
      <c r="E93">
        <v>2.4</v>
      </c>
    </row>
    <row r="94" spans="1:5" x14ac:dyDescent="0.3">
      <c r="A94" s="13">
        <v>35185</v>
      </c>
      <c r="B94">
        <v>3.8</v>
      </c>
      <c r="D94" s="13">
        <v>35185</v>
      </c>
      <c r="E94">
        <v>0.3</v>
      </c>
    </row>
    <row r="95" spans="1:5" x14ac:dyDescent="0.3">
      <c r="A95" s="13">
        <v>35216</v>
      </c>
      <c r="B95">
        <v>3.6</v>
      </c>
      <c r="D95" s="13">
        <v>35216</v>
      </c>
      <c r="E95">
        <v>1</v>
      </c>
    </row>
    <row r="96" spans="1:5" x14ac:dyDescent="0.3">
      <c r="A96" s="13">
        <v>35246</v>
      </c>
      <c r="B96">
        <v>3.7</v>
      </c>
      <c r="D96" s="13">
        <v>35246</v>
      </c>
      <c r="E96">
        <v>1.1000000000000001</v>
      </c>
    </row>
    <row r="97" spans="1:5" x14ac:dyDescent="0.3">
      <c r="A97" s="13">
        <v>35277</v>
      </c>
      <c r="B97">
        <v>2.6</v>
      </c>
      <c r="D97" s="13">
        <v>35277</v>
      </c>
      <c r="E97">
        <v>0.4</v>
      </c>
    </row>
    <row r="98" spans="1:5" x14ac:dyDescent="0.3">
      <c r="A98" s="13">
        <v>35308</v>
      </c>
      <c r="B98">
        <v>3.9</v>
      </c>
      <c r="D98" s="13">
        <v>35308</v>
      </c>
      <c r="E98">
        <v>1</v>
      </c>
    </row>
    <row r="99" spans="1:5" x14ac:dyDescent="0.3">
      <c r="A99" s="13">
        <v>35338</v>
      </c>
      <c r="B99">
        <v>4.8</v>
      </c>
      <c r="D99" s="13">
        <v>35338</v>
      </c>
      <c r="E99">
        <v>1.2</v>
      </c>
    </row>
    <row r="100" spans="1:5" x14ac:dyDescent="0.3">
      <c r="A100" s="13">
        <v>35369</v>
      </c>
      <c r="B100">
        <v>4.2</v>
      </c>
      <c r="D100" s="13">
        <v>35369</v>
      </c>
      <c r="E100">
        <v>1.5</v>
      </c>
    </row>
    <row r="101" spans="1:5" x14ac:dyDescent="0.3">
      <c r="A101" s="13">
        <v>35399</v>
      </c>
      <c r="B101">
        <v>4.2</v>
      </c>
      <c r="D101" s="13">
        <v>35399</v>
      </c>
      <c r="E101">
        <v>1.5</v>
      </c>
    </row>
    <row r="102" spans="1:5" x14ac:dyDescent="0.3">
      <c r="A102" s="13">
        <v>35430</v>
      </c>
      <c r="B102">
        <v>3.6</v>
      </c>
      <c r="D102" s="13">
        <v>35430</v>
      </c>
      <c r="E102">
        <v>1.4</v>
      </c>
    </row>
    <row r="103" spans="1:5" x14ac:dyDescent="0.3">
      <c r="A103" s="13">
        <v>35461</v>
      </c>
      <c r="B103">
        <v>5.4</v>
      </c>
      <c r="D103" s="13">
        <v>35461</v>
      </c>
      <c r="E103">
        <v>2.2000000000000002</v>
      </c>
    </row>
    <row r="104" spans="1:5" x14ac:dyDescent="0.3">
      <c r="A104" s="13">
        <v>35489</v>
      </c>
      <c r="B104">
        <v>3.7</v>
      </c>
      <c r="D104" s="13">
        <v>35489</v>
      </c>
      <c r="E104">
        <v>1.7</v>
      </c>
    </row>
    <row r="105" spans="1:5" x14ac:dyDescent="0.3">
      <c r="A105" s="13">
        <v>35520</v>
      </c>
      <c r="B105">
        <v>4.8</v>
      </c>
      <c r="D105" s="13">
        <v>35520</v>
      </c>
      <c r="E105">
        <v>0.3</v>
      </c>
    </row>
    <row r="106" spans="1:5" x14ac:dyDescent="0.3">
      <c r="A106" s="13">
        <v>35550</v>
      </c>
      <c r="B106">
        <v>4.2</v>
      </c>
      <c r="D106" s="13">
        <v>35550</v>
      </c>
      <c r="E106">
        <v>2</v>
      </c>
    </row>
    <row r="107" spans="1:5" x14ac:dyDescent="0.3">
      <c r="A107" s="13">
        <v>35581</v>
      </c>
      <c r="B107">
        <v>3.7</v>
      </c>
      <c r="D107" s="13">
        <v>35581</v>
      </c>
      <c r="E107">
        <v>0.8</v>
      </c>
    </row>
    <row r="108" spans="1:5" x14ac:dyDescent="0.3">
      <c r="A108" s="13">
        <v>35611</v>
      </c>
      <c r="B108">
        <v>4.4000000000000004</v>
      </c>
      <c r="D108" s="13">
        <v>35611</v>
      </c>
      <c r="E108">
        <v>1.5</v>
      </c>
    </row>
    <row r="109" spans="1:5" x14ac:dyDescent="0.3">
      <c r="A109" s="13">
        <v>35642</v>
      </c>
      <c r="B109">
        <v>5.3</v>
      </c>
      <c r="D109" s="13">
        <v>35642</v>
      </c>
      <c r="E109">
        <v>3.4</v>
      </c>
    </row>
    <row r="110" spans="1:5" x14ac:dyDescent="0.3">
      <c r="A110" s="13">
        <v>35673</v>
      </c>
      <c r="B110">
        <v>3.9</v>
      </c>
      <c r="D110" s="13">
        <v>35673</v>
      </c>
      <c r="E110">
        <v>0.8</v>
      </c>
    </row>
    <row r="111" spans="1:5" x14ac:dyDescent="0.3">
      <c r="A111" s="13">
        <v>35703</v>
      </c>
      <c r="B111">
        <v>2.5</v>
      </c>
      <c r="D111" s="13">
        <v>35703</v>
      </c>
      <c r="E111">
        <v>0.6</v>
      </c>
    </row>
    <row r="112" spans="1:5" x14ac:dyDescent="0.3">
      <c r="A112" s="13">
        <v>35734</v>
      </c>
      <c r="B112">
        <v>4.2</v>
      </c>
      <c r="D112" s="13">
        <v>35734</v>
      </c>
      <c r="E112">
        <v>1.5</v>
      </c>
    </row>
    <row r="113" spans="1:5" x14ac:dyDescent="0.3">
      <c r="A113" s="13">
        <v>35764</v>
      </c>
      <c r="B113">
        <v>3.2</v>
      </c>
      <c r="D113" s="13">
        <v>35764</v>
      </c>
      <c r="E113">
        <v>1.4</v>
      </c>
    </row>
    <row r="114" spans="1:5" x14ac:dyDescent="0.3">
      <c r="A114" s="13">
        <v>35795</v>
      </c>
      <c r="B114">
        <v>5</v>
      </c>
      <c r="D114" s="13">
        <v>35795</v>
      </c>
      <c r="E114">
        <v>0.4</v>
      </c>
    </row>
    <row r="115" spans="1:5" x14ac:dyDescent="0.3">
      <c r="A115" s="13">
        <v>35826</v>
      </c>
      <c r="B115">
        <v>4.5</v>
      </c>
      <c r="D115" s="13">
        <v>35826</v>
      </c>
      <c r="E115">
        <v>0.5</v>
      </c>
    </row>
    <row r="116" spans="1:5" x14ac:dyDescent="0.3">
      <c r="A116" s="13">
        <v>35854</v>
      </c>
      <c r="B116">
        <v>3.6</v>
      </c>
      <c r="D116" s="13">
        <v>35854</v>
      </c>
      <c r="E116">
        <v>1.1000000000000001</v>
      </c>
    </row>
    <row r="117" spans="1:5" x14ac:dyDescent="0.3">
      <c r="A117" s="13">
        <v>35885</v>
      </c>
      <c r="B117">
        <v>2.9</v>
      </c>
      <c r="D117" s="13">
        <v>35885</v>
      </c>
      <c r="E117">
        <v>2.7</v>
      </c>
    </row>
    <row r="118" spans="1:5" x14ac:dyDescent="0.3">
      <c r="A118" s="13">
        <v>35915</v>
      </c>
      <c r="B118">
        <v>2.4</v>
      </c>
      <c r="D118" s="13">
        <v>35915</v>
      </c>
      <c r="E118">
        <v>2</v>
      </c>
    </row>
    <row r="119" spans="1:5" x14ac:dyDescent="0.3">
      <c r="A119" s="13">
        <v>35946</v>
      </c>
      <c r="B119">
        <v>4</v>
      </c>
      <c r="D119" s="13">
        <v>35946</v>
      </c>
      <c r="E119">
        <v>2</v>
      </c>
    </row>
    <row r="120" spans="1:5" x14ac:dyDescent="0.3">
      <c r="A120" s="13">
        <v>35976</v>
      </c>
      <c r="B120">
        <v>1.3</v>
      </c>
      <c r="D120" s="13">
        <v>35976</v>
      </c>
      <c r="E120">
        <v>1.8</v>
      </c>
    </row>
    <row r="121" spans="1:5" x14ac:dyDescent="0.3">
      <c r="A121" s="13">
        <v>36007</v>
      </c>
      <c r="B121">
        <v>1.5</v>
      </c>
      <c r="D121" s="13">
        <v>36007</v>
      </c>
      <c r="E121">
        <v>0.2</v>
      </c>
    </row>
    <row r="122" spans="1:5" x14ac:dyDescent="0.3">
      <c r="A122" s="13">
        <v>36038</v>
      </c>
      <c r="B122">
        <v>2.7</v>
      </c>
      <c r="D122" s="13">
        <v>36038</v>
      </c>
      <c r="E122">
        <v>1.3</v>
      </c>
    </row>
    <row r="123" spans="1:5" x14ac:dyDescent="0.3">
      <c r="A123" s="13">
        <v>36068</v>
      </c>
      <c r="B123">
        <v>2.6</v>
      </c>
      <c r="D123" s="13">
        <v>36068</v>
      </c>
      <c r="E123">
        <v>1</v>
      </c>
    </row>
    <row r="124" spans="1:5" x14ac:dyDescent="0.3">
      <c r="A124" s="13">
        <v>36099</v>
      </c>
      <c r="B124">
        <v>0.5</v>
      </c>
      <c r="D124" s="13">
        <v>36099</v>
      </c>
      <c r="E124">
        <v>0.4</v>
      </c>
    </row>
    <row r="125" spans="1:5" x14ac:dyDescent="0.3">
      <c r="A125" s="13">
        <v>36129</v>
      </c>
      <c r="B125">
        <v>1.6</v>
      </c>
      <c r="D125" s="13">
        <v>36129</v>
      </c>
      <c r="E125">
        <v>-0.3</v>
      </c>
    </row>
    <row r="126" spans="1:5" x14ac:dyDescent="0.3">
      <c r="A126" s="13">
        <v>36160</v>
      </c>
      <c r="B126">
        <v>-0.2</v>
      </c>
      <c r="D126" s="13">
        <v>36160</v>
      </c>
      <c r="E126">
        <v>0.5</v>
      </c>
    </row>
    <row r="127" spans="1:5" x14ac:dyDescent="0.3">
      <c r="A127" s="13">
        <v>36191</v>
      </c>
      <c r="B127">
        <v>1.3</v>
      </c>
      <c r="D127" s="13">
        <v>36191</v>
      </c>
      <c r="E127">
        <v>-0.2</v>
      </c>
    </row>
    <row r="128" spans="1:5" x14ac:dyDescent="0.3">
      <c r="A128" s="13">
        <v>36219</v>
      </c>
      <c r="B128">
        <v>1</v>
      </c>
      <c r="D128" s="13">
        <v>36219</v>
      </c>
      <c r="E128">
        <v>-1</v>
      </c>
    </row>
    <row r="129" spans="1:5" x14ac:dyDescent="0.3">
      <c r="A129" s="13">
        <v>36250</v>
      </c>
      <c r="B129">
        <v>1.7</v>
      </c>
      <c r="D129" s="13">
        <v>36250</v>
      </c>
      <c r="E129">
        <v>-0.7</v>
      </c>
    </row>
    <row r="130" spans="1:5" x14ac:dyDescent="0.3">
      <c r="A130" s="13">
        <v>36280</v>
      </c>
      <c r="B130">
        <v>1.2</v>
      </c>
      <c r="D130" s="13">
        <v>36280</v>
      </c>
      <c r="E130">
        <v>-1.6</v>
      </c>
    </row>
    <row r="131" spans="1:5" x14ac:dyDescent="0.3">
      <c r="A131" s="13">
        <v>36311</v>
      </c>
      <c r="B131">
        <v>1.4</v>
      </c>
      <c r="D131" s="13">
        <v>36311</v>
      </c>
      <c r="E131">
        <v>0</v>
      </c>
    </row>
    <row r="132" spans="1:5" x14ac:dyDescent="0.3">
      <c r="A132" s="13">
        <v>36341</v>
      </c>
      <c r="B132">
        <v>3.4</v>
      </c>
      <c r="D132" s="13">
        <v>36341</v>
      </c>
      <c r="E132">
        <v>0.6</v>
      </c>
    </row>
    <row r="133" spans="1:5" x14ac:dyDescent="0.3">
      <c r="A133" s="13">
        <v>36372</v>
      </c>
      <c r="B133">
        <v>2.6</v>
      </c>
      <c r="D133" s="13">
        <v>36372</v>
      </c>
      <c r="E133">
        <v>0.7</v>
      </c>
    </row>
    <row r="134" spans="1:5" x14ac:dyDescent="0.3">
      <c r="A134" s="13">
        <v>36403</v>
      </c>
      <c r="B134">
        <v>2.8</v>
      </c>
      <c r="D134" s="13">
        <v>36403</v>
      </c>
      <c r="E134">
        <v>3</v>
      </c>
    </row>
    <row r="135" spans="1:5" x14ac:dyDescent="0.3">
      <c r="A135" s="13">
        <v>36433</v>
      </c>
      <c r="B135">
        <v>2.9</v>
      </c>
      <c r="D135" s="13">
        <v>36433</v>
      </c>
      <c r="E135">
        <v>3.1</v>
      </c>
    </row>
    <row r="136" spans="1:5" x14ac:dyDescent="0.3">
      <c r="A136" s="13">
        <v>36464</v>
      </c>
      <c r="B136">
        <v>3.8</v>
      </c>
      <c r="D136" s="13">
        <v>36464</v>
      </c>
      <c r="E136">
        <v>3</v>
      </c>
    </row>
    <row r="137" spans="1:5" x14ac:dyDescent="0.3">
      <c r="A137" s="13">
        <v>36494</v>
      </c>
      <c r="B137">
        <v>3.7</v>
      </c>
      <c r="D137" s="13">
        <v>36494</v>
      </c>
      <c r="E137">
        <v>3.4</v>
      </c>
    </row>
    <row r="138" spans="1:5" x14ac:dyDescent="0.3">
      <c r="A138" s="13">
        <v>36525</v>
      </c>
      <c r="B138">
        <v>4.5</v>
      </c>
      <c r="D138" s="13">
        <v>36525</v>
      </c>
      <c r="E138">
        <v>2.2999999999999998</v>
      </c>
    </row>
    <row r="139" spans="1:5" x14ac:dyDescent="0.3">
      <c r="A139" s="13">
        <v>36556</v>
      </c>
      <c r="B139">
        <v>5.5</v>
      </c>
      <c r="D139" s="13">
        <v>36556</v>
      </c>
      <c r="E139">
        <v>2.5</v>
      </c>
    </row>
    <row r="140" spans="1:5" x14ac:dyDescent="0.3">
      <c r="A140" s="13">
        <v>36585</v>
      </c>
      <c r="B140">
        <v>4.2</v>
      </c>
      <c r="D140" s="13">
        <v>36585</v>
      </c>
      <c r="E140">
        <v>3.6</v>
      </c>
    </row>
    <row r="141" spans="1:5" x14ac:dyDescent="0.3">
      <c r="A141" s="13">
        <v>36616</v>
      </c>
      <c r="B141">
        <v>4</v>
      </c>
      <c r="D141" s="13">
        <v>36616</v>
      </c>
      <c r="E141">
        <v>2.7</v>
      </c>
    </row>
    <row r="142" spans="1:5" x14ac:dyDescent="0.3">
      <c r="A142" s="13">
        <v>36646</v>
      </c>
      <c r="B142">
        <v>3.9</v>
      </c>
      <c r="D142" s="13">
        <v>36646</v>
      </c>
      <c r="E142">
        <v>3.5</v>
      </c>
    </row>
    <row r="143" spans="1:5" x14ac:dyDescent="0.3">
      <c r="A143" s="13">
        <v>36677</v>
      </c>
      <c r="B143">
        <v>2.6</v>
      </c>
      <c r="D143" s="13">
        <v>36677</v>
      </c>
      <c r="E143">
        <v>2.9</v>
      </c>
    </row>
    <row r="144" spans="1:5" x14ac:dyDescent="0.3">
      <c r="A144" s="13">
        <v>36707</v>
      </c>
      <c r="B144">
        <v>2.6</v>
      </c>
      <c r="D144" s="13">
        <v>36707</v>
      </c>
      <c r="E144">
        <v>2.8</v>
      </c>
    </row>
    <row r="145" spans="1:5" x14ac:dyDescent="0.3">
      <c r="A145" s="13">
        <v>36738</v>
      </c>
      <c r="B145">
        <v>2.9</v>
      </c>
      <c r="D145" s="13">
        <v>36738</v>
      </c>
      <c r="E145">
        <v>1.4</v>
      </c>
    </row>
    <row r="146" spans="1:5" x14ac:dyDescent="0.3">
      <c r="A146" s="13">
        <v>36769</v>
      </c>
      <c r="B146">
        <v>3.5</v>
      </c>
      <c r="D146" s="13">
        <v>36769</v>
      </c>
      <c r="E146">
        <v>1</v>
      </c>
    </row>
    <row r="147" spans="1:5" x14ac:dyDescent="0.3">
      <c r="A147" s="13">
        <v>36799</v>
      </c>
      <c r="B147">
        <v>3.7</v>
      </c>
      <c r="D147" s="13">
        <v>36799</v>
      </c>
      <c r="E147">
        <v>-0.1</v>
      </c>
    </row>
    <row r="148" spans="1:5" x14ac:dyDescent="0.3">
      <c r="A148" s="13">
        <v>36830</v>
      </c>
      <c r="B148">
        <v>4</v>
      </c>
      <c r="D148" s="13">
        <v>36830</v>
      </c>
      <c r="E148">
        <v>0</v>
      </c>
    </row>
    <row r="149" spans="1:5" x14ac:dyDescent="0.3">
      <c r="A149" s="13">
        <v>36860</v>
      </c>
      <c r="B149">
        <v>3.5</v>
      </c>
      <c r="D149" s="13">
        <v>36860</v>
      </c>
      <c r="E149">
        <v>0.6</v>
      </c>
    </row>
    <row r="150" spans="1:5" x14ac:dyDescent="0.3">
      <c r="A150" s="13">
        <v>36891</v>
      </c>
      <c r="B150">
        <v>3.6</v>
      </c>
      <c r="D150" s="13">
        <v>36891</v>
      </c>
      <c r="E150">
        <v>1.3</v>
      </c>
    </row>
    <row r="151" spans="1:5" x14ac:dyDescent="0.3">
      <c r="A151" s="13">
        <v>36922</v>
      </c>
      <c r="B151">
        <v>2.6</v>
      </c>
      <c r="D151" s="13">
        <v>36922</v>
      </c>
      <c r="E151">
        <v>1.1000000000000001</v>
      </c>
    </row>
    <row r="152" spans="1:5" x14ac:dyDescent="0.3">
      <c r="A152" s="13">
        <v>36950</v>
      </c>
      <c r="B152">
        <v>6.6</v>
      </c>
      <c r="D152" s="13">
        <v>36950</v>
      </c>
      <c r="E152">
        <v>-0.6</v>
      </c>
    </row>
    <row r="153" spans="1:5" x14ac:dyDescent="0.3">
      <c r="A153" s="13">
        <v>36981</v>
      </c>
      <c r="B153">
        <v>5.7</v>
      </c>
      <c r="D153" s="13">
        <v>36981</v>
      </c>
      <c r="E153">
        <v>-0.4</v>
      </c>
    </row>
    <row r="154" spans="1:5" x14ac:dyDescent="0.3">
      <c r="A154" s="13">
        <v>37011</v>
      </c>
      <c r="B154">
        <v>6.5</v>
      </c>
      <c r="D154" s="13">
        <v>37011</v>
      </c>
      <c r="E154">
        <v>-1.3</v>
      </c>
    </row>
    <row r="155" spans="1:5" x14ac:dyDescent="0.3">
      <c r="A155" s="13">
        <v>37042</v>
      </c>
      <c r="B155">
        <v>8.5</v>
      </c>
      <c r="D155" s="13">
        <v>37042</v>
      </c>
      <c r="E155">
        <v>-1.5</v>
      </c>
    </row>
    <row r="156" spans="1:5" x14ac:dyDescent="0.3">
      <c r="A156" s="13">
        <v>37072</v>
      </c>
      <c r="B156">
        <v>7.5</v>
      </c>
      <c r="D156" s="13">
        <v>37072</v>
      </c>
      <c r="E156">
        <v>-1.9</v>
      </c>
    </row>
    <row r="157" spans="1:5" x14ac:dyDescent="0.3">
      <c r="A157" s="13">
        <v>37103</v>
      </c>
      <c r="B157">
        <v>8.3000000000000007</v>
      </c>
      <c r="D157" s="13">
        <v>37103</v>
      </c>
      <c r="E157">
        <v>-1.8</v>
      </c>
    </row>
    <row r="158" spans="1:5" x14ac:dyDescent="0.3">
      <c r="A158" s="13">
        <v>37134</v>
      </c>
      <c r="B158">
        <v>6.8</v>
      </c>
      <c r="D158" s="13">
        <v>37134</v>
      </c>
      <c r="E158">
        <v>-1.2</v>
      </c>
    </row>
    <row r="159" spans="1:5" x14ac:dyDescent="0.3">
      <c r="A159" s="13">
        <v>37164</v>
      </c>
      <c r="B159">
        <v>8.1</v>
      </c>
      <c r="D159" s="13">
        <v>37164</v>
      </c>
      <c r="E159">
        <v>-1.3</v>
      </c>
    </row>
    <row r="160" spans="1:5" x14ac:dyDescent="0.3">
      <c r="A160" s="13">
        <v>37195</v>
      </c>
      <c r="B160">
        <v>7.8</v>
      </c>
      <c r="D160" s="13">
        <v>37195</v>
      </c>
      <c r="E160">
        <v>-2.5</v>
      </c>
    </row>
    <row r="161" spans="1:5" x14ac:dyDescent="0.3">
      <c r="A161" s="13">
        <v>37225</v>
      </c>
      <c r="B161">
        <v>8.9</v>
      </c>
      <c r="D161" s="13">
        <v>37225</v>
      </c>
      <c r="E161">
        <v>-3.7</v>
      </c>
    </row>
    <row r="162" spans="1:5" x14ac:dyDescent="0.3">
      <c r="A162" s="13">
        <v>37256</v>
      </c>
      <c r="B162">
        <v>9.1999999999999993</v>
      </c>
      <c r="D162" s="13">
        <v>37256</v>
      </c>
      <c r="E162">
        <v>-3.2</v>
      </c>
    </row>
    <row r="163" spans="1:5" x14ac:dyDescent="0.3">
      <c r="A163" s="13">
        <v>37287</v>
      </c>
      <c r="B163">
        <v>7.6</v>
      </c>
      <c r="D163" s="13">
        <v>37287</v>
      </c>
      <c r="E163">
        <v>-3.1</v>
      </c>
    </row>
    <row r="164" spans="1:5" x14ac:dyDescent="0.3">
      <c r="A164" s="13">
        <v>37315</v>
      </c>
      <c r="B164">
        <v>6.8</v>
      </c>
      <c r="D164" s="13">
        <v>37315</v>
      </c>
      <c r="E164">
        <v>-2.2999999999999998</v>
      </c>
    </row>
    <row r="165" spans="1:5" x14ac:dyDescent="0.3">
      <c r="A165" s="13">
        <v>37346</v>
      </c>
      <c r="B165">
        <v>8</v>
      </c>
      <c r="D165" s="13">
        <v>37346</v>
      </c>
      <c r="E165">
        <v>-1.6</v>
      </c>
    </row>
    <row r="166" spans="1:5" x14ac:dyDescent="0.3">
      <c r="A166" s="13">
        <v>37376</v>
      </c>
      <c r="B166">
        <v>9.1</v>
      </c>
      <c r="D166" s="13">
        <v>37376</v>
      </c>
      <c r="E166">
        <v>-0.7</v>
      </c>
    </row>
    <row r="167" spans="1:5" x14ac:dyDescent="0.3">
      <c r="A167" s="13">
        <v>37407</v>
      </c>
      <c r="B167">
        <v>6.4</v>
      </c>
      <c r="D167" s="13">
        <v>37407</v>
      </c>
      <c r="E167">
        <v>0.6</v>
      </c>
    </row>
    <row r="168" spans="1:5" x14ac:dyDescent="0.3">
      <c r="A168" s="13">
        <v>37437</v>
      </c>
      <c r="B168">
        <v>5.8</v>
      </c>
      <c r="D168" s="13">
        <v>37437</v>
      </c>
      <c r="E168">
        <v>-4.3</v>
      </c>
    </row>
    <row r="169" spans="1:5" x14ac:dyDescent="0.3">
      <c r="A169" s="13">
        <v>37468</v>
      </c>
      <c r="B169">
        <v>6.7</v>
      </c>
      <c r="D169" s="13">
        <v>37468</v>
      </c>
      <c r="E169">
        <v>-1.2</v>
      </c>
    </row>
    <row r="170" spans="1:5" x14ac:dyDescent="0.3">
      <c r="A170" s="13">
        <v>37499</v>
      </c>
      <c r="B170">
        <v>6.9</v>
      </c>
      <c r="D170" s="13">
        <v>37499</v>
      </c>
      <c r="E170">
        <v>-1.9</v>
      </c>
    </row>
    <row r="171" spans="1:5" x14ac:dyDescent="0.3">
      <c r="A171" s="13">
        <v>37529</v>
      </c>
      <c r="B171">
        <v>5.4</v>
      </c>
      <c r="D171" s="13">
        <v>37529</v>
      </c>
      <c r="E171">
        <v>-1</v>
      </c>
    </row>
    <row r="172" spans="1:5" x14ac:dyDescent="0.3">
      <c r="A172" s="13">
        <v>37560</v>
      </c>
      <c r="B172">
        <v>5.6</v>
      </c>
      <c r="D172" s="13">
        <v>37560</v>
      </c>
      <c r="E172">
        <v>-0.5</v>
      </c>
    </row>
    <row r="173" spans="1:5" x14ac:dyDescent="0.3">
      <c r="A173" s="13">
        <v>37590</v>
      </c>
      <c r="B173">
        <v>5.3</v>
      </c>
      <c r="D173" s="13">
        <v>37590</v>
      </c>
      <c r="E173">
        <v>-0.4</v>
      </c>
    </row>
    <row r="174" spans="1:5" x14ac:dyDescent="0.3">
      <c r="A174" s="13">
        <v>37621</v>
      </c>
      <c r="B174">
        <v>4.2</v>
      </c>
      <c r="D174" s="13">
        <v>37621</v>
      </c>
      <c r="E174">
        <v>-0.6</v>
      </c>
    </row>
    <row r="175" spans="1:5" x14ac:dyDescent="0.3">
      <c r="A175" s="13">
        <v>37652</v>
      </c>
      <c r="B175">
        <v>3.3</v>
      </c>
      <c r="D175" s="13">
        <v>37652</v>
      </c>
      <c r="E175">
        <v>-1.5</v>
      </c>
    </row>
    <row r="176" spans="1:5" x14ac:dyDescent="0.3">
      <c r="A176" s="13">
        <v>37680</v>
      </c>
      <c r="B176">
        <v>2</v>
      </c>
      <c r="D176" s="13">
        <v>37680</v>
      </c>
      <c r="E176">
        <v>-0.9</v>
      </c>
    </row>
    <row r="177" spans="1:5" x14ac:dyDescent="0.3">
      <c r="A177" s="13">
        <v>37711</v>
      </c>
      <c r="B177">
        <v>2.1</v>
      </c>
      <c r="D177" s="13">
        <v>37711</v>
      </c>
      <c r="E177">
        <v>-1.7</v>
      </c>
    </row>
    <row r="178" spans="1:5" x14ac:dyDescent="0.3">
      <c r="A178" s="13">
        <v>37741</v>
      </c>
      <c r="B178">
        <v>1.4</v>
      </c>
      <c r="D178" s="13">
        <v>37741</v>
      </c>
      <c r="E178">
        <v>-2</v>
      </c>
    </row>
    <row r="179" spans="1:5" x14ac:dyDescent="0.3">
      <c r="A179" s="13">
        <v>37772</v>
      </c>
      <c r="B179">
        <v>1.2</v>
      </c>
      <c r="D179" s="13">
        <v>37772</v>
      </c>
      <c r="E179">
        <v>-3.4</v>
      </c>
    </row>
    <row r="180" spans="1:5" x14ac:dyDescent="0.3">
      <c r="A180" s="13">
        <v>37802</v>
      </c>
      <c r="B180">
        <v>3.7</v>
      </c>
      <c r="D180" s="13">
        <v>37802</v>
      </c>
      <c r="E180">
        <v>1.9</v>
      </c>
    </row>
    <row r="181" spans="1:5" x14ac:dyDescent="0.3">
      <c r="A181" s="13">
        <v>37833</v>
      </c>
      <c r="B181">
        <v>2</v>
      </c>
      <c r="D181" s="13">
        <v>37833</v>
      </c>
      <c r="E181">
        <v>0.2</v>
      </c>
    </row>
    <row r="182" spans="1:5" x14ac:dyDescent="0.3">
      <c r="A182" s="13">
        <v>37864</v>
      </c>
      <c r="B182">
        <v>2.1</v>
      </c>
      <c r="D182" s="13">
        <v>37864</v>
      </c>
      <c r="E182">
        <v>-0.8</v>
      </c>
    </row>
    <row r="183" spans="1:5" x14ac:dyDescent="0.3">
      <c r="A183" s="13">
        <v>37894</v>
      </c>
      <c r="B183">
        <v>3.2</v>
      </c>
      <c r="D183" s="13">
        <v>37894</v>
      </c>
      <c r="E183">
        <v>-0.8</v>
      </c>
    </row>
    <row r="184" spans="1:5" x14ac:dyDescent="0.3">
      <c r="A184" s="13">
        <v>37925</v>
      </c>
      <c r="B184">
        <v>2.9</v>
      </c>
      <c r="D184" s="13">
        <v>37925</v>
      </c>
      <c r="E184">
        <v>0.7</v>
      </c>
    </row>
    <row r="185" spans="1:5" x14ac:dyDescent="0.3">
      <c r="A185" s="13">
        <v>37955</v>
      </c>
      <c r="B185">
        <v>2.2000000000000002</v>
      </c>
      <c r="D185" s="13">
        <v>37955</v>
      </c>
      <c r="E185">
        <v>0.3</v>
      </c>
    </row>
    <row r="186" spans="1:5" x14ac:dyDescent="0.3">
      <c r="A186" s="13">
        <v>37986</v>
      </c>
      <c r="B186">
        <v>3.8</v>
      </c>
      <c r="D186" s="13">
        <v>37986</v>
      </c>
      <c r="E186">
        <v>0.8</v>
      </c>
    </row>
    <row r="187" spans="1:5" x14ac:dyDescent="0.3">
      <c r="A187" s="13">
        <v>38017</v>
      </c>
      <c r="B187">
        <v>6.5</v>
      </c>
      <c r="D187" s="13">
        <v>38017</v>
      </c>
      <c r="E187">
        <v>1.4</v>
      </c>
    </row>
    <row r="188" spans="1:5" x14ac:dyDescent="0.3">
      <c r="A188" s="13">
        <v>38046</v>
      </c>
      <c r="B188">
        <v>5.8</v>
      </c>
      <c r="D188" s="13">
        <v>38046</v>
      </c>
      <c r="E188">
        <v>0.3</v>
      </c>
    </row>
    <row r="189" spans="1:5" x14ac:dyDescent="0.3">
      <c r="A189" s="13">
        <v>38077</v>
      </c>
      <c r="B189">
        <v>6</v>
      </c>
      <c r="D189" s="13">
        <v>38077</v>
      </c>
      <c r="E189">
        <v>2.4</v>
      </c>
    </row>
    <row r="190" spans="1:5" x14ac:dyDescent="0.3">
      <c r="A190" s="13">
        <v>38107</v>
      </c>
      <c r="B190">
        <v>5.4</v>
      </c>
      <c r="D190" s="13">
        <v>38107</v>
      </c>
      <c r="E190">
        <v>2.5</v>
      </c>
    </row>
    <row r="191" spans="1:5" x14ac:dyDescent="0.3">
      <c r="A191" s="13">
        <v>38138</v>
      </c>
      <c r="B191">
        <v>7</v>
      </c>
      <c r="D191" s="13">
        <v>38138</v>
      </c>
      <c r="E191">
        <v>2.1</v>
      </c>
    </row>
    <row r="192" spans="1:5" x14ac:dyDescent="0.3">
      <c r="A192" s="13">
        <v>38168</v>
      </c>
      <c r="B192">
        <v>6.2</v>
      </c>
      <c r="D192" s="13">
        <v>38168</v>
      </c>
      <c r="E192">
        <v>1.5</v>
      </c>
    </row>
    <row r="193" spans="1:5" x14ac:dyDescent="0.3">
      <c r="A193" s="13">
        <v>38199</v>
      </c>
      <c r="B193">
        <v>5.9</v>
      </c>
      <c r="D193" s="13">
        <v>38199</v>
      </c>
      <c r="E193">
        <v>-0.6</v>
      </c>
    </row>
    <row r="194" spans="1:5" x14ac:dyDescent="0.3">
      <c r="A194" s="13">
        <v>38230</v>
      </c>
      <c r="B194">
        <v>5.9</v>
      </c>
      <c r="D194" s="13">
        <v>38230</v>
      </c>
      <c r="E194">
        <v>-0.7</v>
      </c>
    </row>
    <row r="195" spans="1:5" x14ac:dyDescent="0.3">
      <c r="A195" s="13">
        <v>38260</v>
      </c>
      <c r="B195">
        <v>6.1</v>
      </c>
      <c r="D195" s="13">
        <v>38260</v>
      </c>
      <c r="E195">
        <v>-0.2</v>
      </c>
    </row>
    <row r="196" spans="1:5" x14ac:dyDescent="0.3">
      <c r="A196" s="13">
        <v>38291</v>
      </c>
      <c r="B196">
        <v>4.8</v>
      </c>
      <c r="D196" s="13">
        <v>38291</v>
      </c>
      <c r="E196">
        <v>-0.8</v>
      </c>
    </row>
    <row r="197" spans="1:5" x14ac:dyDescent="0.3">
      <c r="A197" s="13">
        <v>38321</v>
      </c>
      <c r="B197">
        <v>5.4</v>
      </c>
      <c r="D197" s="13">
        <v>38321</v>
      </c>
      <c r="E197">
        <v>0.2</v>
      </c>
    </row>
    <row r="198" spans="1:5" x14ac:dyDescent="0.3">
      <c r="A198" s="13">
        <v>38352</v>
      </c>
      <c r="B198">
        <v>3.4</v>
      </c>
      <c r="D198" s="13">
        <v>38352</v>
      </c>
      <c r="E198">
        <v>-0.3</v>
      </c>
    </row>
    <row r="199" spans="1:5" x14ac:dyDescent="0.3">
      <c r="A199" s="13">
        <v>38383</v>
      </c>
      <c r="B199">
        <v>2.7</v>
      </c>
      <c r="D199" s="13">
        <v>38383</v>
      </c>
      <c r="E199">
        <v>-0.2</v>
      </c>
    </row>
    <row r="200" spans="1:5" x14ac:dyDescent="0.3">
      <c r="A200" s="13">
        <v>38411</v>
      </c>
      <c r="B200">
        <v>2.9</v>
      </c>
      <c r="D200" s="13">
        <v>38411</v>
      </c>
      <c r="E200">
        <v>0.1</v>
      </c>
    </row>
    <row r="201" spans="1:5" x14ac:dyDescent="0.3">
      <c r="A201" s="13">
        <v>38442</v>
      </c>
      <c r="B201">
        <v>1.8</v>
      </c>
      <c r="D201" s="13">
        <v>38442</v>
      </c>
      <c r="E201">
        <v>-3.8</v>
      </c>
    </row>
    <row r="202" spans="1:5" x14ac:dyDescent="0.3">
      <c r="A202" s="13">
        <v>38472</v>
      </c>
      <c r="B202">
        <v>1.2</v>
      </c>
      <c r="D202" s="13">
        <v>38472</v>
      </c>
      <c r="E202">
        <v>-1</v>
      </c>
    </row>
    <row r="203" spans="1:5" x14ac:dyDescent="0.3">
      <c r="A203" s="13">
        <v>38503</v>
      </c>
      <c r="B203">
        <v>0.3</v>
      </c>
      <c r="D203" s="13">
        <v>38503</v>
      </c>
      <c r="E203">
        <v>-0.4</v>
      </c>
    </row>
    <row r="204" spans="1:5" x14ac:dyDescent="0.3">
      <c r="A204" s="13">
        <v>38533</v>
      </c>
      <c r="B204">
        <v>0.5</v>
      </c>
      <c r="D204" s="13">
        <v>38533</v>
      </c>
      <c r="E204">
        <v>-0.5</v>
      </c>
    </row>
    <row r="205" spans="1:5" x14ac:dyDescent="0.3">
      <c r="A205" s="13">
        <v>38564</v>
      </c>
      <c r="B205">
        <v>0.6</v>
      </c>
      <c r="D205" s="13">
        <v>38564</v>
      </c>
      <c r="E205">
        <v>0.6</v>
      </c>
    </row>
    <row r="206" spans="1:5" x14ac:dyDescent="0.3">
      <c r="A206" s="13">
        <v>38595</v>
      </c>
      <c r="B206">
        <v>0.3</v>
      </c>
      <c r="D206" s="13">
        <v>38595</v>
      </c>
      <c r="E206">
        <v>-0.3</v>
      </c>
    </row>
    <row r="207" spans="1:5" x14ac:dyDescent="0.3">
      <c r="A207" s="13">
        <v>38625</v>
      </c>
      <c r="B207">
        <v>-0.1</v>
      </c>
      <c r="D207" s="13">
        <v>38625</v>
      </c>
      <c r="E207">
        <v>-0.9</v>
      </c>
    </row>
    <row r="208" spans="1:5" x14ac:dyDescent="0.3">
      <c r="A208" s="13">
        <v>38656</v>
      </c>
      <c r="B208">
        <v>1.3</v>
      </c>
      <c r="D208" s="13">
        <v>38656</v>
      </c>
      <c r="E208">
        <v>-1.4</v>
      </c>
    </row>
    <row r="209" spans="1:5" x14ac:dyDescent="0.3">
      <c r="A209" s="13">
        <v>38686</v>
      </c>
      <c r="B209">
        <v>1.6</v>
      </c>
      <c r="D209" s="13">
        <v>38686</v>
      </c>
      <c r="E209">
        <v>-0.6</v>
      </c>
    </row>
    <row r="210" spans="1:5" x14ac:dyDescent="0.3">
      <c r="A210" s="13">
        <v>38717</v>
      </c>
      <c r="B210">
        <v>1.9</v>
      </c>
      <c r="D210" s="13">
        <v>38717</v>
      </c>
      <c r="E210">
        <v>0.4</v>
      </c>
    </row>
    <row r="211" spans="1:5" x14ac:dyDescent="0.3">
      <c r="A211" s="13">
        <v>38748</v>
      </c>
      <c r="B211">
        <v>0.6</v>
      </c>
      <c r="D211" s="13">
        <v>38748</v>
      </c>
      <c r="E211">
        <v>0.8</v>
      </c>
    </row>
    <row r="212" spans="1:5" x14ac:dyDescent="0.3">
      <c r="A212" s="13">
        <v>38776</v>
      </c>
      <c r="B212">
        <v>1.1000000000000001</v>
      </c>
      <c r="D212" s="13">
        <v>38776</v>
      </c>
      <c r="E212">
        <v>0.1</v>
      </c>
    </row>
    <row r="213" spans="1:5" x14ac:dyDescent="0.3">
      <c r="A213" s="13">
        <v>38807</v>
      </c>
      <c r="B213">
        <v>1.6</v>
      </c>
      <c r="D213" s="13">
        <v>38807</v>
      </c>
      <c r="E213">
        <v>2.5</v>
      </c>
    </row>
    <row r="214" spans="1:5" x14ac:dyDescent="0.3">
      <c r="A214" s="13">
        <v>38837</v>
      </c>
      <c r="B214">
        <v>2.5</v>
      </c>
      <c r="D214" s="13">
        <v>38837</v>
      </c>
      <c r="E214">
        <v>-0.6</v>
      </c>
    </row>
    <row r="215" spans="1:5" x14ac:dyDescent="0.3">
      <c r="A215" s="13">
        <v>38868</v>
      </c>
      <c r="B215">
        <v>3.1</v>
      </c>
      <c r="D215" s="13">
        <v>38868</v>
      </c>
      <c r="E215">
        <v>-0.8</v>
      </c>
    </row>
    <row r="216" spans="1:5" x14ac:dyDescent="0.3">
      <c r="A216" s="13">
        <v>38898</v>
      </c>
      <c r="B216">
        <v>2.8</v>
      </c>
      <c r="D216" s="13">
        <v>38898</v>
      </c>
      <c r="E216">
        <v>-0.1</v>
      </c>
    </row>
    <row r="217" spans="1:5" x14ac:dyDescent="0.3">
      <c r="A217" s="13">
        <v>38929</v>
      </c>
      <c r="B217">
        <v>2.9</v>
      </c>
      <c r="D217" s="13">
        <v>38929</v>
      </c>
      <c r="E217">
        <v>-0.4</v>
      </c>
    </row>
    <row r="218" spans="1:5" x14ac:dyDescent="0.3">
      <c r="A218" s="13">
        <v>38960</v>
      </c>
      <c r="B218">
        <v>3</v>
      </c>
      <c r="D218" s="13">
        <v>38960</v>
      </c>
      <c r="E218">
        <v>1.4</v>
      </c>
    </row>
    <row r="219" spans="1:5" x14ac:dyDescent="0.3">
      <c r="A219" s="13">
        <v>38990</v>
      </c>
      <c r="B219">
        <v>1.9</v>
      </c>
      <c r="D219" s="13">
        <v>38990</v>
      </c>
      <c r="E219">
        <v>2.2000000000000002</v>
      </c>
    </row>
    <row r="220" spans="1:5" x14ac:dyDescent="0.3">
      <c r="A220" s="13">
        <v>39021</v>
      </c>
      <c r="B220">
        <v>2.5</v>
      </c>
      <c r="D220" s="13">
        <v>39021</v>
      </c>
      <c r="E220">
        <v>1.9</v>
      </c>
    </row>
    <row r="221" spans="1:5" x14ac:dyDescent="0.3">
      <c r="A221" s="13">
        <v>39051</v>
      </c>
      <c r="B221">
        <v>2</v>
      </c>
      <c r="D221" s="13">
        <v>39051</v>
      </c>
      <c r="E221">
        <v>1.1000000000000001</v>
      </c>
    </row>
    <row r="222" spans="1:5" x14ac:dyDescent="0.3">
      <c r="A222" s="13">
        <v>39082</v>
      </c>
      <c r="B222">
        <v>3.4</v>
      </c>
      <c r="D222" s="13">
        <v>39082</v>
      </c>
      <c r="E222">
        <v>-0.8</v>
      </c>
    </row>
    <row r="223" spans="1:5" x14ac:dyDescent="0.3">
      <c r="A223" s="13">
        <v>39113</v>
      </c>
      <c r="B223">
        <v>2.2999999999999998</v>
      </c>
      <c r="D223" s="13">
        <v>39113</v>
      </c>
      <c r="E223">
        <v>0.3</v>
      </c>
    </row>
    <row r="224" spans="1:5" x14ac:dyDescent="0.3">
      <c r="A224" s="13">
        <v>39141</v>
      </c>
      <c r="B224">
        <v>3.8</v>
      </c>
      <c r="D224" s="13">
        <v>39141</v>
      </c>
      <c r="E224">
        <v>0.1</v>
      </c>
    </row>
    <row r="225" spans="1:5" x14ac:dyDescent="0.3">
      <c r="A225" s="13">
        <v>39172</v>
      </c>
      <c r="B225">
        <v>3.8</v>
      </c>
      <c r="D225" s="13">
        <v>39172</v>
      </c>
      <c r="E225">
        <v>-0.1</v>
      </c>
    </row>
    <row r="226" spans="1:5" x14ac:dyDescent="0.3">
      <c r="A226" s="13">
        <v>39202</v>
      </c>
      <c r="B226">
        <v>3.5</v>
      </c>
      <c r="D226" s="13">
        <v>39202</v>
      </c>
      <c r="E226">
        <v>0</v>
      </c>
    </row>
    <row r="227" spans="1:5" x14ac:dyDescent="0.3">
      <c r="A227" s="13">
        <v>39233</v>
      </c>
      <c r="B227">
        <v>2.8</v>
      </c>
      <c r="D227" s="13">
        <v>39233</v>
      </c>
      <c r="E227">
        <v>1.8</v>
      </c>
    </row>
    <row r="228" spans="1:5" x14ac:dyDescent="0.3">
      <c r="A228" s="13">
        <v>39263</v>
      </c>
      <c r="B228">
        <v>2.4</v>
      </c>
      <c r="D228" s="13">
        <v>39263</v>
      </c>
      <c r="E228">
        <v>0.1</v>
      </c>
    </row>
    <row r="229" spans="1:5" x14ac:dyDescent="0.3">
      <c r="A229" s="13">
        <v>39294</v>
      </c>
      <c r="B229">
        <v>3</v>
      </c>
      <c r="D229" s="13">
        <v>39294</v>
      </c>
      <c r="E229">
        <v>0.8</v>
      </c>
    </row>
    <row r="230" spans="1:5" x14ac:dyDescent="0.3">
      <c r="A230" s="13">
        <v>39325</v>
      </c>
      <c r="B230">
        <v>3.3</v>
      </c>
      <c r="D230" s="13">
        <v>39325</v>
      </c>
      <c r="E230">
        <v>0.3</v>
      </c>
    </row>
    <row r="231" spans="1:5" x14ac:dyDescent="0.3">
      <c r="A231" s="13">
        <v>39355</v>
      </c>
      <c r="B231">
        <v>4.0999999999999996</v>
      </c>
      <c r="D231" s="13">
        <v>39355</v>
      </c>
      <c r="E231">
        <v>-0.9</v>
      </c>
    </row>
    <row r="232" spans="1:5" x14ac:dyDescent="0.3">
      <c r="A232" s="13">
        <v>39386</v>
      </c>
      <c r="B232">
        <v>2.2000000000000002</v>
      </c>
      <c r="D232" s="13">
        <v>39386</v>
      </c>
      <c r="E232">
        <v>0.3</v>
      </c>
    </row>
    <row r="233" spans="1:5" x14ac:dyDescent="0.3">
      <c r="A233" s="13">
        <v>39416</v>
      </c>
      <c r="B233">
        <v>2.2000000000000002</v>
      </c>
      <c r="D233" s="13">
        <v>39416</v>
      </c>
      <c r="E233">
        <v>0.1</v>
      </c>
    </row>
    <row r="234" spans="1:5" x14ac:dyDescent="0.3">
      <c r="A234" s="13">
        <v>39447</v>
      </c>
      <c r="B234">
        <v>0.6</v>
      </c>
      <c r="D234" s="13">
        <v>39447</v>
      </c>
      <c r="E234">
        <v>0.7</v>
      </c>
    </row>
    <row r="235" spans="1:5" x14ac:dyDescent="0.3">
      <c r="A235" s="13">
        <v>39478</v>
      </c>
      <c r="B235">
        <v>2.8</v>
      </c>
      <c r="D235" s="13">
        <v>39478</v>
      </c>
      <c r="E235">
        <v>-0.2</v>
      </c>
    </row>
    <row r="236" spans="1:5" x14ac:dyDescent="0.3">
      <c r="A236" s="13">
        <v>39507</v>
      </c>
      <c r="B236">
        <v>2.8</v>
      </c>
      <c r="D236" s="13">
        <v>39507</v>
      </c>
      <c r="E236">
        <v>0.7</v>
      </c>
    </row>
    <row r="237" spans="1:5" x14ac:dyDescent="0.3">
      <c r="A237" s="13">
        <v>39538</v>
      </c>
      <c r="B237">
        <v>1.3</v>
      </c>
      <c r="D237" s="13">
        <v>39538</v>
      </c>
      <c r="E237">
        <v>-1.3</v>
      </c>
    </row>
    <row r="238" spans="1:5" x14ac:dyDescent="0.3">
      <c r="A238" s="13">
        <v>39568</v>
      </c>
      <c r="B238">
        <v>0</v>
      </c>
      <c r="D238" s="13">
        <v>39568</v>
      </c>
      <c r="E238">
        <v>0.7</v>
      </c>
    </row>
    <row r="239" spans="1:5" x14ac:dyDescent="0.3">
      <c r="A239" s="13">
        <v>39599</v>
      </c>
      <c r="B239">
        <v>3.6</v>
      </c>
      <c r="D239" s="13">
        <v>39599</v>
      </c>
      <c r="E239">
        <v>-2</v>
      </c>
    </row>
    <row r="240" spans="1:5" x14ac:dyDescent="0.3">
      <c r="A240" s="13">
        <v>39629</v>
      </c>
      <c r="B240">
        <v>-0.2</v>
      </c>
      <c r="D240" s="13">
        <v>39629</v>
      </c>
      <c r="E240">
        <v>-2</v>
      </c>
    </row>
    <row r="241" spans="1:5" x14ac:dyDescent="0.3">
      <c r="A241" s="13">
        <v>39660</v>
      </c>
      <c r="B241">
        <v>-1</v>
      </c>
      <c r="D241" s="13">
        <v>39660</v>
      </c>
      <c r="E241">
        <v>-2.4</v>
      </c>
    </row>
    <row r="242" spans="1:5" x14ac:dyDescent="0.3">
      <c r="A242" s="13">
        <v>39691</v>
      </c>
      <c r="B242">
        <v>-0.8</v>
      </c>
      <c r="D242" s="13">
        <v>39691</v>
      </c>
      <c r="E242">
        <v>-1.9</v>
      </c>
    </row>
    <row r="243" spans="1:5" x14ac:dyDescent="0.3">
      <c r="A243" s="13">
        <v>39721</v>
      </c>
      <c r="B243">
        <v>-1.2</v>
      </c>
      <c r="D243" s="13">
        <v>39721</v>
      </c>
      <c r="E243">
        <v>-2.1</v>
      </c>
    </row>
    <row r="244" spans="1:5" x14ac:dyDescent="0.3">
      <c r="A244" s="13">
        <v>39752</v>
      </c>
      <c r="B244">
        <v>-0.9</v>
      </c>
      <c r="D244" s="13">
        <v>39752</v>
      </c>
      <c r="E244">
        <v>-4.5</v>
      </c>
    </row>
    <row r="245" spans="1:5" x14ac:dyDescent="0.3">
      <c r="A245" s="13">
        <v>39782</v>
      </c>
      <c r="B245">
        <v>-1</v>
      </c>
      <c r="D245" s="13">
        <v>39782</v>
      </c>
      <c r="E245">
        <v>-7.7</v>
      </c>
    </row>
    <row r="246" spans="1:5" x14ac:dyDescent="0.3">
      <c r="A246" s="13">
        <v>39813</v>
      </c>
      <c r="B246">
        <v>0.5</v>
      </c>
      <c r="D246" s="13">
        <v>39813</v>
      </c>
      <c r="E246">
        <v>-8.5</v>
      </c>
    </row>
    <row r="247" spans="1:5" x14ac:dyDescent="0.3">
      <c r="A247" s="13">
        <v>39844</v>
      </c>
      <c r="B247">
        <v>-0.2</v>
      </c>
      <c r="D247" s="13">
        <v>39844</v>
      </c>
      <c r="E247">
        <v>-10.9</v>
      </c>
    </row>
    <row r="248" spans="1:5" x14ac:dyDescent="0.3">
      <c r="A248" s="13">
        <v>39872</v>
      </c>
      <c r="B248">
        <v>-3.7</v>
      </c>
      <c r="D248" s="13">
        <v>39872</v>
      </c>
      <c r="E248">
        <v>-11.3</v>
      </c>
    </row>
    <row r="249" spans="1:5" x14ac:dyDescent="0.3">
      <c r="A249" s="13">
        <v>39903</v>
      </c>
      <c r="B249">
        <v>-1.3</v>
      </c>
      <c r="D249" s="13">
        <v>39903</v>
      </c>
      <c r="E249">
        <v>-10</v>
      </c>
    </row>
    <row r="250" spans="1:5" x14ac:dyDescent="0.3">
      <c r="A250" s="13">
        <v>39933</v>
      </c>
      <c r="B250">
        <v>0.8</v>
      </c>
      <c r="D250" s="13">
        <v>39933</v>
      </c>
      <c r="E250">
        <v>-9.9</v>
      </c>
    </row>
    <row r="251" spans="1:5" x14ac:dyDescent="0.3">
      <c r="A251" s="13">
        <v>39964</v>
      </c>
      <c r="B251">
        <v>-3.1</v>
      </c>
      <c r="D251" s="13">
        <v>39964</v>
      </c>
      <c r="E251">
        <v>-10.5</v>
      </c>
    </row>
    <row r="252" spans="1:5" x14ac:dyDescent="0.3">
      <c r="A252" s="13">
        <v>39994</v>
      </c>
      <c r="B252">
        <v>1.5</v>
      </c>
      <c r="D252" s="13">
        <v>39994</v>
      </c>
      <c r="E252">
        <v>-9</v>
      </c>
    </row>
    <row r="253" spans="1:5" x14ac:dyDescent="0.3">
      <c r="A253" s="13">
        <v>40025</v>
      </c>
      <c r="B253">
        <v>2.1</v>
      </c>
      <c r="D253" s="13">
        <v>40025</v>
      </c>
      <c r="E253">
        <v>-8</v>
      </c>
    </row>
    <row r="254" spans="1:5" x14ac:dyDescent="0.3">
      <c r="A254" s="13">
        <v>40056</v>
      </c>
      <c r="B254">
        <v>1.7</v>
      </c>
      <c r="D254" s="13">
        <v>40056</v>
      </c>
      <c r="E254">
        <v>-11.1</v>
      </c>
    </row>
    <row r="255" spans="1:5" x14ac:dyDescent="0.3">
      <c r="A255" s="13">
        <v>40086</v>
      </c>
      <c r="B255">
        <v>2</v>
      </c>
      <c r="D255" s="13">
        <v>40086</v>
      </c>
      <c r="E255">
        <v>-9.1999999999999993</v>
      </c>
    </row>
    <row r="256" spans="1:5" x14ac:dyDescent="0.3">
      <c r="A256" s="13">
        <v>40117</v>
      </c>
      <c r="B256">
        <v>2.6</v>
      </c>
      <c r="D256" s="13">
        <v>40117</v>
      </c>
      <c r="E256">
        <v>-7.1</v>
      </c>
    </row>
    <row r="257" spans="1:5" x14ac:dyDescent="0.3">
      <c r="A257" s="13">
        <v>40147</v>
      </c>
      <c r="B257">
        <v>2.6</v>
      </c>
      <c r="D257" s="13">
        <v>40147</v>
      </c>
      <c r="E257">
        <v>-3.4</v>
      </c>
    </row>
    <row r="258" spans="1:5" x14ac:dyDescent="0.3">
      <c r="A258" s="13">
        <v>40178</v>
      </c>
      <c r="B258">
        <v>1.1000000000000001</v>
      </c>
      <c r="D258" s="13">
        <v>40178</v>
      </c>
      <c r="E258">
        <v>-2.6</v>
      </c>
    </row>
    <row r="259" spans="1:5" x14ac:dyDescent="0.3">
      <c r="A259" s="13">
        <v>40209</v>
      </c>
      <c r="B259">
        <v>-1.7</v>
      </c>
      <c r="D259" s="13">
        <v>40209</v>
      </c>
      <c r="E259">
        <v>0.3</v>
      </c>
    </row>
    <row r="260" spans="1:5" x14ac:dyDescent="0.3">
      <c r="A260" s="13">
        <v>40237</v>
      </c>
      <c r="B260">
        <v>2.8</v>
      </c>
      <c r="D260" s="13">
        <v>40237</v>
      </c>
      <c r="E260">
        <v>1.6</v>
      </c>
    </row>
    <row r="261" spans="1:5" x14ac:dyDescent="0.3">
      <c r="A261" s="13">
        <v>40268</v>
      </c>
      <c r="B261">
        <v>1.1000000000000001</v>
      </c>
      <c r="D261" s="13">
        <v>40268</v>
      </c>
      <c r="E261">
        <v>3.9</v>
      </c>
    </row>
    <row r="262" spans="1:5" x14ac:dyDescent="0.3">
      <c r="A262" s="13">
        <v>40298</v>
      </c>
      <c r="B262">
        <v>0.3</v>
      </c>
      <c r="D262" s="13">
        <v>40298</v>
      </c>
      <c r="E262">
        <v>2.2000000000000002</v>
      </c>
    </row>
    <row r="263" spans="1:5" x14ac:dyDescent="0.3">
      <c r="A263" s="13">
        <v>40329</v>
      </c>
      <c r="B263">
        <v>1.2</v>
      </c>
      <c r="D263" s="13">
        <v>40329</v>
      </c>
      <c r="E263">
        <v>3.8</v>
      </c>
    </row>
    <row r="264" spans="1:5" x14ac:dyDescent="0.3">
      <c r="A264" s="13">
        <v>40359</v>
      </c>
      <c r="B264">
        <v>0.6</v>
      </c>
      <c r="D264" s="13">
        <v>40359</v>
      </c>
      <c r="E264">
        <v>2.2000000000000002</v>
      </c>
    </row>
    <row r="265" spans="1:5" x14ac:dyDescent="0.3">
      <c r="A265" s="13">
        <v>40390</v>
      </c>
      <c r="B265">
        <v>0.6</v>
      </c>
      <c r="D265" s="13">
        <v>40390</v>
      </c>
      <c r="E265">
        <v>2</v>
      </c>
    </row>
    <row r="266" spans="1:5" x14ac:dyDescent="0.3">
      <c r="A266" s="13">
        <v>40421</v>
      </c>
      <c r="B266">
        <v>0.6</v>
      </c>
      <c r="D266" s="13">
        <v>40421</v>
      </c>
      <c r="E266">
        <v>5.6</v>
      </c>
    </row>
    <row r="267" spans="1:5" x14ac:dyDescent="0.3">
      <c r="A267" s="13">
        <v>40451</v>
      </c>
      <c r="B267">
        <v>-0.5</v>
      </c>
      <c r="D267" s="13">
        <v>40451</v>
      </c>
      <c r="E267">
        <v>4.8</v>
      </c>
    </row>
    <row r="268" spans="1:5" x14ac:dyDescent="0.3">
      <c r="A268" s="13">
        <v>40482</v>
      </c>
      <c r="B268">
        <v>-0.2</v>
      </c>
      <c r="D268" s="13">
        <v>40482</v>
      </c>
      <c r="E268">
        <v>4.4000000000000004</v>
      </c>
    </row>
    <row r="269" spans="1:5" x14ac:dyDescent="0.3">
      <c r="A269" s="13">
        <v>40512</v>
      </c>
      <c r="B269">
        <v>-0.4</v>
      </c>
      <c r="D269" s="13">
        <v>40512</v>
      </c>
      <c r="E269">
        <v>4.0999999999999996</v>
      </c>
    </row>
    <row r="270" spans="1:5" x14ac:dyDescent="0.3">
      <c r="A270" s="13">
        <v>40543</v>
      </c>
      <c r="B270">
        <v>-1.7</v>
      </c>
      <c r="D270" s="13">
        <v>40543</v>
      </c>
      <c r="E270">
        <v>4.2</v>
      </c>
    </row>
    <row r="271" spans="1:5" x14ac:dyDescent="0.3">
      <c r="A271" s="13">
        <v>40574</v>
      </c>
      <c r="B271">
        <v>2.7</v>
      </c>
      <c r="D271" s="13">
        <v>40574</v>
      </c>
      <c r="E271">
        <v>4.4000000000000004</v>
      </c>
    </row>
    <row r="272" spans="1:5" x14ac:dyDescent="0.3">
      <c r="A272" s="13">
        <v>40602</v>
      </c>
      <c r="B272">
        <v>-0.7</v>
      </c>
      <c r="D272" s="13">
        <v>40602</v>
      </c>
      <c r="E272">
        <v>1.3</v>
      </c>
    </row>
    <row r="273" spans="1:5" x14ac:dyDescent="0.3">
      <c r="A273" s="13">
        <v>40633</v>
      </c>
      <c r="B273">
        <v>-0.6</v>
      </c>
      <c r="D273" s="13">
        <v>40633</v>
      </c>
      <c r="E273">
        <v>-0.8</v>
      </c>
    </row>
    <row r="274" spans="1:5" x14ac:dyDescent="0.3">
      <c r="A274" s="13">
        <v>40663</v>
      </c>
      <c r="B274">
        <v>1</v>
      </c>
      <c r="D274" s="13">
        <v>40663</v>
      </c>
      <c r="E274">
        <v>-1.1000000000000001</v>
      </c>
    </row>
    <row r="275" spans="1:5" x14ac:dyDescent="0.3">
      <c r="A275" s="13">
        <v>40694</v>
      </c>
      <c r="B275">
        <v>-1.7</v>
      </c>
      <c r="D275" s="13">
        <v>40694</v>
      </c>
      <c r="E275">
        <v>-0.5</v>
      </c>
    </row>
    <row r="276" spans="1:5" x14ac:dyDescent="0.3">
      <c r="A276" s="13">
        <v>40724</v>
      </c>
      <c r="B276">
        <v>-1.8</v>
      </c>
      <c r="D276" s="13">
        <v>40724</v>
      </c>
      <c r="E276">
        <v>0.4</v>
      </c>
    </row>
    <row r="277" spans="1:5" x14ac:dyDescent="0.3">
      <c r="A277" s="13">
        <v>40755</v>
      </c>
      <c r="B277">
        <v>-1.9</v>
      </c>
      <c r="D277" s="13">
        <v>40755</v>
      </c>
      <c r="E277">
        <v>-0.1</v>
      </c>
    </row>
    <row r="278" spans="1:5" x14ac:dyDescent="0.3">
      <c r="A278" s="13">
        <v>40786</v>
      </c>
      <c r="B278">
        <v>-2.1</v>
      </c>
      <c r="D278" s="13">
        <v>40786</v>
      </c>
      <c r="E278">
        <v>-1.3</v>
      </c>
    </row>
    <row r="279" spans="1:5" x14ac:dyDescent="0.3">
      <c r="A279" s="13">
        <v>40816</v>
      </c>
      <c r="B279">
        <v>-0.8</v>
      </c>
      <c r="D279" s="13">
        <v>40816</v>
      </c>
      <c r="E279">
        <v>-1.9</v>
      </c>
    </row>
    <row r="280" spans="1:5" x14ac:dyDescent="0.3">
      <c r="A280" s="13">
        <v>40847</v>
      </c>
      <c r="B280">
        <v>-0.3</v>
      </c>
      <c r="D280" s="13">
        <v>40847</v>
      </c>
      <c r="E280">
        <v>-2</v>
      </c>
    </row>
    <row r="281" spans="1:5" x14ac:dyDescent="0.3">
      <c r="A281" s="13">
        <v>40877</v>
      </c>
      <c r="B281">
        <v>-1</v>
      </c>
      <c r="D281" s="13">
        <v>40877</v>
      </c>
      <c r="E281">
        <v>-2.8</v>
      </c>
    </row>
    <row r="282" spans="1:5" x14ac:dyDescent="0.3">
      <c r="A282" s="13">
        <v>40908</v>
      </c>
      <c r="B282">
        <v>1.4</v>
      </c>
      <c r="D282" s="13">
        <v>40908</v>
      </c>
      <c r="E282">
        <v>-2.7</v>
      </c>
    </row>
    <row r="283" spans="1:5" x14ac:dyDescent="0.3">
      <c r="A283" s="13">
        <v>40939</v>
      </c>
      <c r="B283">
        <v>-0.1</v>
      </c>
      <c r="D283" s="13">
        <v>40939</v>
      </c>
      <c r="E283">
        <v>-3.3</v>
      </c>
    </row>
    <row r="284" spans="1:5" x14ac:dyDescent="0.3">
      <c r="A284" s="13">
        <v>40968</v>
      </c>
      <c r="B284">
        <v>0.1</v>
      </c>
      <c r="D284" s="13">
        <v>40968</v>
      </c>
      <c r="E284">
        <v>-1.5</v>
      </c>
    </row>
    <row r="285" spans="1:5" x14ac:dyDescent="0.3">
      <c r="A285" s="13">
        <v>40999</v>
      </c>
      <c r="B285">
        <v>1.5</v>
      </c>
      <c r="D285" s="13">
        <v>40999</v>
      </c>
      <c r="E285">
        <v>-2.2999999999999998</v>
      </c>
    </row>
    <row r="286" spans="1:5" x14ac:dyDescent="0.3">
      <c r="A286" s="13">
        <v>41029</v>
      </c>
      <c r="B286">
        <v>-1.7</v>
      </c>
      <c r="D286" s="13">
        <v>41029</v>
      </c>
      <c r="E286">
        <v>-2.1</v>
      </c>
    </row>
    <row r="287" spans="1:5" x14ac:dyDescent="0.3">
      <c r="A287" s="13">
        <v>41060</v>
      </c>
      <c r="B287">
        <v>1.5</v>
      </c>
      <c r="D287" s="13">
        <v>41060</v>
      </c>
      <c r="E287">
        <v>-2.1</v>
      </c>
    </row>
    <row r="288" spans="1:5" x14ac:dyDescent="0.3">
      <c r="A288" s="13">
        <v>41090</v>
      </c>
      <c r="B288">
        <v>2.4</v>
      </c>
      <c r="D288" s="13">
        <v>41090</v>
      </c>
      <c r="E288">
        <v>-3.7</v>
      </c>
    </row>
    <row r="289" spans="1:5" x14ac:dyDescent="0.3">
      <c r="A289" s="13">
        <v>41121</v>
      </c>
      <c r="B289">
        <v>1.9</v>
      </c>
      <c r="D289" s="13">
        <v>41121</v>
      </c>
      <c r="E289">
        <v>-1</v>
      </c>
    </row>
    <row r="290" spans="1:5" x14ac:dyDescent="0.3">
      <c r="A290" s="13">
        <v>41152</v>
      </c>
      <c r="B290">
        <v>2.1</v>
      </c>
      <c r="D290" s="13">
        <v>41152</v>
      </c>
      <c r="E290">
        <v>-1.1000000000000001</v>
      </c>
    </row>
    <row r="291" spans="1:5" x14ac:dyDescent="0.3">
      <c r="A291" s="13">
        <v>41182</v>
      </c>
      <c r="B291">
        <v>2</v>
      </c>
      <c r="D291" s="13">
        <v>41182</v>
      </c>
      <c r="E291">
        <v>-4.3</v>
      </c>
    </row>
    <row r="292" spans="1:5" x14ac:dyDescent="0.3">
      <c r="A292" s="13">
        <v>41213</v>
      </c>
      <c r="B292">
        <v>0.6</v>
      </c>
      <c r="D292" s="13">
        <v>41213</v>
      </c>
      <c r="E292">
        <v>-5.0999999999999996</v>
      </c>
    </row>
    <row r="293" spans="1:5" x14ac:dyDescent="0.3">
      <c r="A293" s="13">
        <v>41243</v>
      </c>
      <c r="B293">
        <v>1.3</v>
      </c>
      <c r="D293" s="13">
        <v>41243</v>
      </c>
      <c r="E293">
        <v>-3.5</v>
      </c>
    </row>
    <row r="294" spans="1:5" x14ac:dyDescent="0.3">
      <c r="A294" s="13">
        <v>41274</v>
      </c>
      <c r="B294">
        <v>0.9</v>
      </c>
      <c r="D294" s="13">
        <v>41274</v>
      </c>
      <c r="E294">
        <v>-2.9</v>
      </c>
    </row>
    <row r="295" spans="1:5" x14ac:dyDescent="0.3">
      <c r="A295" s="13">
        <v>41305</v>
      </c>
      <c r="B295">
        <v>-0.5</v>
      </c>
      <c r="D295" s="13">
        <v>41305</v>
      </c>
      <c r="E295">
        <v>-3.5</v>
      </c>
    </row>
    <row r="296" spans="1:5" x14ac:dyDescent="0.3">
      <c r="A296" s="13">
        <v>41333</v>
      </c>
      <c r="B296">
        <v>1</v>
      </c>
      <c r="D296" s="13">
        <v>41333</v>
      </c>
      <c r="E296">
        <v>-3.2</v>
      </c>
    </row>
    <row r="297" spans="1:5" x14ac:dyDescent="0.3">
      <c r="A297" s="13">
        <v>41364</v>
      </c>
      <c r="B297">
        <v>0.1</v>
      </c>
      <c r="D297" s="13">
        <v>41364</v>
      </c>
      <c r="E297">
        <v>-1.9</v>
      </c>
    </row>
    <row r="298" spans="1:5" x14ac:dyDescent="0.3">
      <c r="A298" s="13">
        <v>41394</v>
      </c>
      <c r="B298">
        <v>-0.2</v>
      </c>
      <c r="D298" s="13">
        <v>41394</v>
      </c>
      <c r="E298">
        <v>-1.7</v>
      </c>
    </row>
    <row r="299" spans="1:5" x14ac:dyDescent="0.3">
      <c r="A299" s="13">
        <v>41425</v>
      </c>
      <c r="B299">
        <v>1.7</v>
      </c>
      <c r="D299" s="13">
        <v>41425</v>
      </c>
      <c r="E299">
        <v>-1.8</v>
      </c>
    </row>
    <row r="300" spans="1:5" x14ac:dyDescent="0.3">
      <c r="A300" s="13">
        <v>41455</v>
      </c>
      <c r="B300">
        <v>1.5</v>
      </c>
      <c r="D300" s="13">
        <v>41455</v>
      </c>
      <c r="E300">
        <v>0.6</v>
      </c>
    </row>
    <row r="301" spans="1:5" x14ac:dyDescent="0.3">
      <c r="A301" s="13">
        <v>41486</v>
      </c>
      <c r="B301">
        <v>2.2000000000000002</v>
      </c>
      <c r="D301" s="13">
        <v>41486</v>
      </c>
      <c r="E301">
        <v>-2.1</v>
      </c>
    </row>
    <row r="302" spans="1:5" x14ac:dyDescent="0.3">
      <c r="A302" s="13">
        <v>41517</v>
      </c>
      <c r="B302">
        <v>1.5</v>
      </c>
      <c r="D302" s="13">
        <v>41517</v>
      </c>
      <c r="E302">
        <v>-2.2000000000000002</v>
      </c>
    </row>
    <row r="303" spans="1:5" x14ac:dyDescent="0.3">
      <c r="A303" s="13">
        <v>41547</v>
      </c>
      <c r="B303">
        <v>2.5</v>
      </c>
      <c r="D303" s="13">
        <v>41547</v>
      </c>
      <c r="E303">
        <v>2.2999999999999998</v>
      </c>
    </row>
    <row r="304" spans="1:5" x14ac:dyDescent="0.3">
      <c r="A304" s="13">
        <v>41578</v>
      </c>
      <c r="B304">
        <v>1.4</v>
      </c>
      <c r="D304" s="13">
        <v>41578</v>
      </c>
      <c r="E304">
        <v>2.7</v>
      </c>
    </row>
    <row r="305" spans="1:5" x14ac:dyDescent="0.3">
      <c r="A305" s="13">
        <v>41608</v>
      </c>
      <c r="B305">
        <v>1</v>
      </c>
      <c r="D305" s="13">
        <v>41608</v>
      </c>
      <c r="E305">
        <v>1.5</v>
      </c>
    </row>
    <row r="306" spans="1:5" x14ac:dyDescent="0.3">
      <c r="A306" s="13">
        <v>41639</v>
      </c>
      <c r="B306">
        <v>4.0999999999999996</v>
      </c>
      <c r="D306" s="13">
        <v>41639</v>
      </c>
      <c r="E306">
        <v>1.5</v>
      </c>
    </row>
    <row r="307" spans="1:5" x14ac:dyDescent="0.3">
      <c r="A307" s="13">
        <v>41670</v>
      </c>
      <c r="B307">
        <v>3.6</v>
      </c>
      <c r="D307" s="13">
        <v>41670</v>
      </c>
      <c r="E307">
        <v>1.7</v>
      </c>
    </row>
    <row r="308" spans="1:5" x14ac:dyDescent="0.3">
      <c r="A308" s="13">
        <v>41698</v>
      </c>
      <c r="B308">
        <v>3.5</v>
      </c>
      <c r="D308" s="13">
        <v>41698</v>
      </c>
      <c r="E308">
        <v>2.2000000000000002</v>
      </c>
    </row>
    <row r="309" spans="1:5" x14ac:dyDescent="0.3">
      <c r="A309" s="13">
        <v>41729</v>
      </c>
      <c r="B309">
        <v>4</v>
      </c>
      <c r="D309" s="13">
        <v>41729</v>
      </c>
      <c r="E309">
        <v>1.9</v>
      </c>
    </row>
    <row r="310" spans="1:5" x14ac:dyDescent="0.3">
      <c r="A310" s="13">
        <v>41759</v>
      </c>
      <c r="B310">
        <v>7</v>
      </c>
      <c r="D310" s="13">
        <v>41759</v>
      </c>
      <c r="E310">
        <v>2.2000000000000002</v>
      </c>
    </row>
    <row r="311" spans="1:5" x14ac:dyDescent="0.3">
      <c r="A311" s="13">
        <v>41790</v>
      </c>
      <c r="B311">
        <v>4.3</v>
      </c>
      <c r="D311" s="13">
        <v>41790</v>
      </c>
      <c r="E311">
        <v>1.6</v>
      </c>
    </row>
    <row r="312" spans="1:5" x14ac:dyDescent="0.3">
      <c r="A312" s="13">
        <v>41820</v>
      </c>
      <c r="B312">
        <v>3.8</v>
      </c>
      <c r="D312" s="13">
        <v>41820</v>
      </c>
      <c r="E312">
        <v>0.8</v>
      </c>
    </row>
    <row r="313" spans="1:5" x14ac:dyDescent="0.3">
      <c r="A313" s="13">
        <v>41851</v>
      </c>
      <c r="B313">
        <v>3.2</v>
      </c>
      <c r="D313" s="13">
        <v>41851</v>
      </c>
      <c r="E313">
        <v>1.4</v>
      </c>
    </row>
    <row r="314" spans="1:5" x14ac:dyDescent="0.3">
      <c r="A314" s="13">
        <v>41882</v>
      </c>
      <c r="B314">
        <v>4.3</v>
      </c>
      <c r="D314" s="13">
        <v>41882</v>
      </c>
      <c r="E314">
        <v>1.6</v>
      </c>
    </row>
    <row r="315" spans="1:5" x14ac:dyDescent="0.3">
      <c r="A315" s="13">
        <v>41912</v>
      </c>
      <c r="B315">
        <v>2.5</v>
      </c>
      <c r="D315" s="13">
        <v>41912</v>
      </c>
      <c r="E315">
        <v>1.1000000000000001</v>
      </c>
    </row>
    <row r="316" spans="1:5" x14ac:dyDescent="0.3">
      <c r="A316" s="13">
        <v>41943</v>
      </c>
      <c r="B316">
        <v>5.2</v>
      </c>
      <c r="D316" s="13">
        <v>41943</v>
      </c>
      <c r="E316">
        <v>1.3</v>
      </c>
    </row>
    <row r="317" spans="1:5" x14ac:dyDescent="0.3">
      <c r="A317" s="13">
        <v>41973</v>
      </c>
      <c r="B317">
        <v>7.1</v>
      </c>
      <c r="D317" s="13">
        <v>41973</v>
      </c>
      <c r="E317">
        <v>1.6</v>
      </c>
    </row>
    <row r="318" spans="1:5" x14ac:dyDescent="0.3">
      <c r="A318" s="13">
        <v>42004</v>
      </c>
      <c r="B318">
        <v>4.5</v>
      </c>
      <c r="D318" s="13">
        <v>42004</v>
      </c>
      <c r="E318">
        <v>0.9</v>
      </c>
    </row>
    <row r="319" spans="1:5" x14ac:dyDescent="0.3">
      <c r="A319" s="13">
        <v>42035</v>
      </c>
      <c r="B319">
        <v>5.3</v>
      </c>
      <c r="D319" s="13">
        <v>42035</v>
      </c>
      <c r="E319">
        <v>1.2</v>
      </c>
    </row>
    <row r="320" spans="1:5" x14ac:dyDescent="0.3">
      <c r="A320" s="13">
        <v>42063</v>
      </c>
      <c r="B320">
        <v>4.8</v>
      </c>
      <c r="D320" s="13">
        <v>42063</v>
      </c>
      <c r="E320">
        <v>0.9</v>
      </c>
    </row>
    <row r="321" spans="1:5" x14ac:dyDescent="0.3">
      <c r="A321" s="13">
        <v>42094</v>
      </c>
      <c r="B321">
        <v>5</v>
      </c>
      <c r="D321" s="13">
        <v>42094</v>
      </c>
      <c r="E321">
        <v>1.4</v>
      </c>
    </row>
    <row r="322" spans="1:5" x14ac:dyDescent="0.3">
      <c r="A322" s="13">
        <v>42124</v>
      </c>
      <c r="B322">
        <v>3.8</v>
      </c>
      <c r="D322" s="13">
        <v>42124</v>
      </c>
      <c r="E322">
        <v>1.2</v>
      </c>
    </row>
    <row r="323" spans="1:5" x14ac:dyDescent="0.3">
      <c r="A323" s="13">
        <v>42155</v>
      </c>
      <c r="B323">
        <v>4.0999999999999996</v>
      </c>
      <c r="D323" s="13">
        <v>42155</v>
      </c>
      <c r="E323">
        <v>1.7</v>
      </c>
    </row>
    <row r="324" spans="1:5" x14ac:dyDescent="0.3">
      <c r="A324" s="13">
        <v>42185</v>
      </c>
      <c r="B324">
        <v>4</v>
      </c>
      <c r="D324" s="13">
        <v>42185</v>
      </c>
      <c r="E324">
        <v>1.6</v>
      </c>
    </row>
    <row r="325" spans="1:5" x14ac:dyDescent="0.3">
      <c r="A325" s="13">
        <v>42216</v>
      </c>
      <c r="B325">
        <v>4.3</v>
      </c>
      <c r="D325" s="13">
        <v>42216</v>
      </c>
      <c r="E325">
        <v>0.7</v>
      </c>
    </row>
    <row r="326" spans="1:5" x14ac:dyDescent="0.3">
      <c r="A326" s="13">
        <v>42247</v>
      </c>
      <c r="B326">
        <v>3.1</v>
      </c>
      <c r="D326" s="13">
        <v>42247</v>
      </c>
      <c r="E326">
        <v>1.8</v>
      </c>
    </row>
    <row r="327" spans="1:5" x14ac:dyDescent="0.3">
      <c r="A327" s="13">
        <v>42277</v>
      </c>
      <c r="B327">
        <v>5.6</v>
      </c>
      <c r="D327" s="13">
        <v>42277</v>
      </c>
      <c r="E327">
        <v>1.5</v>
      </c>
    </row>
    <row r="328" spans="1:5" x14ac:dyDescent="0.3">
      <c r="A328" s="13">
        <v>42308</v>
      </c>
      <c r="B328">
        <v>3.1</v>
      </c>
      <c r="D328" s="13">
        <v>42308</v>
      </c>
      <c r="E328">
        <v>1.8</v>
      </c>
    </row>
    <row r="329" spans="1:5" x14ac:dyDescent="0.3">
      <c r="A329" s="13">
        <v>42338</v>
      </c>
      <c r="B329">
        <v>3.1</v>
      </c>
      <c r="D329" s="13">
        <v>42338</v>
      </c>
      <c r="E329">
        <v>0.6</v>
      </c>
    </row>
    <row r="330" spans="1:5" x14ac:dyDescent="0.3">
      <c r="A330" s="13">
        <v>42369</v>
      </c>
      <c r="B330">
        <v>1.7</v>
      </c>
      <c r="D330" s="13">
        <v>42369</v>
      </c>
      <c r="E330">
        <v>-0.3</v>
      </c>
    </row>
    <row r="331" spans="1:5" x14ac:dyDescent="0.3">
      <c r="A331" s="13">
        <v>42400</v>
      </c>
      <c r="B331">
        <v>4.8</v>
      </c>
      <c r="D331" s="13">
        <v>42400</v>
      </c>
      <c r="E331">
        <v>0.4</v>
      </c>
    </row>
    <row r="332" spans="1:5" x14ac:dyDescent="0.3">
      <c r="A332" s="13">
        <v>42429</v>
      </c>
      <c r="B332">
        <v>3.9</v>
      </c>
      <c r="D332" s="13">
        <v>42429</v>
      </c>
      <c r="E332">
        <v>-0.2</v>
      </c>
    </row>
    <row r="333" spans="1:5" x14ac:dyDescent="0.3">
      <c r="A333" s="13">
        <v>42460</v>
      </c>
      <c r="B333">
        <v>3</v>
      </c>
      <c r="D333" s="13">
        <v>42460</v>
      </c>
      <c r="E333">
        <v>-0.1</v>
      </c>
    </row>
    <row r="334" spans="1:5" x14ac:dyDescent="0.3">
      <c r="A334" s="13">
        <v>42490</v>
      </c>
      <c r="B334">
        <v>3.1</v>
      </c>
      <c r="D334" s="13">
        <v>42490</v>
      </c>
      <c r="E334">
        <v>2.2000000000000002</v>
      </c>
    </row>
    <row r="335" spans="1:5" x14ac:dyDescent="0.3">
      <c r="A335" s="13">
        <v>42521</v>
      </c>
      <c r="B335">
        <v>5.0999999999999996</v>
      </c>
      <c r="D335" s="13">
        <v>42521</v>
      </c>
      <c r="E335">
        <v>1.2</v>
      </c>
    </row>
    <row r="336" spans="1:5" x14ac:dyDescent="0.3">
      <c r="A336" s="13">
        <v>42551</v>
      </c>
      <c r="B336">
        <v>3.6</v>
      </c>
      <c r="D336" s="13">
        <v>42551</v>
      </c>
      <c r="E336">
        <v>1.4</v>
      </c>
    </row>
    <row r="337" spans="1:5" x14ac:dyDescent="0.3">
      <c r="A337" s="13">
        <v>42582</v>
      </c>
      <c r="B337">
        <v>5.2</v>
      </c>
      <c r="D337" s="13">
        <v>42582</v>
      </c>
      <c r="E337">
        <v>2.1</v>
      </c>
    </row>
    <row r="338" spans="1:5" x14ac:dyDescent="0.3">
      <c r="A338" s="14">
        <v>42613</v>
      </c>
      <c r="B338">
        <v>6.2</v>
      </c>
      <c r="D338" s="13">
        <v>42613</v>
      </c>
      <c r="E338">
        <v>0.9</v>
      </c>
    </row>
    <row r="339" spans="1:5" x14ac:dyDescent="0.3">
      <c r="A339" s="14">
        <v>42643</v>
      </c>
      <c r="B339">
        <v>4.2</v>
      </c>
      <c r="D339" s="13">
        <v>42643</v>
      </c>
      <c r="E339">
        <v>0.5</v>
      </c>
    </row>
    <row r="340" spans="1:5" x14ac:dyDescent="0.3">
      <c r="A340" s="14">
        <v>42674</v>
      </c>
      <c r="B340">
        <v>7.6</v>
      </c>
      <c r="D340" s="13">
        <v>42674</v>
      </c>
      <c r="E340">
        <v>-0.8</v>
      </c>
    </row>
    <row r="341" spans="1:5" x14ac:dyDescent="0.3">
      <c r="A341" s="14">
        <v>42704</v>
      </c>
      <c r="B341">
        <v>6.2</v>
      </c>
      <c r="D341" s="13">
        <v>42704</v>
      </c>
      <c r="E341">
        <v>2.2999999999999998</v>
      </c>
    </row>
    <row r="342" spans="1:5" x14ac:dyDescent="0.3">
      <c r="A342" s="14">
        <v>42735</v>
      </c>
      <c r="B342">
        <v>4.5999999999999996</v>
      </c>
      <c r="D342" s="13">
        <v>42735</v>
      </c>
      <c r="E342">
        <v>4.3</v>
      </c>
    </row>
    <row r="343" spans="1:5" x14ac:dyDescent="0.3">
      <c r="A343" s="14">
        <v>42766</v>
      </c>
      <c r="B343">
        <v>1.9</v>
      </c>
      <c r="D343" s="13">
        <v>42766</v>
      </c>
      <c r="E343">
        <v>3</v>
      </c>
    </row>
    <row r="344" spans="1:5" x14ac:dyDescent="0.3">
      <c r="A344" s="14">
        <v>42794</v>
      </c>
      <c r="B344">
        <v>3.7</v>
      </c>
      <c r="D344" s="13">
        <v>42794</v>
      </c>
      <c r="E344">
        <v>2.4</v>
      </c>
    </row>
    <row r="345" spans="1:5" x14ac:dyDescent="0.3">
      <c r="A345" s="14">
        <v>42825</v>
      </c>
      <c r="B345">
        <v>2.7</v>
      </c>
      <c r="D345" s="13">
        <v>42825</v>
      </c>
      <c r="E345">
        <v>1.4</v>
      </c>
    </row>
    <row r="346" spans="1:5" x14ac:dyDescent="0.3">
      <c r="A346" s="14">
        <v>42855</v>
      </c>
      <c r="B346">
        <v>4.5999999999999996</v>
      </c>
      <c r="D346" s="13">
        <v>42855</v>
      </c>
      <c r="E346">
        <v>-0.8</v>
      </c>
    </row>
    <row r="347" spans="1:5" x14ac:dyDescent="0.3">
      <c r="A347" s="14">
        <v>42886</v>
      </c>
      <c r="B347">
        <v>0.6</v>
      </c>
      <c r="D347" s="13"/>
    </row>
    <row r="348" spans="1:5" x14ac:dyDescent="0.3">
      <c r="D348" s="13"/>
    </row>
    <row r="349" spans="1:5" x14ac:dyDescent="0.3">
      <c r="D349" s="13"/>
    </row>
    <row r="350" spans="1:5" x14ac:dyDescent="0.3">
      <c r="D350" s="13"/>
    </row>
    <row r="351" spans="1:5" x14ac:dyDescent="0.3">
      <c r="D351" s="13"/>
    </row>
    <row r="352" spans="1:5" x14ac:dyDescent="0.3">
      <c r="D352" s="13"/>
    </row>
    <row r="353" spans="4:4" x14ac:dyDescent="0.3">
      <c r="D353" s="13"/>
    </row>
    <row r="354" spans="4:4" x14ac:dyDescent="0.3">
      <c r="D354" s="13"/>
    </row>
    <row r="355" spans="4:4" x14ac:dyDescent="0.3">
      <c r="D355" s="13"/>
    </row>
    <row r="356" spans="4:4" x14ac:dyDescent="0.3">
      <c r="D356" s="13"/>
    </row>
    <row r="357" spans="4:4" x14ac:dyDescent="0.3">
      <c r="D357" s="13"/>
    </row>
    <row r="358" spans="4:4" x14ac:dyDescent="0.3">
      <c r="D358" s="13"/>
    </row>
    <row r="359" spans="4:4" x14ac:dyDescent="0.3">
      <c r="D359" s="13"/>
    </row>
    <row r="360" spans="4:4" x14ac:dyDescent="0.3">
      <c r="D360" s="13"/>
    </row>
    <row r="361" spans="4:4" x14ac:dyDescent="0.3">
      <c r="D361" s="13"/>
    </row>
    <row r="362" spans="4:4" x14ac:dyDescent="0.3">
      <c r="D362" s="13"/>
    </row>
    <row r="363" spans="4:4" x14ac:dyDescent="0.3">
      <c r="D363" s="13"/>
    </row>
    <row r="364" spans="4:4" x14ac:dyDescent="0.3">
      <c r="D364" s="13"/>
    </row>
    <row r="365" spans="4:4" x14ac:dyDescent="0.3">
      <c r="D365" s="13"/>
    </row>
    <row r="366" spans="4:4" x14ac:dyDescent="0.3">
      <c r="D366" s="13"/>
    </row>
    <row r="367" spans="4:4" x14ac:dyDescent="0.3">
      <c r="D367" s="13"/>
    </row>
    <row r="368" spans="4:4" x14ac:dyDescent="0.3">
      <c r="D368" s="13"/>
    </row>
    <row r="369" spans="4:4" x14ac:dyDescent="0.3">
      <c r="D369" s="13"/>
    </row>
    <row r="370" spans="4:4" x14ac:dyDescent="0.3">
      <c r="D370" s="13"/>
    </row>
    <row r="371" spans="4:4" x14ac:dyDescent="0.3">
      <c r="D371" s="13"/>
    </row>
    <row r="372" spans="4:4" x14ac:dyDescent="0.3">
      <c r="D372" s="13"/>
    </row>
    <row r="373" spans="4:4" x14ac:dyDescent="0.3">
      <c r="D373" s="13"/>
    </row>
    <row r="374" spans="4:4" x14ac:dyDescent="0.3">
      <c r="D374" s="13"/>
    </row>
    <row r="375" spans="4:4" x14ac:dyDescent="0.3">
      <c r="D375" s="13"/>
    </row>
    <row r="376" spans="4:4" x14ac:dyDescent="0.3">
      <c r="D376" s="13"/>
    </row>
    <row r="377" spans="4:4" x14ac:dyDescent="0.3">
      <c r="D377" s="13"/>
    </row>
    <row r="378" spans="4:4" x14ac:dyDescent="0.3">
      <c r="D378" s="13"/>
    </row>
    <row r="379" spans="4:4" x14ac:dyDescent="0.3">
      <c r="D379" s="13"/>
    </row>
    <row r="380" spans="4:4" x14ac:dyDescent="0.3">
      <c r="D380" s="13"/>
    </row>
    <row r="381" spans="4:4" x14ac:dyDescent="0.3">
      <c r="D381" s="13"/>
    </row>
    <row r="382" spans="4:4" x14ac:dyDescent="0.3">
      <c r="D382" s="13"/>
    </row>
    <row r="383" spans="4:4" x14ac:dyDescent="0.3">
      <c r="D383" s="13"/>
    </row>
    <row r="384" spans="4:4" x14ac:dyDescent="0.3">
      <c r="D384" s="13"/>
    </row>
    <row r="385" spans="4:4" x14ac:dyDescent="0.3">
      <c r="D385" s="13"/>
    </row>
    <row r="386" spans="4:4" x14ac:dyDescent="0.3">
      <c r="D386" s="13"/>
    </row>
    <row r="387" spans="4:4" x14ac:dyDescent="0.3">
      <c r="D387" s="13"/>
    </row>
    <row r="388" spans="4:4" x14ac:dyDescent="0.3">
      <c r="D388" s="13"/>
    </row>
    <row r="389" spans="4:4" x14ac:dyDescent="0.3">
      <c r="D389" s="13"/>
    </row>
    <row r="390" spans="4:4" x14ac:dyDescent="0.3">
      <c r="D390" s="13"/>
    </row>
    <row r="391" spans="4:4" x14ac:dyDescent="0.3">
      <c r="D391" s="13"/>
    </row>
    <row r="392" spans="4:4" x14ac:dyDescent="0.3">
      <c r="D392" s="13"/>
    </row>
    <row r="393" spans="4:4" x14ac:dyDescent="0.3">
      <c r="D393" s="13"/>
    </row>
    <row r="394" spans="4:4" x14ac:dyDescent="0.3">
      <c r="D394" s="13"/>
    </row>
    <row r="395" spans="4:4" x14ac:dyDescent="0.3">
      <c r="D395" s="13"/>
    </row>
    <row r="396" spans="4:4" x14ac:dyDescent="0.3">
      <c r="D396" s="13"/>
    </row>
    <row r="397" spans="4:4" x14ac:dyDescent="0.3">
      <c r="D397" s="13"/>
    </row>
    <row r="398" spans="4:4" x14ac:dyDescent="0.3">
      <c r="D398" s="13"/>
    </row>
    <row r="399" spans="4:4" x14ac:dyDescent="0.3">
      <c r="D399" s="13"/>
    </row>
    <row r="400" spans="4:4" x14ac:dyDescent="0.3">
      <c r="D400" s="13"/>
    </row>
    <row r="401" spans="4:4" x14ac:dyDescent="0.3">
      <c r="D401" s="13"/>
    </row>
    <row r="402" spans="4:4" x14ac:dyDescent="0.3">
      <c r="D402" s="13"/>
    </row>
    <row r="403" spans="4:4" x14ac:dyDescent="0.3">
      <c r="D403" s="13"/>
    </row>
    <row r="404" spans="4:4" x14ac:dyDescent="0.3">
      <c r="D404" s="13"/>
    </row>
    <row r="405" spans="4:4" x14ac:dyDescent="0.3">
      <c r="D405" s="13"/>
    </row>
    <row r="406" spans="4:4" x14ac:dyDescent="0.3">
      <c r="D406" s="13"/>
    </row>
    <row r="407" spans="4:4" x14ac:dyDescent="0.3">
      <c r="D407" s="13"/>
    </row>
    <row r="408" spans="4:4" x14ac:dyDescent="0.3">
      <c r="D408" s="13"/>
    </row>
    <row r="409" spans="4:4" x14ac:dyDescent="0.3">
      <c r="D409" s="13"/>
    </row>
    <row r="410" spans="4:4" x14ac:dyDescent="0.3">
      <c r="D410" s="13"/>
    </row>
    <row r="411" spans="4:4" x14ac:dyDescent="0.3">
      <c r="D411" s="13"/>
    </row>
    <row r="412" spans="4:4" x14ac:dyDescent="0.3">
      <c r="D412" s="13"/>
    </row>
    <row r="413" spans="4:4" x14ac:dyDescent="0.3">
      <c r="D413" s="13"/>
    </row>
    <row r="414" spans="4:4" x14ac:dyDescent="0.3">
      <c r="D414" s="13"/>
    </row>
    <row r="415" spans="4:4" x14ac:dyDescent="0.3">
      <c r="D415" s="13"/>
    </row>
    <row r="416" spans="4:4" x14ac:dyDescent="0.3">
      <c r="D416" s="13"/>
    </row>
    <row r="417" spans="4:4" x14ac:dyDescent="0.3">
      <c r="D417" s="13"/>
    </row>
    <row r="418" spans="4:4" x14ac:dyDescent="0.3">
      <c r="D418" s="13"/>
    </row>
    <row r="419" spans="4:4" x14ac:dyDescent="0.3">
      <c r="D419" s="13"/>
    </row>
    <row r="420" spans="4:4" x14ac:dyDescent="0.3">
      <c r="D420" s="13"/>
    </row>
    <row r="421" spans="4:4" x14ac:dyDescent="0.3">
      <c r="D421" s="13"/>
    </row>
    <row r="422" spans="4:4" x14ac:dyDescent="0.3">
      <c r="D422" s="13"/>
    </row>
    <row r="423" spans="4:4" x14ac:dyDescent="0.3">
      <c r="D423" s="13"/>
    </row>
    <row r="424" spans="4:4" x14ac:dyDescent="0.3">
      <c r="D424" s="13"/>
    </row>
    <row r="425" spans="4:4" x14ac:dyDescent="0.3">
      <c r="D425" s="13"/>
    </row>
    <row r="426" spans="4:4" x14ac:dyDescent="0.3">
      <c r="D426" s="13"/>
    </row>
    <row r="427" spans="4:4" x14ac:dyDescent="0.3">
      <c r="D427" s="13"/>
    </row>
    <row r="428" spans="4:4" x14ac:dyDescent="0.3">
      <c r="D428" s="13"/>
    </row>
    <row r="429" spans="4:4" x14ac:dyDescent="0.3">
      <c r="D429" s="13"/>
    </row>
    <row r="430" spans="4:4" x14ac:dyDescent="0.3">
      <c r="D430" s="13"/>
    </row>
    <row r="431" spans="4:4" x14ac:dyDescent="0.3">
      <c r="D431" s="13"/>
    </row>
    <row r="432" spans="4:4" x14ac:dyDescent="0.3">
      <c r="D432" s="13"/>
    </row>
    <row r="433" spans="4:4" x14ac:dyDescent="0.3">
      <c r="D433" s="13"/>
    </row>
    <row r="434" spans="4:4" x14ac:dyDescent="0.3">
      <c r="D434" s="13"/>
    </row>
    <row r="435" spans="4:4" x14ac:dyDescent="0.3">
      <c r="D435" s="13"/>
    </row>
    <row r="436" spans="4:4" x14ac:dyDescent="0.3">
      <c r="D436" s="13"/>
    </row>
    <row r="437" spans="4:4" x14ac:dyDescent="0.3">
      <c r="D437" s="13"/>
    </row>
    <row r="438" spans="4:4" x14ac:dyDescent="0.3">
      <c r="D438" s="13"/>
    </row>
    <row r="439" spans="4:4" x14ac:dyDescent="0.3">
      <c r="D439" s="13"/>
    </row>
    <row r="440" spans="4:4" x14ac:dyDescent="0.3">
      <c r="D440" s="13"/>
    </row>
    <row r="441" spans="4:4" x14ac:dyDescent="0.3">
      <c r="D441" s="13"/>
    </row>
    <row r="442" spans="4:4" x14ac:dyDescent="0.3">
      <c r="D442" s="13"/>
    </row>
    <row r="443" spans="4:4" x14ac:dyDescent="0.3">
      <c r="D443" s="13"/>
    </row>
    <row r="444" spans="4:4" x14ac:dyDescent="0.3">
      <c r="D444" s="13"/>
    </row>
    <row r="445" spans="4:4" x14ac:dyDescent="0.3">
      <c r="D445" s="13"/>
    </row>
    <row r="446" spans="4:4" x14ac:dyDescent="0.3">
      <c r="D446" s="13"/>
    </row>
    <row r="447" spans="4:4" x14ac:dyDescent="0.3">
      <c r="D447" s="13"/>
    </row>
    <row r="448" spans="4:4" x14ac:dyDescent="0.3">
      <c r="D448" s="13"/>
    </row>
    <row r="449" spans="4:4" x14ac:dyDescent="0.3">
      <c r="D449" s="13"/>
    </row>
    <row r="450" spans="4:4" x14ac:dyDescent="0.3">
      <c r="D450" s="13"/>
    </row>
    <row r="451" spans="4:4" x14ac:dyDescent="0.3">
      <c r="D451" s="13"/>
    </row>
    <row r="452" spans="4:4" x14ac:dyDescent="0.3">
      <c r="D452" s="13"/>
    </row>
    <row r="453" spans="4:4" x14ac:dyDescent="0.3">
      <c r="D453" s="13"/>
    </row>
    <row r="454" spans="4:4" x14ac:dyDescent="0.3">
      <c r="D454" s="13"/>
    </row>
    <row r="455" spans="4:4" x14ac:dyDescent="0.3">
      <c r="D455" s="13"/>
    </row>
    <row r="456" spans="4:4" x14ac:dyDescent="0.3">
      <c r="D456" s="13"/>
    </row>
    <row r="457" spans="4:4" x14ac:dyDescent="0.3">
      <c r="D457" s="13"/>
    </row>
    <row r="458" spans="4:4" x14ac:dyDescent="0.3">
      <c r="D458" s="13"/>
    </row>
    <row r="459" spans="4:4" x14ac:dyDescent="0.3">
      <c r="D459" s="13"/>
    </row>
    <row r="460" spans="4:4" x14ac:dyDescent="0.3">
      <c r="D460" s="13"/>
    </row>
    <row r="461" spans="4:4" x14ac:dyDescent="0.3">
      <c r="D461" s="13"/>
    </row>
    <row r="462" spans="4:4" x14ac:dyDescent="0.3">
      <c r="D462" s="13"/>
    </row>
    <row r="463" spans="4:4" x14ac:dyDescent="0.3">
      <c r="D463" s="13"/>
    </row>
    <row r="464" spans="4:4" x14ac:dyDescent="0.3">
      <c r="D464" s="13"/>
    </row>
    <row r="465" spans="4:4" x14ac:dyDescent="0.3">
      <c r="D465" s="13"/>
    </row>
    <row r="466" spans="4:4" x14ac:dyDescent="0.3">
      <c r="D466" s="13"/>
    </row>
    <row r="467" spans="4:4" x14ac:dyDescent="0.3">
      <c r="D467" s="13"/>
    </row>
    <row r="468" spans="4:4" x14ac:dyDescent="0.3">
      <c r="D468" s="13"/>
    </row>
    <row r="469" spans="4:4" x14ac:dyDescent="0.3">
      <c r="D469" s="13"/>
    </row>
    <row r="470" spans="4:4" x14ac:dyDescent="0.3">
      <c r="D470" s="13"/>
    </row>
    <row r="471" spans="4:4" x14ac:dyDescent="0.3">
      <c r="D471" s="13"/>
    </row>
    <row r="472" spans="4:4" x14ac:dyDescent="0.3">
      <c r="D472" s="13"/>
    </row>
    <row r="473" spans="4:4" x14ac:dyDescent="0.3">
      <c r="D473" s="13"/>
    </row>
    <row r="474" spans="4:4" x14ac:dyDescent="0.3">
      <c r="D474" s="13"/>
    </row>
    <row r="475" spans="4:4" x14ac:dyDescent="0.3">
      <c r="D475" s="13"/>
    </row>
    <row r="476" spans="4:4" x14ac:dyDescent="0.3">
      <c r="D476" s="13"/>
    </row>
    <row r="477" spans="4:4" x14ac:dyDescent="0.3">
      <c r="D477" s="13"/>
    </row>
    <row r="478" spans="4:4" x14ac:dyDescent="0.3">
      <c r="D478" s="13"/>
    </row>
    <row r="479" spans="4:4" x14ac:dyDescent="0.3">
      <c r="D479" s="13"/>
    </row>
    <row r="480" spans="4:4" x14ac:dyDescent="0.3">
      <c r="D480" s="13"/>
    </row>
    <row r="481" spans="4:4" x14ac:dyDescent="0.3">
      <c r="D481" s="13"/>
    </row>
    <row r="482" spans="4:4" x14ac:dyDescent="0.3">
      <c r="D482" s="13"/>
    </row>
    <row r="483" spans="4:4" x14ac:dyDescent="0.3">
      <c r="D483" s="13"/>
    </row>
    <row r="484" spans="4:4" x14ac:dyDescent="0.3">
      <c r="D484" s="13"/>
    </row>
    <row r="485" spans="4:4" x14ac:dyDescent="0.3">
      <c r="D485" s="13"/>
    </row>
    <row r="486" spans="4:4" x14ac:dyDescent="0.3">
      <c r="D486" s="13"/>
    </row>
    <row r="487" spans="4:4" x14ac:dyDescent="0.3">
      <c r="D487" s="13"/>
    </row>
    <row r="488" spans="4:4" x14ac:dyDescent="0.3">
      <c r="D488" s="13"/>
    </row>
    <row r="489" spans="4:4" x14ac:dyDescent="0.3">
      <c r="D489" s="13"/>
    </row>
    <row r="490" spans="4:4" x14ac:dyDescent="0.3">
      <c r="D490" s="13"/>
    </row>
    <row r="491" spans="4:4" x14ac:dyDescent="0.3">
      <c r="D491" s="13"/>
    </row>
    <row r="492" spans="4:4" x14ac:dyDescent="0.3">
      <c r="D492" s="13"/>
    </row>
    <row r="493" spans="4:4" x14ac:dyDescent="0.3">
      <c r="D493" s="13"/>
    </row>
    <row r="494" spans="4:4" x14ac:dyDescent="0.3">
      <c r="D494" s="13"/>
    </row>
    <row r="495" spans="4:4" x14ac:dyDescent="0.3">
      <c r="D495" s="13"/>
    </row>
    <row r="496" spans="4:4" x14ac:dyDescent="0.3">
      <c r="D496" s="13"/>
    </row>
    <row r="497" spans="4:4" x14ac:dyDescent="0.3">
      <c r="D497" s="13"/>
    </row>
    <row r="498" spans="4:4" x14ac:dyDescent="0.3">
      <c r="D498" s="13"/>
    </row>
    <row r="499" spans="4:4" x14ac:dyDescent="0.3">
      <c r="D499" s="13"/>
    </row>
    <row r="500" spans="4:4" x14ac:dyDescent="0.3">
      <c r="D500" s="13"/>
    </row>
    <row r="501" spans="4:4" x14ac:dyDescent="0.3">
      <c r="D501" s="13"/>
    </row>
    <row r="502" spans="4:4" x14ac:dyDescent="0.3">
      <c r="D502" s="13"/>
    </row>
    <row r="503" spans="4:4" x14ac:dyDescent="0.3">
      <c r="D503" s="13"/>
    </row>
    <row r="504" spans="4:4" x14ac:dyDescent="0.3">
      <c r="D504" s="13"/>
    </row>
    <row r="505" spans="4:4" x14ac:dyDescent="0.3">
      <c r="D505" s="13"/>
    </row>
    <row r="506" spans="4:4" x14ac:dyDescent="0.3">
      <c r="D506" s="13"/>
    </row>
    <row r="507" spans="4:4" x14ac:dyDescent="0.3">
      <c r="D507" s="13"/>
    </row>
    <row r="508" spans="4:4" x14ac:dyDescent="0.3">
      <c r="D508" s="13"/>
    </row>
    <row r="509" spans="4:4" x14ac:dyDescent="0.3">
      <c r="D509" s="13"/>
    </row>
    <row r="510" spans="4:4" x14ac:dyDescent="0.3">
      <c r="D510" s="13"/>
    </row>
    <row r="511" spans="4:4" x14ac:dyDescent="0.3">
      <c r="D511" s="13"/>
    </row>
    <row r="512" spans="4:4" x14ac:dyDescent="0.3">
      <c r="D512" s="13"/>
    </row>
    <row r="513" spans="4:4" x14ac:dyDescent="0.3">
      <c r="D513" s="13"/>
    </row>
    <row r="514" spans="4:4" x14ac:dyDescent="0.3">
      <c r="D514" s="13"/>
    </row>
    <row r="515" spans="4:4" x14ac:dyDescent="0.3">
      <c r="D515" s="13"/>
    </row>
    <row r="516" spans="4:4" x14ac:dyDescent="0.3">
      <c r="D516" s="13"/>
    </row>
    <row r="517" spans="4:4" x14ac:dyDescent="0.3">
      <c r="D517" s="13"/>
    </row>
    <row r="518" spans="4:4" x14ac:dyDescent="0.3">
      <c r="D518" s="13"/>
    </row>
    <row r="519" spans="4:4" x14ac:dyDescent="0.3">
      <c r="D519" s="13"/>
    </row>
    <row r="520" spans="4:4" x14ac:dyDescent="0.3">
      <c r="D520" s="13"/>
    </row>
    <row r="521" spans="4:4" x14ac:dyDescent="0.3">
      <c r="D521" s="13"/>
    </row>
    <row r="522" spans="4:4" x14ac:dyDescent="0.3">
      <c r="D522" s="13"/>
    </row>
    <row r="523" spans="4:4" x14ac:dyDescent="0.3">
      <c r="D523" s="13"/>
    </row>
    <row r="524" spans="4:4" x14ac:dyDescent="0.3">
      <c r="D524" s="13"/>
    </row>
    <row r="525" spans="4:4" x14ac:dyDescent="0.3">
      <c r="D525" s="13"/>
    </row>
    <row r="526" spans="4:4" x14ac:dyDescent="0.3">
      <c r="D526" s="13"/>
    </row>
    <row r="527" spans="4:4" x14ac:dyDescent="0.3">
      <c r="D527" s="13"/>
    </row>
    <row r="528" spans="4:4" x14ac:dyDescent="0.3">
      <c r="D528" s="13"/>
    </row>
    <row r="529" spans="4:4" x14ac:dyDescent="0.3">
      <c r="D529" s="13"/>
    </row>
    <row r="530" spans="4:4" x14ac:dyDescent="0.3">
      <c r="D530" s="13"/>
    </row>
    <row r="531" spans="4:4" x14ac:dyDescent="0.3">
      <c r="D531" s="13"/>
    </row>
    <row r="532" spans="4:4" x14ac:dyDescent="0.3">
      <c r="D532" s="13"/>
    </row>
    <row r="533" spans="4:4" x14ac:dyDescent="0.3">
      <c r="D533" s="13"/>
    </row>
    <row r="534" spans="4:4" x14ac:dyDescent="0.3">
      <c r="D534" s="13"/>
    </row>
    <row r="535" spans="4:4" x14ac:dyDescent="0.3">
      <c r="D535" s="13"/>
    </row>
    <row r="536" spans="4:4" x14ac:dyDescent="0.3">
      <c r="D536" s="13"/>
    </row>
    <row r="537" spans="4:4" x14ac:dyDescent="0.3">
      <c r="D537" s="13"/>
    </row>
    <row r="538" spans="4:4" x14ac:dyDescent="0.3">
      <c r="D538" s="13"/>
    </row>
    <row r="539" spans="4:4" x14ac:dyDescent="0.3">
      <c r="D539" s="13"/>
    </row>
    <row r="540" spans="4:4" x14ac:dyDescent="0.3">
      <c r="D540" s="13"/>
    </row>
    <row r="541" spans="4:4" x14ac:dyDescent="0.3">
      <c r="D541" s="13"/>
    </row>
    <row r="542" spans="4:4" x14ac:dyDescent="0.3">
      <c r="D542" s="13"/>
    </row>
    <row r="543" spans="4:4" x14ac:dyDescent="0.3">
      <c r="D543" s="13"/>
    </row>
    <row r="544" spans="4:4" x14ac:dyDescent="0.3">
      <c r="D544" s="13"/>
    </row>
    <row r="545" spans="4:4" x14ac:dyDescent="0.3">
      <c r="D545" s="13"/>
    </row>
    <row r="546" spans="4:4" x14ac:dyDescent="0.3">
      <c r="D546" s="13"/>
    </row>
    <row r="547" spans="4:4" x14ac:dyDescent="0.3">
      <c r="D547" s="13"/>
    </row>
    <row r="548" spans="4:4" x14ac:dyDescent="0.3">
      <c r="D548" s="13"/>
    </row>
    <row r="549" spans="4:4" x14ac:dyDescent="0.3">
      <c r="D549" s="13"/>
    </row>
    <row r="550" spans="4:4" x14ac:dyDescent="0.3">
      <c r="D550" s="13"/>
    </row>
    <row r="551" spans="4:4" x14ac:dyDescent="0.3">
      <c r="D551" s="13"/>
    </row>
    <row r="552" spans="4:4" x14ac:dyDescent="0.3">
      <c r="D552" s="13"/>
    </row>
    <row r="553" spans="4:4" x14ac:dyDescent="0.3">
      <c r="D553" s="13"/>
    </row>
    <row r="554" spans="4:4" x14ac:dyDescent="0.3">
      <c r="D554" s="13"/>
    </row>
    <row r="555" spans="4:4" x14ac:dyDescent="0.3">
      <c r="D555" s="13"/>
    </row>
    <row r="556" spans="4:4" x14ac:dyDescent="0.3">
      <c r="D556" s="13"/>
    </row>
    <row r="557" spans="4:4" x14ac:dyDescent="0.3">
      <c r="D557" s="13"/>
    </row>
    <row r="558" spans="4:4" x14ac:dyDescent="0.3">
      <c r="D558" s="13"/>
    </row>
    <row r="559" spans="4:4" x14ac:dyDescent="0.3">
      <c r="D559" s="13"/>
    </row>
    <row r="560" spans="4:4" x14ac:dyDescent="0.3">
      <c r="D560" s="13"/>
    </row>
    <row r="561" spans="4:4" x14ac:dyDescent="0.3">
      <c r="D561" s="13"/>
    </row>
    <row r="562" spans="4:4" x14ac:dyDescent="0.3">
      <c r="D562" s="13"/>
    </row>
    <row r="563" spans="4:4" x14ac:dyDescent="0.3">
      <c r="D563" s="13"/>
    </row>
    <row r="564" spans="4:4" x14ac:dyDescent="0.3">
      <c r="D564" s="13"/>
    </row>
    <row r="565" spans="4:4" x14ac:dyDescent="0.3">
      <c r="D565" s="13"/>
    </row>
    <row r="566" spans="4:4" x14ac:dyDescent="0.3">
      <c r="D566" s="13"/>
    </row>
    <row r="567" spans="4:4" x14ac:dyDescent="0.3">
      <c r="D567" s="13"/>
    </row>
    <row r="568" spans="4:4" x14ac:dyDescent="0.3">
      <c r="D568" s="13"/>
    </row>
    <row r="569" spans="4:4" x14ac:dyDescent="0.3">
      <c r="D569" s="13"/>
    </row>
    <row r="570" spans="4:4" x14ac:dyDescent="0.3">
      <c r="D570" s="13"/>
    </row>
    <row r="571" spans="4:4" x14ac:dyDescent="0.3">
      <c r="D571" s="13"/>
    </row>
    <row r="572" spans="4:4" x14ac:dyDescent="0.3">
      <c r="D572" s="13"/>
    </row>
    <row r="573" spans="4:4" x14ac:dyDescent="0.3">
      <c r="D573" s="13"/>
    </row>
    <row r="574" spans="4:4" x14ac:dyDescent="0.3">
      <c r="D574" s="13"/>
    </row>
    <row r="575" spans="4:4" x14ac:dyDescent="0.3">
      <c r="D575" s="13"/>
    </row>
    <row r="576" spans="4:4" x14ac:dyDescent="0.3">
      <c r="D576" s="13"/>
    </row>
    <row r="577" spans="4:4" x14ac:dyDescent="0.3">
      <c r="D577" s="13"/>
    </row>
    <row r="578" spans="4:4" x14ac:dyDescent="0.3">
      <c r="D578" s="13"/>
    </row>
    <row r="579" spans="4:4" x14ac:dyDescent="0.3">
      <c r="D579" s="13"/>
    </row>
    <row r="580" spans="4:4" x14ac:dyDescent="0.3">
      <c r="D580" s="13"/>
    </row>
    <row r="581" spans="4:4" x14ac:dyDescent="0.3">
      <c r="D581" s="13"/>
    </row>
    <row r="582" spans="4:4" x14ac:dyDescent="0.3">
      <c r="D582" s="13"/>
    </row>
    <row r="583" spans="4:4" x14ac:dyDescent="0.3">
      <c r="D583" s="13"/>
    </row>
    <row r="584" spans="4:4" x14ac:dyDescent="0.3">
      <c r="D584" s="13"/>
    </row>
    <row r="585" spans="4:4" x14ac:dyDescent="0.3">
      <c r="D585" s="13"/>
    </row>
    <row r="586" spans="4:4" x14ac:dyDescent="0.3">
      <c r="D586" s="13"/>
    </row>
    <row r="587" spans="4:4" x14ac:dyDescent="0.3">
      <c r="D587" s="13"/>
    </row>
    <row r="588" spans="4:4" x14ac:dyDescent="0.3">
      <c r="D588" s="13"/>
    </row>
    <row r="589" spans="4:4" x14ac:dyDescent="0.3">
      <c r="D589" s="13"/>
    </row>
    <row r="590" spans="4:4" x14ac:dyDescent="0.3">
      <c r="D590" s="13"/>
    </row>
    <row r="591" spans="4:4" x14ac:dyDescent="0.3">
      <c r="D591" s="13"/>
    </row>
    <row r="592" spans="4:4" x14ac:dyDescent="0.3">
      <c r="D592" s="13"/>
    </row>
    <row r="593" spans="4:4" x14ac:dyDescent="0.3">
      <c r="D593" s="13"/>
    </row>
    <row r="594" spans="4:4" x14ac:dyDescent="0.3">
      <c r="D594" s="13"/>
    </row>
    <row r="595" spans="4:4" x14ac:dyDescent="0.3">
      <c r="D595" s="13"/>
    </row>
    <row r="596" spans="4:4" x14ac:dyDescent="0.3">
      <c r="D596" s="13"/>
    </row>
    <row r="597" spans="4:4" x14ac:dyDescent="0.3">
      <c r="D597" s="13"/>
    </row>
    <row r="598" spans="4:4" x14ac:dyDescent="0.3">
      <c r="D598" s="13"/>
    </row>
    <row r="599" spans="4:4" x14ac:dyDescent="0.3">
      <c r="D599" s="13"/>
    </row>
    <row r="600" spans="4:4" x14ac:dyDescent="0.3">
      <c r="D600" s="13"/>
    </row>
    <row r="601" spans="4:4" x14ac:dyDescent="0.3">
      <c r="D601" s="13"/>
    </row>
    <row r="602" spans="4:4" x14ac:dyDescent="0.3">
      <c r="D602" s="13"/>
    </row>
    <row r="603" spans="4:4" x14ac:dyDescent="0.3">
      <c r="D603" s="13"/>
    </row>
    <row r="604" spans="4:4" x14ac:dyDescent="0.3">
      <c r="D604" s="13"/>
    </row>
    <row r="605" spans="4:4" x14ac:dyDescent="0.3">
      <c r="D605" s="13"/>
    </row>
    <row r="606" spans="4:4" x14ac:dyDescent="0.3">
      <c r="D606" s="13"/>
    </row>
    <row r="607" spans="4:4" x14ac:dyDescent="0.3">
      <c r="D607" s="13"/>
    </row>
    <row r="608" spans="4:4" x14ac:dyDescent="0.3">
      <c r="D608" s="13"/>
    </row>
    <row r="609" spans="4:4" x14ac:dyDescent="0.3">
      <c r="D609" s="13"/>
    </row>
    <row r="610" spans="4:4" x14ac:dyDescent="0.3">
      <c r="D610" s="13"/>
    </row>
    <row r="611" spans="4:4" x14ac:dyDescent="0.3">
      <c r="D611" s="13"/>
    </row>
    <row r="612" spans="4:4" x14ac:dyDescent="0.3">
      <c r="D612" s="13"/>
    </row>
    <row r="613" spans="4:4" x14ac:dyDescent="0.3">
      <c r="D613" s="13"/>
    </row>
    <row r="614" spans="4:4" x14ac:dyDescent="0.3">
      <c r="D614" s="13"/>
    </row>
    <row r="615" spans="4:4" x14ac:dyDescent="0.3">
      <c r="D615" s="13"/>
    </row>
    <row r="616" spans="4:4" x14ac:dyDescent="0.3">
      <c r="D616" s="13"/>
    </row>
    <row r="617" spans="4:4" x14ac:dyDescent="0.3">
      <c r="D617" s="13"/>
    </row>
    <row r="618" spans="4:4" x14ac:dyDescent="0.3">
      <c r="D618" s="13"/>
    </row>
    <row r="619" spans="4:4" x14ac:dyDescent="0.3">
      <c r="D619" s="13"/>
    </row>
    <row r="620" spans="4:4" x14ac:dyDescent="0.3">
      <c r="D620" s="13"/>
    </row>
    <row r="621" spans="4:4" x14ac:dyDescent="0.3">
      <c r="D621" s="13"/>
    </row>
    <row r="622" spans="4:4" x14ac:dyDescent="0.3">
      <c r="D622" s="13"/>
    </row>
    <row r="623" spans="4:4" x14ac:dyDescent="0.3">
      <c r="D623" s="13"/>
    </row>
    <row r="624" spans="4:4" x14ac:dyDescent="0.3">
      <c r="D624" s="13"/>
    </row>
    <row r="625" spans="4:4" x14ac:dyDescent="0.3">
      <c r="D625" s="13"/>
    </row>
    <row r="626" spans="4:4" x14ac:dyDescent="0.3">
      <c r="D626" s="13"/>
    </row>
    <row r="627" spans="4:4" x14ac:dyDescent="0.3">
      <c r="D627" s="13"/>
    </row>
    <row r="628" spans="4:4" x14ac:dyDescent="0.3">
      <c r="D628" s="13"/>
    </row>
    <row r="629" spans="4:4" x14ac:dyDescent="0.3">
      <c r="D629" s="13"/>
    </row>
    <row r="630" spans="4:4" x14ac:dyDescent="0.3">
      <c r="D630" s="13"/>
    </row>
    <row r="631" spans="4:4" x14ac:dyDescent="0.3">
      <c r="D631" s="13"/>
    </row>
    <row r="632" spans="4:4" x14ac:dyDescent="0.3">
      <c r="D632" s="13"/>
    </row>
    <row r="633" spans="4:4" x14ac:dyDescent="0.3">
      <c r="D633" s="13"/>
    </row>
    <row r="634" spans="4:4" x14ac:dyDescent="0.3">
      <c r="D634" s="13"/>
    </row>
    <row r="635" spans="4:4" x14ac:dyDescent="0.3">
      <c r="D635" s="13"/>
    </row>
    <row r="636" spans="4:4" x14ac:dyDescent="0.3">
      <c r="D636" s="13"/>
    </row>
    <row r="637" spans="4:4" x14ac:dyDescent="0.3">
      <c r="D637" s="13"/>
    </row>
    <row r="638" spans="4:4" x14ac:dyDescent="0.3">
      <c r="D638" s="13"/>
    </row>
    <row r="639" spans="4:4" x14ac:dyDescent="0.3">
      <c r="D639" s="13"/>
    </row>
    <row r="640" spans="4:4" x14ac:dyDescent="0.3">
      <c r="D640" s="13"/>
    </row>
    <row r="641" spans="4:4" x14ac:dyDescent="0.3">
      <c r="D641" s="13"/>
    </row>
    <row r="642" spans="4:4" x14ac:dyDescent="0.3">
      <c r="D642" s="13"/>
    </row>
    <row r="643" spans="4:4" x14ac:dyDescent="0.3">
      <c r="D643" s="13"/>
    </row>
    <row r="644" spans="4:4" x14ac:dyDescent="0.3">
      <c r="D644" s="13"/>
    </row>
    <row r="645" spans="4:4" x14ac:dyDescent="0.3">
      <c r="D645" s="13"/>
    </row>
    <row r="646" spans="4:4" x14ac:dyDescent="0.3">
      <c r="D646" s="13"/>
    </row>
    <row r="647" spans="4:4" x14ac:dyDescent="0.3">
      <c r="D647" s="13"/>
    </row>
    <row r="648" spans="4:4" x14ac:dyDescent="0.3">
      <c r="D648" s="13"/>
    </row>
    <row r="649" spans="4:4" x14ac:dyDescent="0.3">
      <c r="D649" s="13"/>
    </row>
    <row r="650" spans="4:4" x14ac:dyDescent="0.3">
      <c r="D650" s="13"/>
    </row>
    <row r="651" spans="4:4" x14ac:dyDescent="0.3">
      <c r="D651" s="13"/>
    </row>
    <row r="652" spans="4:4" x14ac:dyDescent="0.3">
      <c r="D652" s="13"/>
    </row>
    <row r="653" spans="4:4" x14ac:dyDescent="0.3">
      <c r="D653" s="13"/>
    </row>
    <row r="654" spans="4:4" x14ac:dyDescent="0.3">
      <c r="D654" s="13"/>
    </row>
    <row r="655" spans="4:4" x14ac:dyDescent="0.3">
      <c r="D655" s="13"/>
    </row>
    <row r="656" spans="4:4" x14ac:dyDescent="0.3">
      <c r="D656" s="13"/>
    </row>
    <row r="657" spans="4:4" x14ac:dyDescent="0.3">
      <c r="D657" s="13"/>
    </row>
    <row r="658" spans="4:4" x14ac:dyDescent="0.3">
      <c r="D658" s="13"/>
    </row>
    <row r="659" spans="4:4" x14ac:dyDescent="0.3">
      <c r="D659" s="13"/>
    </row>
    <row r="660" spans="4:4" x14ac:dyDescent="0.3">
      <c r="D660" s="13"/>
    </row>
    <row r="661" spans="4:4" x14ac:dyDescent="0.3">
      <c r="D661" s="13"/>
    </row>
    <row r="662" spans="4:4" x14ac:dyDescent="0.3">
      <c r="D662" s="13"/>
    </row>
    <row r="663" spans="4:4" x14ac:dyDescent="0.3">
      <c r="D663" s="13"/>
    </row>
    <row r="664" spans="4:4" x14ac:dyDescent="0.3">
      <c r="D664" s="13"/>
    </row>
    <row r="665" spans="4:4" x14ac:dyDescent="0.3">
      <c r="D665" s="13"/>
    </row>
    <row r="666" spans="4:4" x14ac:dyDescent="0.3">
      <c r="D666" s="13"/>
    </row>
    <row r="667" spans="4:4" x14ac:dyDescent="0.3">
      <c r="D667" s="13"/>
    </row>
    <row r="668" spans="4:4" x14ac:dyDescent="0.3">
      <c r="D668" s="13"/>
    </row>
    <row r="669" spans="4:4" x14ac:dyDescent="0.3">
      <c r="D669" s="13"/>
    </row>
    <row r="670" spans="4:4" x14ac:dyDescent="0.3">
      <c r="D670" s="13"/>
    </row>
    <row r="671" spans="4:4" x14ac:dyDescent="0.3">
      <c r="D671" s="13"/>
    </row>
    <row r="672" spans="4:4" x14ac:dyDescent="0.3">
      <c r="D672" s="13"/>
    </row>
    <row r="673" spans="4:4" x14ac:dyDescent="0.3">
      <c r="D673" s="13"/>
    </row>
    <row r="674" spans="4:4" x14ac:dyDescent="0.3">
      <c r="D674" s="13"/>
    </row>
    <row r="675" spans="4:4" x14ac:dyDescent="0.3">
      <c r="D675" s="13"/>
    </row>
    <row r="676" spans="4:4" x14ac:dyDescent="0.3">
      <c r="D676" s="13"/>
    </row>
    <row r="677" spans="4:4" x14ac:dyDescent="0.3">
      <c r="D677" s="13"/>
    </row>
    <row r="678" spans="4:4" x14ac:dyDescent="0.3">
      <c r="D678" s="13"/>
    </row>
    <row r="679" spans="4:4" x14ac:dyDescent="0.3">
      <c r="D679" s="13"/>
    </row>
    <row r="680" spans="4:4" x14ac:dyDescent="0.3">
      <c r="D680" s="13"/>
    </row>
    <row r="681" spans="4:4" x14ac:dyDescent="0.3">
      <c r="D681" s="13"/>
    </row>
    <row r="682" spans="4:4" x14ac:dyDescent="0.3">
      <c r="D682" s="13"/>
    </row>
    <row r="683" spans="4:4" x14ac:dyDescent="0.3">
      <c r="D683" s="13"/>
    </row>
    <row r="684" spans="4:4" x14ac:dyDescent="0.3">
      <c r="D684" s="13"/>
    </row>
    <row r="685" spans="4:4" x14ac:dyDescent="0.3">
      <c r="D685" s="13"/>
    </row>
    <row r="686" spans="4:4" x14ac:dyDescent="0.3">
      <c r="D686" s="13"/>
    </row>
    <row r="687" spans="4:4" x14ac:dyDescent="0.3">
      <c r="D687" s="13"/>
    </row>
    <row r="688" spans="4:4" x14ac:dyDescent="0.3">
      <c r="D688" s="13"/>
    </row>
    <row r="689" spans="4:4" x14ac:dyDescent="0.3">
      <c r="D689" s="13"/>
    </row>
    <row r="690" spans="4:4" x14ac:dyDescent="0.3">
      <c r="D690" s="13"/>
    </row>
    <row r="691" spans="4:4" x14ac:dyDescent="0.3">
      <c r="D691" s="13"/>
    </row>
    <row r="692" spans="4:4" x14ac:dyDescent="0.3">
      <c r="D692" s="13"/>
    </row>
    <row r="693" spans="4:4" x14ac:dyDescent="0.3">
      <c r="D693" s="13"/>
    </row>
    <row r="694" spans="4:4" x14ac:dyDescent="0.3">
      <c r="D694" s="13"/>
    </row>
    <row r="695" spans="4:4" x14ac:dyDescent="0.3">
      <c r="D695" s="13"/>
    </row>
    <row r="696" spans="4:4" x14ac:dyDescent="0.3">
      <c r="D696" s="13"/>
    </row>
    <row r="697" spans="4:4" x14ac:dyDescent="0.3">
      <c r="D697" s="13"/>
    </row>
    <row r="698" spans="4:4" x14ac:dyDescent="0.3">
      <c r="D698" s="13"/>
    </row>
    <row r="699" spans="4:4" x14ac:dyDescent="0.3">
      <c r="D699" s="13"/>
    </row>
    <row r="700" spans="4:4" x14ac:dyDescent="0.3">
      <c r="D700" s="13"/>
    </row>
    <row r="701" spans="4:4" x14ac:dyDescent="0.3">
      <c r="D701" s="13"/>
    </row>
    <row r="702" spans="4:4" x14ac:dyDescent="0.3">
      <c r="D702" s="13"/>
    </row>
    <row r="703" spans="4:4" x14ac:dyDescent="0.3">
      <c r="D703" s="13"/>
    </row>
    <row r="704" spans="4:4" x14ac:dyDescent="0.3">
      <c r="D704" s="13"/>
    </row>
    <row r="705" spans="4:4" x14ac:dyDescent="0.3">
      <c r="D705" s="13"/>
    </row>
    <row r="706" spans="4:4" x14ac:dyDescent="0.3">
      <c r="D706" s="13"/>
    </row>
    <row r="707" spans="4:4" x14ac:dyDescent="0.3">
      <c r="D707" s="13"/>
    </row>
    <row r="708" spans="4:4" x14ac:dyDescent="0.3">
      <c r="D708" s="13"/>
    </row>
    <row r="709" spans="4:4" x14ac:dyDescent="0.3">
      <c r="D709" s="13"/>
    </row>
    <row r="710" spans="4:4" x14ac:dyDescent="0.3">
      <c r="D710" s="13"/>
    </row>
    <row r="711" spans="4:4" x14ac:dyDescent="0.3">
      <c r="D711" s="13"/>
    </row>
    <row r="712" spans="4:4" x14ac:dyDescent="0.3">
      <c r="D712" s="13"/>
    </row>
    <row r="713" spans="4:4" x14ac:dyDescent="0.3">
      <c r="D713" s="13"/>
    </row>
    <row r="714" spans="4:4" x14ac:dyDescent="0.3">
      <c r="D714" s="13"/>
    </row>
    <row r="715" spans="4:4" x14ac:dyDescent="0.3">
      <c r="D715" s="13"/>
    </row>
    <row r="716" spans="4:4" x14ac:dyDescent="0.3">
      <c r="D716" s="13"/>
    </row>
    <row r="717" spans="4:4" x14ac:dyDescent="0.3">
      <c r="D717" s="13"/>
    </row>
    <row r="718" spans="4:4" x14ac:dyDescent="0.3">
      <c r="D718" s="13"/>
    </row>
    <row r="719" spans="4:4" x14ac:dyDescent="0.3">
      <c r="D719" s="13"/>
    </row>
    <row r="720" spans="4:4" x14ac:dyDescent="0.3">
      <c r="D720" s="13"/>
    </row>
    <row r="721" spans="4:4" x14ac:dyDescent="0.3">
      <c r="D721" s="13"/>
    </row>
    <row r="722" spans="4:4" x14ac:dyDescent="0.3">
      <c r="D722" s="13"/>
    </row>
    <row r="723" spans="4:4" x14ac:dyDescent="0.3">
      <c r="D723" s="13"/>
    </row>
    <row r="724" spans="4:4" x14ac:dyDescent="0.3">
      <c r="D724" s="13"/>
    </row>
    <row r="725" spans="4:4" x14ac:dyDescent="0.3">
      <c r="D725" s="13"/>
    </row>
    <row r="726" spans="4:4" x14ac:dyDescent="0.3">
      <c r="D726" s="13"/>
    </row>
    <row r="727" spans="4:4" x14ac:dyDescent="0.3">
      <c r="D727" s="13"/>
    </row>
    <row r="728" spans="4:4" x14ac:dyDescent="0.3">
      <c r="D728" s="13"/>
    </row>
    <row r="729" spans="4:4" x14ac:dyDescent="0.3">
      <c r="D729" s="13"/>
    </row>
    <row r="730" spans="4:4" x14ac:dyDescent="0.3">
      <c r="D730" s="13"/>
    </row>
    <row r="731" spans="4:4" x14ac:dyDescent="0.3">
      <c r="D731" s="13"/>
    </row>
    <row r="732" spans="4:4" x14ac:dyDescent="0.3">
      <c r="D732" s="13"/>
    </row>
    <row r="733" spans="4:4" x14ac:dyDescent="0.3">
      <c r="D733" s="13"/>
    </row>
    <row r="734" spans="4:4" x14ac:dyDescent="0.3">
      <c r="D734" s="13"/>
    </row>
    <row r="735" spans="4:4" x14ac:dyDescent="0.3">
      <c r="D735" s="13"/>
    </row>
    <row r="736" spans="4:4" x14ac:dyDescent="0.3">
      <c r="D736" s="13"/>
    </row>
    <row r="737" spans="4:4" x14ac:dyDescent="0.3">
      <c r="D737" s="13"/>
    </row>
    <row r="738" spans="4:4" x14ac:dyDescent="0.3">
      <c r="D738" s="13"/>
    </row>
    <row r="739" spans="4:4" x14ac:dyDescent="0.3">
      <c r="D739" s="13"/>
    </row>
    <row r="740" spans="4:4" x14ac:dyDescent="0.3">
      <c r="D740" s="13"/>
    </row>
    <row r="741" spans="4:4" x14ac:dyDescent="0.3">
      <c r="D741" s="13"/>
    </row>
    <row r="742" spans="4:4" x14ac:dyDescent="0.3">
      <c r="D742" s="13"/>
    </row>
    <row r="743" spans="4:4" x14ac:dyDescent="0.3">
      <c r="D743" s="13"/>
    </row>
    <row r="744" spans="4:4" x14ac:dyDescent="0.3">
      <c r="D744" s="13"/>
    </row>
    <row r="745" spans="4:4" x14ac:dyDescent="0.3">
      <c r="D745" s="13"/>
    </row>
    <row r="746" spans="4:4" x14ac:dyDescent="0.3">
      <c r="D746" s="13"/>
    </row>
    <row r="747" spans="4:4" x14ac:dyDescent="0.3">
      <c r="D747" s="13"/>
    </row>
    <row r="748" spans="4:4" x14ac:dyDescent="0.3">
      <c r="D748" s="13"/>
    </row>
    <row r="749" spans="4:4" x14ac:dyDescent="0.3">
      <c r="D749" s="13"/>
    </row>
    <row r="750" spans="4:4" x14ac:dyDescent="0.3">
      <c r="D750" s="13"/>
    </row>
    <row r="751" spans="4:4" x14ac:dyDescent="0.3">
      <c r="D751" s="13"/>
    </row>
    <row r="752" spans="4:4" x14ac:dyDescent="0.3">
      <c r="D752" s="13"/>
    </row>
    <row r="753" spans="4:4" x14ac:dyDescent="0.3">
      <c r="D753" s="13"/>
    </row>
    <row r="754" spans="4:4" x14ac:dyDescent="0.3">
      <c r="D754" s="13"/>
    </row>
    <row r="755" spans="4:4" x14ac:dyDescent="0.3">
      <c r="D755" s="13"/>
    </row>
    <row r="756" spans="4:4" x14ac:dyDescent="0.3">
      <c r="D756" s="13"/>
    </row>
    <row r="757" spans="4:4" x14ac:dyDescent="0.3">
      <c r="D757" s="13"/>
    </row>
    <row r="758" spans="4:4" x14ac:dyDescent="0.3">
      <c r="D758" s="13"/>
    </row>
    <row r="759" spans="4:4" x14ac:dyDescent="0.3">
      <c r="D759" s="13"/>
    </row>
    <row r="760" spans="4:4" x14ac:dyDescent="0.3">
      <c r="D760" s="13"/>
    </row>
    <row r="761" spans="4:4" x14ac:dyDescent="0.3">
      <c r="D761" s="13"/>
    </row>
    <row r="762" spans="4:4" x14ac:dyDescent="0.3">
      <c r="D762" s="13"/>
    </row>
    <row r="763" spans="4:4" x14ac:dyDescent="0.3">
      <c r="D763" s="13"/>
    </row>
    <row r="764" spans="4:4" x14ac:dyDescent="0.3">
      <c r="D764" s="13"/>
    </row>
    <row r="765" spans="4:4" x14ac:dyDescent="0.3">
      <c r="D765" s="13"/>
    </row>
    <row r="766" spans="4:4" x14ac:dyDescent="0.3">
      <c r="D766" s="13"/>
    </row>
    <row r="767" spans="4:4" x14ac:dyDescent="0.3">
      <c r="D767" s="13"/>
    </row>
    <row r="768" spans="4:4" x14ac:dyDescent="0.3">
      <c r="D768" s="13"/>
    </row>
    <row r="769" spans="4:4" x14ac:dyDescent="0.3">
      <c r="D769" s="13"/>
    </row>
    <row r="770" spans="4:4" x14ac:dyDescent="0.3">
      <c r="D770" s="13"/>
    </row>
    <row r="771" spans="4:4" x14ac:dyDescent="0.3">
      <c r="D771" s="13"/>
    </row>
    <row r="772" spans="4:4" x14ac:dyDescent="0.3">
      <c r="D772" s="13"/>
    </row>
    <row r="773" spans="4:4" x14ac:dyDescent="0.3">
      <c r="D773" s="13"/>
    </row>
    <row r="774" spans="4:4" x14ac:dyDescent="0.3">
      <c r="D774" s="13"/>
    </row>
    <row r="775" spans="4:4" x14ac:dyDescent="0.3">
      <c r="D775" s="13"/>
    </row>
    <row r="776" spans="4:4" x14ac:dyDescent="0.3">
      <c r="D776" s="13"/>
    </row>
    <row r="777" spans="4:4" x14ac:dyDescent="0.3">
      <c r="D777" s="13"/>
    </row>
    <row r="778" spans="4:4" x14ac:dyDescent="0.3">
      <c r="D778" s="13"/>
    </row>
    <row r="779" spans="4:4" x14ac:dyDescent="0.3">
      <c r="D779" s="13"/>
    </row>
    <row r="780" spans="4:4" x14ac:dyDescent="0.3">
      <c r="D780" s="13"/>
    </row>
    <row r="781" spans="4:4" x14ac:dyDescent="0.3">
      <c r="D781" s="13"/>
    </row>
    <row r="782" spans="4:4" x14ac:dyDescent="0.3">
      <c r="D782" s="13"/>
    </row>
    <row r="783" spans="4:4" x14ac:dyDescent="0.3">
      <c r="D783" s="13"/>
    </row>
    <row r="784" spans="4:4" x14ac:dyDescent="0.3">
      <c r="D784" s="13"/>
    </row>
    <row r="785" spans="4:4" x14ac:dyDescent="0.3">
      <c r="D785" s="13"/>
    </row>
    <row r="786" spans="4:4" x14ac:dyDescent="0.3">
      <c r="D786" s="13"/>
    </row>
    <row r="787" spans="4:4" x14ac:dyDescent="0.3">
      <c r="D787" s="13"/>
    </row>
    <row r="788" spans="4:4" x14ac:dyDescent="0.3">
      <c r="D788" s="13"/>
    </row>
    <row r="789" spans="4:4" x14ac:dyDescent="0.3">
      <c r="D789" s="13"/>
    </row>
    <row r="790" spans="4:4" x14ac:dyDescent="0.3">
      <c r="D790" s="13"/>
    </row>
    <row r="791" spans="4:4" x14ac:dyDescent="0.3">
      <c r="D791" s="13"/>
    </row>
    <row r="792" spans="4:4" x14ac:dyDescent="0.3">
      <c r="D792" s="13"/>
    </row>
    <row r="793" spans="4:4" x14ac:dyDescent="0.3">
      <c r="D793" s="13"/>
    </row>
    <row r="794" spans="4:4" x14ac:dyDescent="0.3">
      <c r="D794" s="13"/>
    </row>
    <row r="795" spans="4:4" x14ac:dyDescent="0.3">
      <c r="D795" s="13"/>
    </row>
    <row r="796" spans="4:4" x14ac:dyDescent="0.3">
      <c r="D796" s="13"/>
    </row>
    <row r="797" spans="4:4" x14ac:dyDescent="0.3">
      <c r="D797" s="13"/>
    </row>
    <row r="798" spans="4:4" x14ac:dyDescent="0.3">
      <c r="D798" s="13"/>
    </row>
    <row r="799" spans="4:4" x14ac:dyDescent="0.3">
      <c r="D799" s="13"/>
    </row>
    <row r="800" spans="4:4" x14ac:dyDescent="0.3">
      <c r="D800" s="13"/>
    </row>
    <row r="801" spans="4:4" x14ac:dyDescent="0.3">
      <c r="D801" s="13"/>
    </row>
    <row r="802" spans="4:4" x14ac:dyDescent="0.3">
      <c r="D802" s="13"/>
    </row>
    <row r="803" spans="4:4" x14ac:dyDescent="0.3">
      <c r="D803" s="13"/>
    </row>
    <row r="804" spans="4:4" x14ac:dyDescent="0.3">
      <c r="D804" s="13"/>
    </row>
    <row r="805" spans="4:4" x14ac:dyDescent="0.3">
      <c r="D805" s="13"/>
    </row>
    <row r="806" spans="4:4" x14ac:dyDescent="0.3">
      <c r="D806" s="13"/>
    </row>
    <row r="807" spans="4:4" x14ac:dyDescent="0.3">
      <c r="D807" s="13"/>
    </row>
    <row r="808" spans="4:4" x14ac:dyDescent="0.3">
      <c r="D808" s="13"/>
    </row>
    <row r="809" spans="4:4" x14ac:dyDescent="0.3">
      <c r="D809" s="13"/>
    </row>
    <row r="810" spans="4:4" x14ac:dyDescent="0.3">
      <c r="D810" s="13"/>
    </row>
    <row r="811" spans="4:4" x14ac:dyDescent="0.3">
      <c r="D811" s="13"/>
    </row>
    <row r="812" spans="4:4" x14ac:dyDescent="0.3">
      <c r="D812" s="13"/>
    </row>
    <row r="813" spans="4:4" x14ac:dyDescent="0.3">
      <c r="D813" s="13"/>
    </row>
    <row r="814" spans="4:4" x14ac:dyDescent="0.3">
      <c r="D814" s="13"/>
    </row>
    <row r="815" spans="4:4" x14ac:dyDescent="0.3">
      <c r="D815" s="13"/>
    </row>
    <row r="816" spans="4:4" x14ac:dyDescent="0.3">
      <c r="D816" s="13"/>
    </row>
    <row r="817" spans="4:4" x14ac:dyDescent="0.3">
      <c r="D817" s="1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6"/>
  <sheetViews>
    <sheetView workbookViewId="0">
      <selection activeCell="J6" sqref="J6"/>
    </sheetView>
  </sheetViews>
  <sheetFormatPr baseColWidth="10" defaultRowHeight="14.4" x14ac:dyDescent="0.3"/>
  <sheetData>
    <row r="5" spans="1:7" x14ac:dyDescent="0.3">
      <c r="A5" t="s">
        <v>106</v>
      </c>
      <c r="D5" t="s">
        <v>107</v>
      </c>
      <c r="G5" t="s">
        <v>109</v>
      </c>
    </row>
    <row r="6" spans="1:7" x14ac:dyDescent="0.3">
      <c r="A6" t="s">
        <v>104</v>
      </c>
      <c r="D6" t="s">
        <v>105</v>
      </c>
      <c r="G6" t="s">
        <v>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"/>
  <sheetViews>
    <sheetView workbookViewId="0">
      <selection activeCell="G4" sqref="G4"/>
    </sheetView>
  </sheetViews>
  <sheetFormatPr baseColWidth="10" defaultRowHeight="14.4" x14ac:dyDescent="0.3"/>
  <sheetData>
    <row r="4" spans="1:7" x14ac:dyDescent="0.3">
      <c r="A4" t="s">
        <v>113</v>
      </c>
      <c r="D4" t="s">
        <v>114</v>
      </c>
      <c r="G4" t="s">
        <v>115</v>
      </c>
    </row>
    <row r="5" spans="1:7" x14ac:dyDescent="0.3">
      <c r="A5" t="s">
        <v>110</v>
      </c>
      <c r="D5" t="s">
        <v>111</v>
      </c>
      <c r="G5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A154" workbookViewId="0">
      <selection activeCell="W17" sqref="W17:W83"/>
    </sheetView>
  </sheetViews>
  <sheetFormatPr baseColWidth="10" defaultRowHeight="14.4" x14ac:dyDescent="0.3"/>
  <cols>
    <col min="13" max="13" width="11.44140625" style="2"/>
  </cols>
  <sheetData>
    <row r="1" spans="1:24" ht="15" customHeight="1" x14ac:dyDescent="0.3">
      <c r="M1" s="15" t="s">
        <v>58</v>
      </c>
    </row>
    <row r="2" spans="1:24" x14ac:dyDescent="0.3">
      <c r="M2" s="16"/>
    </row>
    <row r="3" spans="1:24" x14ac:dyDescent="0.3">
      <c r="M3" s="16"/>
    </row>
    <row r="4" spans="1:24" x14ac:dyDescent="0.3">
      <c r="M4" s="16"/>
    </row>
    <row r="5" spans="1:24" x14ac:dyDescent="0.3">
      <c r="M5" s="16"/>
    </row>
    <row r="6" spans="1:24" x14ac:dyDescent="0.3">
      <c r="M6" s="16"/>
    </row>
    <row r="7" spans="1:24" x14ac:dyDescent="0.3">
      <c r="M7" s="16"/>
    </row>
    <row r="8" spans="1:24" x14ac:dyDescent="0.3">
      <c r="M8" s="16"/>
    </row>
    <row r="9" spans="1:24" x14ac:dyDescent="0.3">
      <c r="M9" s="16"/>
    </row>
    <row r="10" spans="1:24" ht="15" thickBot="1" x14ac:dyDescent="0.35">
      <c r="M10" s="17"/>
    </row>
    <row r="12" spans="1:24" x14ac:dyDescent="0.3">
      <c r="K12" s="7"/>
    </row>
    <row r="13" spans="1:24" x14ac:dyDescent="0.3">
      <c r="K13" s="7"/>
    </row>
    <row r="14" spans="1:24" x14ac:dyDescent="0.3">
      <c r="A14" t="s">
        <v>53</v>
      </c>
      <c r="D14" t="s">
        <v>68</v>
      </c>
      <c r="G14" t="s">
        <v>56</v>
      </c>
      <c r="J14" t="s">
        <v>69</v>
      </c>
      <c r="N14" t="s">
        <v>60</v>
      </c>
      <c r="Q14" t="s">
        <v>61</v>
      </c>
      <c r="T14" t="s">
        <v>65</v>
      </c>
      <c r="W14" t="s">
        <v>64</v>
      </c>
    </row>
    <row r="15" spans="1:24" x14ac:dyDescent="0.3">
      <c r="A15" t="s">
        <v>52</v>
      </c>
      <c r="B15" t="s">
        <v>57</v>
      </c>
      <c r="D15" t="s">
        <v>54</v>
      </c>
      <c r="G15" t="s">
        <v>55</v>
      </c>
      <c r="I15" t="s">
        <v>101</v>
      </c>
      <c r="J15" t="s">
        <v>55</v>
      </c>
      <c r="N15" t="s">
        <v>59</v>
      </c>
      <c r="Q15" t="s">
        <v>62</v>
      </c>
      <c r="T15" t="s">
        <v>8</v>
      </c>
      <c r="U15" t="s">
        <v>57</v>
      </c>
      <c r="W15" t="s">
        <v>63</v>
      </c>
    </row>
    <row r="16" spans="1:24" x14ac:dyDescent="0.3">
      <c r="A16" t="s">
        <v>3</v>
      </c>
      <c r="B16" t="s">
        <v>11</v>
      </c>
      <c r="D16" t="s">
        <v>3</v>
      </c>
      <c r="E16" t="s">
        <v>11</v>
      </c>
      <c r="G16" t="s">
        <v>3</v>
      </c>
      <c r="H16" t="s">
        <v>11</v>
      </c>
      <c r="J16" t="s">
        <v>3</v>
      </c>
      <c r="K16" t="s">
        <v>11</v>
      </c>
      <c r="N16" t="s">
        <v>3</v>
      </c>
      <c r="O16" t="s">
        <v>11</v>
      </c>
      <c r="Q16" t="s">
        <v>3</v>
      </c>
      <c r="R16" t="s">
        <v>11</v>
      </c>
      <c r="T16" t="s">
        <v>3</v>
      </c>
      <c r="U16" t="s">
        <v>11</v>
      </c>
      <c r="W16" t="s">
        <v>3</v>
      </c>
      <c r="X16" t="s">
        <v>11</v>
      </c>
    </row>
    <row r="17" spans="1:24" x14ac:dyDescent="0.3">
      <c r="A17" s="1">
        <f>_xll.BDH($A$15,$B$16:$B$16,"1/1/2000","","Dir=V","Dts=S","Sort=A","Quote=C","QtTyp=Y","Days=T","Per=cq","DtFmt=D","UseDPDF=Y","cols=2;rows=69")</f>
        <v>36616</v>
      </c>
      <c r="B17">
        <v>0.8</v>
      </c>
      <c r="D17" s="1">
        <f>_xll.BDH($D$15,$E$16,"1/1/2000","","Dir=V","Dts=S","Sort=A","Quote=C","QtTyp=Y","Days=T","Per=cq","DtFmt=D","UseDPDF=Y","cols=2;rows=69")</f>
        <v>36616</v>
      </c>
      <c r="E17">
        <v>17.5</v>
      </c>
      <c r="G17" s="1">
        <f>_xll.BDH($G$15,$H$16,"1/1/2000","","Dir=V","Dts=S","Sort=A","Quote=C","QtTyp=Y","Days=T","Per=cq","DtFmt=D","UseDPDF=Y","cols=2;rows=69")</f>
        <v>36616</v>
      </c>
      <c r="H17">
        <v>0.1</v>
      </c>
      <c r="I17">
        <v>2</v>
      </c>
      <c r="J17" s="1">
        <v>41670</v>
      </c>
      <c r="K17">
        <v>1.6</v>
      </c>
      <c r="N17" s="1">
        <f>_xll.BDH($N$15,$O$16,"1/1/2000","","Dir=V","Dts=S","Sort=A","Quote=C","QtTyp=Y","Days=T","Per=cq","DtFmt=D","UseDPDF=Y","cols=2;rows=66")</f>
        <v>36616</v>
      </c>
      <c r="O17">
        <v>91.17</v>
      </c>
      <c r="Q17" s="1">
        <f>_xll.BDH($Q$15,$R$16,"1/1/2000","","Dir=V","Dts=S","Sort=A","Quote=C","QtTyp=Y","Days=T","Per=cq","DtFmt=D","UseDPDF=Y","cols=2;rows=66")</f>
        <v>36616</v>
      </c>
      <c r="R17">
        <v>173412</v>
      </c>
      <c r="T17" s="1">
        <f>_xll.BDH($T$15,$U$16,"1/1/2000","","Dir=V","Dts=S","Sort=A","Quote=C","QtTyp=Y","Days=T","Per=cq","DtFmt=D","UseDPDF=Y","cols=2;rows=67")</f>
        <v>36616</v>
      </c>
      <c r="U17">
        <v>4.5</v>
      </c>
      <c r="W17" s="1">
        <f>_xll.BDH($W$15,$X$16,"1/1/2000","","Dir=V","Dts=S","Sort=A","Quote=C","QtTyp=Y","Days=T","Per=cq","DtFmt=D","UseDPDF=Y","cols=2;rows=67")</f>
        <v>36616</v>
      </c>
      <c r="X17">
        <v>-2</v>
      </c>
    </row>
    <row r="18" spans="1:24" x14ac:dyDescent="0.3">
      <c r="A18" s="14">
        <v>36707</v>
      </c>
      <c r="B18">
        <v>0.8</v>
      </c>
      <c r="D18" s="14">
        <v>36707</v>
      </c>
      <c r="E18">
        <v>17.5</v>
      </c>
      <c r="G18" s="14">
        <v>36707</v>
      </c>
      <c r="H18">
        <v>0</v>
      </c>
      <c r="I18">
        <v>2</v>
      </c>
      <c r="J18" s="14">
        <v>41671</v>
      </c>
      <c r="K18">
        <v>1.7</v>
      </c>
      <c r="N18" s="14">
        <f>_xll.BDH($N$15,$O$16,"1/1/2000","","Dir=V","Dts=S","Sort=A","Quote=C","QtTyp=Y","Days=T","Per=cq","DtFmt=D","UseDPDF=Y","cols=2;rows=68")</f>
        <v>36616</v>
      </c>
      <c r="O18">
        <v>91.17</v>
      </c>
      <c r="Q18" s="14">
        <f>_xll.BDH($Q$15,$R$16,"1/1/2000","","Dir=V","Dts=S","Sort=A","Quote=C","QtTyp=Y","Days=T","Per=cq","DtFmt=D","UseDPDF=Y","cols=2;rows=68")</f>
        <v>36616</v>
      </c>
      <c r="R18">
        <v>173412</v>
      </c>
      <c r="T18" s="14">
        <f>_xll.BDH($T$15,$U$16,"1/1/2000","","Dir=V","Dts=S","Sort=A","Quote=C","QtTyp=Y","Days=T","Per=cq","DtFmt=D","UseDPDF=Y","cols=2;rows=69")</f>
        <v>36616</v>
      </c>
      <c r="U18">
        <v>4.5</v>
      </c>
      <c r="W18" s="14">
        <f>_xll.BDH($W$15,$X$16,"1/1/2000","","Dir=V","Dts=S","Sort=A","Quote=C","QtTyp=Y","Days=T","Per=cq","DtFmt=D","UseDPDF=Y","cols=2;rows=69")</f>
        <v>36616</v>
      </c>
      <c r="X18">
        <v>-2</v>
      </c>
    </row>
    <row r="19" spans="1:24" x14ac:dyDescent="0.3">
      <c r="A19" s="14">
        <v>36707</v>
      </c>
      <c r="B19">
        <v>0.6</v>
      </c>
      <c r="D19" s="14">
        <v>36707</v>
      </c>
      <c r="E19">
        <v>14.3</v>
      </c>
      <c r="G19" s="14">
        <v>36799</v>
      </c>
      <c r="H19">
        <v>0</v>
      </c>
      <c r="I19">
        <v>2</v>
      </c>
      <c r="J19" s="14">
        <v>41672</v>
      </c>
      <c r="K19">
        <v>1.6</v>
      </c>
      <c r="N19" s="14">
        <v>36707</v>
      </c>
      <c r="O19">
        <v>92.62</v>
      </c>
      <c r="Q19" s="14">
        <v>36707</v>
      </c>
      <c r="R19">
        <v>188923</v>
      </c>
      <c r="T19" s="14">
        <v>36707</v>
      </c>
      <c r="U19">
        <v>3</v>
      </c>
      <c r="W19" s="14">
        <v>36707</v>
      </c>
      <c r="X19">
        <v>0</v>
      </c>
    </row>
    <row r="20" spans="1:24" x14ac:dyDescent="0.3">
      <c r="A20" s="14">
        <v>36799</v>
      </c>
      <c r="B20">
        <v>0.8</v>
      </c>
      <c r="D20" s="14">
        <v>36799</v>
      </c>
      <c r="E20">
        <v>12.8</v>
      </c>
      <c r="G20" s="14">
        <v>36891</v>
      </c>
      <c r="H20">
        <v>0.3</v>
      </c>
      <c r="I20">
        <v>2</v>
      </c>
      <c r="J20" s="14">
        <v>41673</v>
      </c>
      <c r="K20">
        <v>2</v>
      </c>
      <c r="N20" s="14">
        <v>36799</v>
      </c>
      <c r="O20">
        <v>94.44</v>
      </c>
      <c r="Q20" s="14">
        <v>36799</v>
      </c>
      <c r="R20">
        <v>186335</v>
      </c>
      <c r="T20" s="14">
        <v>36799</v>
      </c>
      <c r="U20">
        <v>3.4</v>
      </c>
      <c r="W20" s="14">
        <v>36798</v>
      </c>
      <c r="X20">
        <v>-5</v>
      </c>
    </row>
    <row r="21" spans="1:24" x14ac:dyDescent="0.3">
      <c r="A21" s="14">
        <v>36891</v>
      </c>
      <c r="B21">
        <v>0.8</v>
      </c>
      <c r="D21" s="14">
        <v>36891</v>
      </c>
      <c r="E21">
        <v>8.6</v>
      </c>
      <c r="G21" s="14">
        <v>36981</v>
      </c>
      <c r="H21">
        <v>0.4</v>
      </c>
      <c r="I21">
        <v>2</v>
      </c>
      <c r="J21" s="14">
        <v>41674</v>
      </c>
      <c r="K21">
        <v>1.6</v>
      </c>
      <c r="N21" s="14">
        <v>36891</v>
      </c>
      <c r="O21">
        <v>95.27</v>
      </c>
      <c r="Q21" s="14">
        <v>36891</v>
      </c>
      <c r="R21">
        <v>195969</v>
      </c>
      <c r="T21" s="14">
        <v>36891</v>
      </c>
      <c r="U21">
        <v>3.7</v>
      </c>
      <c r="W21" s="14">
        <v>36889</v>
      </c>
      <c r="X21">
        <v>-1</v>
      </c>
    </row>
    <row r="22" spans="1:24" x14ac:dyDescent="0.3">
      <c r="A22" s="14">
        <v>36707</v>
      </c>
      <c r="B22">
        <v>0.6</v>
      </c>
      <c r="D22" s="14">
        <v>36981</v>
      </c>
      <c r="E22">
        <v>0.5</v>
      </c>
      <c r="G22" s="14">
        <v>37072</v>
      </c>
      <c r="H22">
        <v>1.1000000000000001</v>
      </c>
      <c r="I22">
        <v>2</v>
      </c>
      <c r="J22" s="14">
        <v>41675</v>
      </c>
      <c r="K22">
        <v>2</v>
      </c>
      <c r="N22" s="14">
        <v>36981</v>
      </c>
      <c r="O22">
        <v>95.96</v>
      </c>
      <c r="Q22" s="14">
        <v>36981</v>
      </c>
      <c r="R22">
        <v>185602</v>
      </c>
      <c r="T22" s="14">
        <v>36981</v>
      </c>
      <c r="U22">
        <v>4.5</v>
      </c>
      <c r="W22" s="14">
        <v>36980</v>
      </c>
      <c r="X22">
        <v>3</v>
      </c>
    </row>
    <row r="23" spans="1:24" x14ac:dyDescent="0.3">
      <c r="A23" s="14">
        <v>36799</v>
      </c>
      <c r="B23">
        <v>0.8</v>
      </c>
      <c r="D23" s="14">
        <v>37072</v>
      </c>
      <c r="E23">
        <v>-3.9</v>
      </c>
      <c r="G23" s="14">
        <v>37164</v>
      </c>
      <c r="H23">
        <v>1.5</v>
      </c>
      <c r="I23">
        <v>2</v>
      </c>
      <c r="J23" s="14">
        <v>41676</v>
      </c>
      <c r="K23">
        <v>1.8</v>
      </c>
      <c r="N23" s="14">
        <v>37072</v>
      </c>
      <c r="O23">
        <v>96.15</v>
      </c>
      <c r="Q23" s="14">
        <v>37072</v>
      </c>
      <c r="R23">
        <v>198592</v>
      </c>
      <c r="T23" s="14">
        <v>36707</v>
      </c>
      <c r="U23">
        <v>3</v>
      </c>
      <c r="W23" s="14">
        <v>37071</v>
      </c>
      <c r="X23">
        <v>6</v>
      </c>
    </row>
    <row r="24" spans="1:24" x14ac:dyDescent="0.3">
      <c r="A24" s="14">
        <v>36891</v>
      </c>
      <c r="B24">
        <v>1</v>
      </c>
      <c r="D24" s="14">
        <v>37164</v>
      </c>
      <c r="E24">
        <v>-6.1</v>
      </c>
      <c r="G24" s="14">
        <v>37256</v>
      </c>
      <c r="H24">
        <v>1.2</v>
      </c>
      <c r="I24">
        <v>2</v>
      </c>
      <c r="J24" s="14">
        <v>41677</v>
      </c>
      <c r="K24">
        <v>1.9</v>
      </c>
      <c r="N24" s="14">
        <v>37164</v>
      </c>
      <c r="O24">
        <v>96.89</v>
      </c>
      <c r="Q24" s="14">
        <v>37164</v>
      </c>
      <c r="R24">
        <v>194483</v>
      </c>
      <c r="T24" s="14">
        <v>36799</v>
      </c>
      <c r="U24">
        <v>3.4</v>
      </c>
      <c r="W24" s="14">
        <v>37162</v>
      </c>
      <c r="X24">
        <v>-1</v>
      </c>
    </row>
    <row r="25" spans="1:24" x14ac:dyDescent="0.3">
      <c r="A25" s="14">
        <v>36981</v>
      </c>
      <c r="B25">
        <v>0.9</v>
      </c>
      <c r="D25" s="14">
        <v>37256</v>
      </c>
      <c r="E25">
        <v>-10.6</v>
      </c>
      <c r="G25" s="14">
        <v>37346</v>
      </c>
      <c r="H25">
        <v>1.6</v>
      </c>
      <c r="I25">
        <v>2</v>
      </c>
      <c r="J25" s="14">
        <v>41678</v>
      </c>
      <c r="K25">
        <v>1.5</v>
      </c>
      <c r="N25" s="14">
        <v>37256</v>
      </c>
      <c r="O25">
        <v>97.7</v>
      </c>
      <c r="Q25" s="14">
        <v>37256</v>
      </c>
      <c r="R25">
        <v>204397</v>
      </c>
      <c r="T25" s="14">
        <v>36891</v>
      </c>
      <c r="U25">
        <v>3.7</v>
      </c>
      <c r="W25" s="14">
        <v>37256</v>
      </c>
      <c r="X25">
        <v>-1</v>
      </c>
    </row>
    <row r="26" spans="1:24" x14ac:dyDescent="0.3">
      <c r="A26" s="14">
        <v>37072</v>
      </c>
      <c r="B26">
        <v>0.8</v>
      </c>
      <c r="D26" s="14">
        <v>37346</v>
      </c>
      <c r="E26">
        <v>-7.3</v>
      </c>
      <c r="G26" s="14">
        <v>37437</v>
      </c>
      <c r="H26">
        <v>1.3</v>
      </c>
      <c r="I26">
        <v>2</v>
      </c>
      <c r="J26" s="14">
        <v>41679</v>
      </c>
      <c r="K26">
        <v>1.5</v>
      </c>
      <c r="N26" s="14">
        <v>37346</v>
      </c>
      <c r="O26">
        <v>97.65</v>
      </c>
      <c r="Q26" s="14">
        <v>37346</v>
      </c>
      <c r="R26">
        <v>190515</v>
      </c>
      <c r="T26" s="14">
        <v>36981</v>
      </c>
      <c r="U26">
        <v>5</v>
      </c>
      <c r="W26" s="14">
        <v>37344</v>
      </c>
      <c r="X26">
        <v>3</v>
      </c>
    </row>
    <row r="27" spans="1:24" x14ac:dyDescent="0.3">
      <c r="A27" s="14">
        <v>36707</v>
      </c>
      <c r="B27">
        <v>0.6</v>
      </c>
      <c r="D27" s="14">
        <v>37437</v>
      </c>
      <c r="E27">
        <v>-3.7</v>
      </c>
      <c r="G27" s="14">
        <v>37529</v>
      </c>
      <c r="H27">
        <v>1.4</v>
      </c>
      <c r="I27">
        <v>2</v>
      </c>
      <c r="J27" s="14">
        <v>41680</v>
      </c>
      <c r="K27">
        <v>1.2</v>
      </c>
      <c r="N27" s="14">
        <v>37437</v>
      </c>
      <c r="O27">
        <v>98.14</v>
      </c>
      <c r="Q27" s="14">
        <v>37437</v>
      </c>
      <c r="R27">
        <v>206520</v>
      </c>
      <c r="T27" s="14">
        <v>37072</v>
      </c>
      <c r="U27">
        <v>7.5</v>
      </c>
      <c r="W27" s="14">
        <v>37435</v>
      </c>
      <c r="X27">
        <v>6</v>
      </c>
    </row>
    <row r="28" spans="1:24" x14ac:dyDescent="0.3">
      <c r="A28" s="14">
        <v>36799</v>
      </c>
      <c r="B28">
        <v>0.8</v>
      </c>
      <c r="D28" s="14">
        <v>37529</v>
      </c>
      <c r="E28">
        <v>-4</v>
      </c>
      <c r="G28" s="14">
        <v>37621</v>
      </c>
      <c r="H28">
        <v>1.6</v>
      </c>
      <c r="I28">
        <v>2</v>
      </c>
      <c r="J28" s="14">
        <v>41681</v>
      </c>
      <c r="K28">
        <v>1.3</v>
      </c>
      <c r="N28" s="14">
        <v>37529</v>
      </c>
      <c r="O28">
        <v>97.89</v>
      </c>
      <c r="Q28" s="14">
        <v>37529</v>
      </c>
      <c r="R28">
        <v>199497</v>
      </c>
      <c r="T28" s="14">
        <v>37164</v>
      </c>
      <c r="U28">
        <v>7.8</v>
      </c>
      <c r="W28" s="14">
        <v>37529</v>
      </c>
      <c r="X28">
        <v>4</v>
      </c>
    </row>
    <row r="29" spans="1:24" x14ac:dyDescent="0.3">
      <c r="A29" s="14">
        <v>36891</v>
      </c>
      <c r="B29">
        <v>0.8</v>
      </c>
      <c r="D29" s="14">
        <v>37621</v>
      </c>
      <c r="E29">
        <v>2.7</v>
      </c>
      <c r="G29" s="14">
        <v>37711</v>
      </c>
      <c r="H29">
        <v>1.6</v>
      </c>
      <c r="I29">
        <v>2</v>
      </c>
      <c r="J29" s="14">
        <v>41682</v>
      </c>
      <c r="K29">
        <v>1.4</v>
      </c>
      <c r="N29" s="14">
        <v>37621</v>
      </c>
      <c r="O29">
        <v>97.83</v>
      </c>
      <c r="Q29" s="14">
        <v>37621</v>
      </c>
      <c r="R29">
        <v>209882</v>
      </c>
      <c r="T29" s="14">
        <v>37256</v>
      </c>
      <c r="U29">
        <v>8.6999999999999993</v>
      </c>
      <c r="W29" s="14">
        <v>37621</v>
      </c>
      <c r="X29">
        <v>-4</v>
      </c>
    </row>
    <row r="30" spans="1:24" x14ac:dyDescent="0.3">
      <c r="A30" s="14">
        <v>36707</v>
      </c>
      <c r="B30">
        <v>0.6</v>
      </c>
      <c r="D30" s="14">
        <v>37711</v>
      </c>
      <c r="E30">
        <v>8.1999999999999993</v>
      </c>
      <c r="G30" s="14">
        <v>37802</v>
      </c>
      <c r="H30">
        <v>1.3</v>
      </c>
      <c r="I30">
        <v>2</v>
      </c>
      <c r="J30" s="14">
        <v>41683</v>
      </c>
      <c r="K30">
        <v>1.2</v>
      </c>
      <c r="N30" s="14">
        <v>37711</v>
      </c>
      <c r="O30">
        <v>98.23</v>
      </c>
      <c r="Q30" s="14">
        <v>37711</v>
      </c>
      <c r="R30">
        <v>173412</v>
      </c>
      <c r="T30" s="14">
        <v>37346</v>
      </c>
      <c r="U30">
        <v>7.4</v>
      </c>
      <c r="W30" s="14">
        <v>37711</v>
      </c>
      <c r="X30">
        <v>-10</v>
      </c>
    </row>
    <row r="31" spans="1:24" x14ac:dyDescent="0.3">
      <c r="A31" s="14">
        <v>36799</v>
      </c>
      <c r="B31">
        <v>0.8</v>
      </c>
      <c r="D31" s="14">
        <v>37802</v>
      </c>
      <c r="E31">
        <v>2</v>
      </c>
      <c r="G31" s="14">
        <v>37894</v>
      </c>
      <c r="H31">
        <v>1.3</v>
      </c>
      <c r="I31">
        <v>2</v>
      </c>
      <c r="J31" s="14">
        <v>41684</v>
      </c>
      <c r="K31">
        <v>1</v>
      </c>
      <c r="N31" s="14">
        <v>37802</v>
      </c>
      <c r="O31">
        <v>99.19</v>
      </c>
      <c r="Q31" s="14">
        <v>36707</v>
      </c>
      <c r="R31">
        <v>188923</v>
      </c>
      <c r="T31" s="14">
        <v>37437</v>
      </c>
      <c r="U31">
        <v>7</v>
      </c>
      <c r="W31" s="14">
        <v>37802</v>
      </c>
      <c r="X31">
        <v>-2</v>
      </c>
    </row>
    <row r="32" spans="1:24" x14ac:dyDescent="0.3">
      <c r="A32" s="14">
        <v>36891</v>
      </c>
      <c r="B32">
        <v>1</v>
      </c>
      <c r="D32" s="14">
        <v>37894</v>
      </c>
      <c r="E32">
        <v>2.1</v>
      </c>
      <c r="G32" s="14">
        <v>37986</v>
      </c>
      <c r="H32">
        <v>1</v>
      </c>
      <c r="I32">
        <v>2</v>
      </c>
      <c r="J32" s="14">
        <v>41685</v>
      </c>
      <c r="K32">
        <v>0.8</v>
      </c>
      <c r="N32" s="14">
        <v>37894</v>
      </c>
      <c r="O32">
        <v>98.94</v>
      </c>
      <c r="Q32" s="14">
        <v>36799</v>
      </c>
      <c r="R32">
        <v>186335</v>
      </c>
      <c r="T32" s="14">
        <v>37529</v>
      </c>
      <c r="U32">
        <v>6.3</v>
      </c>
      <c r="W32" s="14">
        <v>37894</v>
      </c>
      <c r="X32">
        <v>-3</v>
      </c>
    </row>
    <row r="33" spans="1:24" x14ac:dyDescent="0.3">
      <c r="A33" s="14">
        <v>36981</v>
      </c>
      <c r="B33">
        <v>0.8</v>
      </c>
      <c r="D33" s="14">
        <v>37986</v>
      </c>
      <c r="E33">
        <v>2.2999999999999998</v>
      </c>
      <c r="G33" s="14">
        <v>38077</v>
      </c>
      <c r="H33">
        <v>1.1000000000000001</v>
      </c>
      <c r="I33">
        <v>2</v>
      </c>
      <c r="N33" s="14">
        <v>37986</v>
      </c>
      <c r="O33">
        <v>99.15</v>
      </c>
      <c r="Q33" s="14">
        <v>36891</v>
      </c>
      <c r="R33">
        <v>195969</v>
      </c>
      <c r="T33" s="14">
        <v>37621</v>
      </c>
      <c r="U33">
        <v>5</v>
      </c>
      <c r="W33" s="14">
        <v>37986</v>
      </c>
      <c r="X33">
        <v>-5</v>
      </c>
    </row>
    <row r="34" spans="1:24" x14ac:dyDescent="0.3">
      <c r="A34" s="14">
        <v>36707</v>
      </c>
      <c r="B34">
        <v>0.8</v>
      </c>
      <c r="D34" s="14">
        <v>38077</v>
      </c>
      <c r="E34">
        <v>-0.1</v>
      </c>
      <c r="G34" s="14">
        <v>38168</v>
      </c>
      <c r="H34">
        <v>1.1000000000000001</v>
      </c>
      <c r="I34">
        <v>2</v>
      </c>
      <c r="N34" s="14">
        <v>38077</v>
      </c>
      <c r="O34">
        <v>98.48</v>
      </c>
      <c r="Q34" s="14">
        <v>36981</v>
      </c>
      <c r="R34">
        <v>185602</v>
      </c>
      <c r="T34" s="14">
        <v>37711</v>
      </c>
      <c r="U34">
        <v>2.5</v>
      </c>
      <c r="W34" s="14">
        <v>38077</v>
      </c>
      <c r="X34">
        <v>-3</v>
      </c>
    </row>
    <row r="35" spans="1:24" x14ac:dyDescent="0.3">
      <c r="A35" s="14">
        <v>36707</v>
      </c>
      <c r="B35">
        <v>0.6</v>
      </c>
      <c r="D35" s="14">
        <v>38168</v>
      </c>
      <c r="E35">
        <v>5.5</v>
      </c>
      <c r="G35" s="14">
        <v>38260</v>
      </c>
      <c r="H35">
        <v>1</v>
      </c>
      <c r="I35">
        <v>2</v>
      </c>
      <c r="N35" s="14">
        <v>38168</v>
      </c>
      <c r="O35">
        <v>99.33</v>
      </c>
      <c r="Q35" s="14">
        <v>37072</v>
      </c>
      <c r="R35">
        <v>198592</v>
      </c>
      <c r="T35" s="14">
        <v>37802</v>
      </c>
      <c r="U35">
        <v>2.2000000000000002</v>
      </c>
      <c r="W35" s="14">
        <v>38168</v>
      </c>
      <c r="X35">
        <v>-4</v>
      </c>
    </row>
    <row r="36" spans="1:24" x14ac:dyDescent="0.3">
      <c r="A36" s="14">
        <v>36799</v>
      </c>
      <c r="B36">
        <v>0.8</v>
      </c>
      <c r="D36" s="14">
        <v>38260</v>
      </c>
      <c r="E36">
        <v>7.3</v>
      </c>
      <c r="G36" s="14">
        <v>38352</v>
      </c>
      <c r="H36">
        <v>1.1000000000000001</v>
      </c>
      <c r="I36">
        <v>2</v>
      </c>
      <c r="N36" s="14">
        <v>38260</v>
      </c>
      <c r="O36">
        <v>99.61</v>
      </c>
      <c r="Q36" s="14">
        <v>37164</v>
      </c>
      <c r="R36">
        <v>194483</v>
      </c>
      <c r="T36" s="14">
        <v>37894</v>
      </c>
      <c r="U36">
        <v>2.5</v>
      </c>
      <c r="W36" s="14">
        <v>38260</v>
      </c>
      <c r="X36">
        <v>-7</v>
      </c>
    </row>
    <row r="37" spans="1:24" x14ac:dyDescent="0.3">
      <c r="A37" s="14">
        <v>36891</v>
      </c>
      <c r="B37">
        <v>0.8</v>
      </c>
      <c r="D37" s="14">
        <v>38352</v>
      </c>
      <c r="E37">
        <v>9.8000000000000007</v>
      </c>
      <c r="G37" s="14">
        <v>38442</v>
      </c>
      <c r="H37">
        <v>1.3</v>
      </c>
      <c r="I37">
        <v>2</v>
      </c>
      <c r="N37" s="14">
        <v>38352</v>
      </c>
      <c r="O37">
        <v>99.23</v>
      </c>
      <c r="Q37" s="14">
        <v>37256</v>
      </c>
      <c r="R37">
        <v>204397</v>
      </c>
      <c r="T37" s="14">
        <v>37986</v>
      </c>
      <c r="U37">
        <v>3</v>
      </c>
      <c r="W37" s="14">
        <v>38352</v>
      </c>
      <c r="X37">
        <v>-3</v>
      </c>
    </row>
    <row r="38" spans="1:24" x14ac:dyDescent="0.3">
      <c r="A38" s="14">
        <v>36707</v>
      </c>
      <c r="B38">
        <v>0.6</v>
      </c>
      <c r="D38" s="14">
        <v>38442</v>
      </c>
      <c r="E38">
        <v>5.5</v>
      </c>
      <c r="G38" s="14">
        <v>38533</v>
      </c>
      <c r="H38">
        <v>1.5</v>
      </c>
      <c r="I38">
        <v>2</v>
      </c>
      <c r="N38" s="14">
        <v>38442</v>
      </c>
      <c r="O38">
        <v>99.38</v>
      </c>
      <c r="Q38" s="14">
        <v>37346</v>
      </c>
      <c r="R38">
        <v>190515</v>
      </c>
      <c r="T38" s="14">
        <v>38077</v>
      </c>
      <c r="U38">
        <v>4.5</v>
      </c>
      <c r="W38" s="14">
        <v>38442</v>
      </c>
      <c r="X38">
        <v>1</v>
      </c>
    </row>
    <row r="39" spans="1:24" x14ac:dyDescent="0.3">
      <c r="A39" s="14">
        <v>36799</v>
      </c>
      <c r="B39">
        <v>0.8</v>
      </c>
      <c r="D39" s="14">
        <v>38533</v>
      </c>
      <c r="E39">
        <v>6.7</v>
      </c>
      <c r="G39" s="14">
        <v>38625</v>
      </c>
      <c r="H39">
        <v>1.8</v>
      </c>
      <c r="I39">
        <v>2</v>
      </c>
      <c r="N39" s="14">
        <v>38533</v>
      </c>
      <c r="O39">
        <v>100.34</v>
      </c>
      <c r="Q39" s="14">
        <v>37437</v>
      </c>
      <c r="R39">
        <v>206520</v>
      </c>
      <c r="T39" s="14">
        <v>36707</v>
      </c>
      <c r="U39">
        <v>3</v>
      </c>
      <c r="W39" s="14">
        <v>38533</v>
      </c>
      <c r="X39">
        <v>-3</v>
      </c>
    </row>
    <row r="40" spans="1:24" x14ac:dyDescent="0.3">
      <c r="A40" s="14">
        <v>36891</v>
      </c>
      <c r="B40">
        <v>1</v>
      </c>
      <c r="D40" s="14">
        <v>38625</v>
      </c>
      <c r="E40">
        <v>13.3</v>
      </c>
      <c r="G40" s="14">
        <v>38717</v>
      </c>
      <c r="H40">
        <v>1.5</v>
      </c>
      <c r="I40">
        <v>2</v>
      </c>
      <c r="N40" s="14">
        <v>38625</v>
      </c>
      <c r="O40">
        <v>100.24</v>
      </c>
      <c r="Q40" s="14">
        <v>37529</v>
      </c>
      <c r="R40">
        <v>199497</v>
      </c>
      <c r="T40" s="14">
        <v>36799</v>
      </c>
      <c r="U40">
        <v>3.4</v>
      </c>
      <c r="W40" s="14">
        <v>38625</v>
      </c>
      <c r="X40">
        <v>-5</v>
      </c>
    </row>
    <row r="41" spans="1:24" x14ac:dyDescent="0.3">
      <c r="A41" s="14">
        <v>36981</v>
      </c>
      <c r="B41">
        <v>0.9</v>
      </c>
      <c r="D41" s="14">
        <v>38717</v>
      </c>
      <c r="E41">
        <v>9.3000000000000007</v>
      </c>
      <c r="G41" s="14">
        <v>38807</v>
      </c>
      <c r="H41">
        <v>1.3</v>
      </c>
      <c r="I41">
        <v>2</v>
      </c>
      <c r="N41" s="14">
        <v>38717</v>
      </c>
      <c r="O41">
        <v>100.04</v>
      </c>
      <c r="Q41" s="14">
        <v>37621</v>
      </c>
      <c r="R41">
        <v>209882</v>
      </c>
      <c r="T41" s="14">
        <v>36891</v>
      </c>
      <c r="U41">
        <v>3.7</v>
      </c>
      <c r="W41" s="14">
        <v>38716</v>
      </c>
      <c r="X41">
        <v>-9</v>
      </c>
    </row>
    <row r="42" spans="1:24" x14ac:dyDescent="0.3">
      <c r="A42" s="14">
        <v>37072</v>
      </c>
      <c r="B42">
        <v>1.5</v>
      </c>
      <c r="D42" s="14">
        <v>38807</v>
      </c>
      <c r="E42">
        <v>11.1</v>
      </c>
      <c r="G42" s="14">
        <v>38898</v>
      </c>
      <c r="H42">
        <v>1.2</v>
      </c>
      <c r="I42">
        <v>2</v>
      </c>
      <c r="N42" s="14">
        <v>38807</v>
      </c>
      <c r="O42">
        <v>99.36</v>
      </c>
      <c r="Q42" s="14">
        <v>37711</v>
      </c>
      <c r="R42">
        <v>197143</v>
      </c>
      <c r="T42" s="14">
        <v>36981</v>
      </c>
      <c r="U42">
        <v>5</v>
      </c>
      <c r="W42" s="14">
        <v>38807</v>
      </c>
      <c r="X42">
        <v>-7</v>
      </c>
    </row>
    <row r="43" spans="1:24" x14ac:dyDescent="0.3">
      <c r="A43" s="14">
        <v>37164</v>
      </c>
      <c r="B43">
        <v>1.5</v>
      </c>
      <c r="D43" s="14">
        <v>38898</v>
      </c>
      <c r="E43">
        <v>11.2</v>
      </c>
      <c r="G43" s="14">
        <v>38990</v>
      </c>
      <c r="H43">
        <v>1.1000000000000001</v>
      </c>
      <c r="I43">
        <v>2</v>
      </c>
      <c r="N43" s="14">
        <v>38898</v>
      </c>
      <c r="O43">
        <v>100.64</v>
      </c>
      <c r="Q43" s="14">
        <v>37802</v>
      </c>
      <c r="R43">
        <v>213384</v>
      </c>
      <c r="T43" s="14">
        <v>37072</v>
      </c>
      <c r="U43">
        <v>7.5</v>
      </c>
      <c r="W43" s="14">
        <v>38898</v>
      </c>
      <c r="X43">
        <v>-4</v>
      </c>
    </row>
    <row r="44" spans="1:24" x14ac:dyDescent="0.3">
      <c r="A44" s="14">
        <v>37256</v>
      </c>
      <c r="B44">
        <v>1</v>
      </c>
      <c r="D44" s="14">
        <v>38990</v>
      </c>
      <c r="E44">
        <v>4.5</v>
      </c>
      <c r="G44" s="14">
        <v>39082</v>
      </c>
      <c r="H44">
        <v>1.6</v>
      </c>
      <c r="I44">
        <v>2</v>
      </c>
      <c r="N44" s="14">
        <v>38990</v>
      </c>
      <c r="O44">
        <v>101.05</v>
      </c>
      <c r="Q44" s="14">
        <v>37894</v>
      </c>
      <c r="R44">
        <v>207221</v>
      </c>
      <c r="T44" s="14">
        <v>37164</v>
      </c>
      <c r="U44">
        <v>7.8</v>
      </c>
      <c r="W44" s="14">
        <v>38989</v>
      </c>
      <c r="X44">
        <v>-7</v>
      </c>
    </row>
    <row r="45" spans="1:24" x14ac:dyDescent="0.3">
      <c r="A45" s="14">
        <v>37346</v>
      </c>
      <c r="B45">
        <v>1.5</v>
      </c>
      <c r="D45" s="14">
        <v>39082</v>
      </c>
      <c r="E45">
        <v>-3.9</v>
      </c>
      <c r="G45" s="14">
        <v>39172</v>
      </c>
      <c r="H45">
        <v>1.8</v>
      </c>
      <c r="I45">
        <v>2</v>
      </c>
      <c r="N45" s="14">
        <v>39082</v>
      </c>
      <c r="O45">
        <v>100.48</v>
      </c>
      <c r="Q45" s="14">
        <v>37986</v>
      </c>
      <c r="R45">
        <v>219348</v>
      </c>
      <c r="T45" s="14">
        <v>37256</v>
      </c>
      <c r="U45">
        <v>8.6999999999999993</v>
      </c>
      <c r="W45" s="14">
        <v>39080</v>
      </c>
      <c r="X45">
        <v>-8</v>
      </c>
    </row>
    <row r="46" spans="1:24" x14ac:dyDescent="0.3">
      <c r="A46" s="14">
        <v>37437</v>
      </c>
      <c r="B46">
        <v>0.9</v>
      </c>
      <c r="D46" s="14">
        <v>39172</v>
      </c>
      <c r="E46">
        <v>-2.1</v>
      </c>
      <c r="G46" s="14">
        <v>39263</v>
      </c>
      <c r="H46">
        <v>1.9</v>
      </c>
      <c r="I46">
        <v>2</v>
      </c>
      <c r="N46" s="14">
        <v>39172</v>
      </c>
      <c r="O46">
        <v>100.92</v>
      </c>
      <c r="Q46" s="14">
        <v>38077</v>
      </c>
      <c r="R46">
        <v>202503</v>
      </c>
      <c r="T46" s="14">
        <v>37346</v>
      </c>
      <c r="U46">
        <v>7.4</v>
      </c>
      <c r="W46" s="14">
        <v>39171</v>
      </c>
      <c r="X46">
        <v>-8</v>
      </c>
    </row>
    <row r="47" spans="1:24" x14ac:dyDescent="0.3">
      <c r="A47" s="14">
        <v>37529</v>
      </c>
      <c r="B47">
        <v>1</v>
      </c>
      <c r="D47" s="14">
        <v>39263</v>
      </c>
      <c r="E47">
        <v>-0.5</v>
      </c>
      <c r="G47" s="14">
        <v>39355</v>
      </c>
      <c r="H47">
        <v>1.6</v>
      </c>
      <c r="I47">
        <v>2</v>
      </c>
      <c r="N47" s="14">
        <v>39263</v>
      </c>
      <c r="O47">
        <v>101.48</v>
      </c>
      <c r="Q47" s="14">
        <v>38168</v>
      </c>
      <c r="R47">
        <v>220122</v>
      </c>
      <c r="T47" s="14">
        <v>37437</v>
      </c>
      <c r="U47">
        <v>7</v>
      </c>
      <c r="W47" s="14">
        <v>39262</v>
      </c>
      <c r="X47">
        <v>-3</v>
      </c>
    </row>
    <row r="48" spans="1:24" x14ac:dyDescent="0.3">
      <c r="A48" s="14">
        <v>37621</v>
      </c>
      <c r="B48">
        <v>1.5</v>
      </c>
      <c r="D48" s="14">
        <v>39355</v>
      </c>
      <c r="E48">
        <v>-0.2</v>
      </c>
      <c r="G48" s="14">
        <v>39447</v>
      </c>
      <c r="H48">
        <v>1.4</v>
      </c>
      <c r="I48">
        <v>2</v>
      </c>
      <c r="N48" s="14">
        <v>39355</v>
      </c>
      <c r="O48">
        <v>102.29</v>
      </c>
      <c r="Q48" s="14">
        <v>38260</v>
      </c>
      <c r="R48">
        <v>215795</v>
      </c>
      <c r="T48" s="14">
        <v>37529</v>
      </c>
      <c r="U48">
        <v>6.3</v>
      </c>
      <c r="W48" s="14">
        <v>39353</v>
      </c>
      <c r="X48">
        <v>-7</v>
      </c>
    </row>
    <row r="49" spans="1:24" x14ac:dyDescent="0.3">
      <c r="A49" s="14">
        <v>37711</v>
      </c>
      <c r="B49">
        <v>1.5</v>
      </c>
      <c r="D49" s="14">
        <v>39447</v>
      </c>
      <c r="E49">
        <v>15.2</v>
      </c>
      <c r="G49" s="14">
        <v>39538</v>
      </c>
      <c r="H49">
        <v>1.2</v>
      </c>
      <c r="I49">
        <v>2</v>
      </c>
      <c r="N49" s="14">
        <v>39447</v>
      </c>
      <c r="O49">
        <v>102.45</v>
      </c>
      <c r="Q49" s="14">
        <v>38352</v>
      </c>
      <c r="R49">
        <v>224235</v>
      </c>
      <c r="T49" s="14">
        <v>37621</v>
      </c>
      <c r="U49">
        <v>5</v>
      </c>
      <c r="W49" s="14">
        <v>39447</v>
      </c>
      <c r="X49">
        <v>-14</v>
      </c>
    </row>
    <row r="50" spans="1:24" x14ac:dyDescent="0.3">
      <c r="A50" s="14">
        <v>37802</v>
      </c>
      <c r="B50">
        <v>1.3</v>
      </c>
      <c r="D50" s="14">
        <v>39538</v>
      </c>
      <c r="E50">
        <v>20</v>
      </c>
      <c r="G50" s="14">
        <v>39629</v>
      </c>
      <c r="H50">
        <v>1.5</v>
      </c>
      <c r="I50">
        <v>2</v>
      </c>
      <c r="N50" s="14">
        <v>39538</v>
      </c>
      <c r="O50">
        <v>101.49</v>
      </c>
      <c r="Q50" s="14">
        <v>38442</v>
      </c>
      <c r="R50">
        <v>173412</v>
      </c>
      <c r="T50" s="14">
        <v>37711</v>
      </c>
      <c r="U50">
        <v>2.5</v>
      </c>
      <c r="W50" s="14">
        <v>39538</v>
      </c>
      <c r="X50">
        <v>-19</v>
      </c>
    </row>
    <row r="51" spans="1:24" x14ac:dyDescent="0.3">
      <c r="A51" s="14">
        <v>37894</v>
      </c>
      <c r="B51">
        <v>1.4</v>
      </c>
      <c r="D51" s="14">
        <v>39629</v>
      </c>
      <c r="E51">
        <v>20.7</v>
      </c>
      <c r="G51" s="14">
        <v>39721</v>
      </c>
      <c r="H51">
        <v>2</v>
      </c>
      <c r="I51">
        <v>2</v>
      </c>
      <c r="N51" s="14">
        <v>39629</v>
      </c>
      <c r="O51">
        <v>102.04</v>
      </c>
      <c r="Q51" s="14">
        <v>36707</v>
      </c>
      <c r="R51">
        <v>188923</v>
      </c>
      <c r="T51" s="14">
        <v>37802</v>
      </c>
      <c r="U51">
        <v>2.2000000000000002</v>
      </c>
      <c r="W51" s="14">
        <v>39629</v>
      </c>
      <c r="X51">
        <v>-34</v>
      </c>
    </row>
    <row r="52" spans="1:24" x14ac:dyDescent="0.3">
      <c r="A52" s="14">
        <v>37986</v>
      </c>
      <c r="B52">
        <v>1.3</v>
      </c>
      <c r="D52" s="14">
        <v>39721</v>
      </c>
      <c r="E52">
        <v>22</v>
      </c>
      <c r="G52" s="14">
        <v>39813</v>
      </c>
      <c r="H52">
        <v>1.7</v>
      </c>
      <c r="I52">
        <v>2</v>
      </c>
      <c r="N52" s="14">
        <v>39721</v>
      </c>
      <c r="O52">
        <v>101.61</v>
      </c>
      <c r="Q52" s="14">
        <v>36799</v>
      </c>
      <c r="R52">
        <v>186335</v>
      </c>
      <c r="T52" s="14">
        <v>37894</v>
      </c>
      <c r="U52">
        <v>2.5</v>
      </c>
      <c r="W52" s="14">
        <v>39721</v>
      </c>
      <c r="X52">
        <v>-32</v>
      </c>
    </row>
    <row r="53" spans="1:24" x14ac:dyDescent="0.3">
      <c r="A53" s="14">
        <v>38077</v>
      </c>
      <c r="B53">
        <v>1.3</v>
      </c>
      <c r="D53" s="14">
        <v>39813</v>
      </c>
      <c r="E53">
        <v>-2</v>
      </c>
      <c r="G53" s="14">
        <v>39903</v>
      </c>
      <c r="H53">
        <v>1.5</v>
      </c>
      <c r="I53">
        <v>2</v>
      </c>
      <c r="N53" s="14">
        <v>39813</v>
      </c>
      <c r="O53">
        <v>101.94</v>
      </c>
      <c r="Q53" s="14">
        <v>36891</v>
      </c>
      <c r="R53">
        <v>195969</v>
      </c>
      <c r="T53" s="14">
        <v>37986</v>
      </c>
      <c r="U53">
        <v>3</v>
      </c>
      <c r="W53" s="14">
        <v>39813</v>
      </c>
      <c r="X53">
        <v>-33</v>
      </c>
    </row>
    <row r="54" spans="1:24" x14ac:dyDescent="0.3">
      <c r="A54" s="14">
        <v>38168</v>
      </c>
      <c r="B54">
        <v>1.4</v>
      </c>
      <c r="D54" s="14">
        <v>39903</v>
      </c>
      <c r="E54">
        <v>-13.9</v>
      </c>
      <c r="G54" s="14">
        <v>39994</v>
      </c>
      <c r="H54">
        <v>1.6</v>
      </c>
      <c r="I54">
        <v>2</v>
      </c>
      <c r="N54" s="14">
        <v>39903</v>
      </c>
      <c r="O54">
        <v>101.69</v>
      </c>
      <c r="Q54" s="14">
        <v>36981</v>
      </c>
      <c r="R54">
        <v>185602</v>
      </c>
      <c r="T54" s="14">
        <v>38077</v>
      </c>
      <c r="U54">
        <v>6.1</v>
      </c>
      <c r="W54" s="14">
        <v>39903</v>
      </c>
      <c r="X54">
        <v>-30</v>
      </c>
    </row>
    <row r="55" spans="1:24" x14ac:dyDescent="0.3">
      <c r="A55" s="14">
        <v>38260</v>
      </c>
      <c r="B55">
        <v>1.3</v>
      </c>
      <c r="D55" s="14">
        <v>39994</v>
      </c>
      <c r="E55">
        <v>-13.7</v>
      </c>
      <c r="G55" s="14">
        <v>40086</v>
      </c>
      <c r="H55">
        <v>1.8</v>
      </c>
      <c r="I55">
        <v>2</v>
      </c>
      <c r="N55" s="14">
        <v>39994</v>
      </c>
      <c r="O55">
        <v>104.07</v>
      </c>
      <c r="Q55" s="14">
        <v>37072</v>
      </c>
      <c r="R55">
        <v>198592</v>
      </c>
      <c r="T55" s="14">
        <v>38168</v>
      </c>
      <c r="U55">
        <v>6.2</v>
      </c>
      <c r="W55" s="14">
        <v>39994</v>
      </c>
      <c r="X55">
        <v>-25</v>
      </c>
    </row>
    <row r="56" spans="1:24" x14ac:dyDescent="0.3">
      <c r="A56" s="14">
        <v>38352</v>
      </c>
      <c r="B56">
        <v>1.4</v>
      </c>
      <c r="D56" s="14">
        <v>40086</v>
      </c>
      <c r="E56">
        <v>-10.7</v>
      </c>
      <c r="G56" s="14">
        <v>40178</v>
      </c>
      <c r="H56">
        <v>2.2000000000000002</v>
      </c>
      <c r="I56">
        <v>2</v>
      </c>
      <c r="N56" s="14">
        <v>40086</v>
      </c>
      <c r="O56">
        <v>104.28</v>
      </c>
      <c r="Q56" s="14">
        <v>37164</v>
      </c>
      <c r="R56">
        <v>194483</v>
      </c>
      <c r="T56" s="14">
        <v>38260</v>
      </c>
      <c r="U56">
        <v>5.9</v>
      </c>
      <c r="W56" s="14">
        <v>40086</v>
      </c>
      <c r="X56">
        <v>-16</v>
      </c>
    </row>
    <row r="57" spans="1:24" x14ac:dyDescent="0.3">
      <c r="A57" s="14">
        <v>38442</v>
      </c>
      <c r="B57">
        <v>1.7</v>
      </c>
      <c r="D57" s="14">
        <v>40178</v>
      </c>
      <c r="E57">
        <v>8.9</v>
      </c>
      <c r="G57" s="14">
        <v>40268</v>
      </c>
      <c r="H57">
        <v>3</v>
      </c>
      <c r="I57">
        <v>2</v>
      </c>
      <c r="N57" s="14">
        <v>40178</v>
      </c>
      <c r="O57">
        <v>104.74</v>
      </c>
      <c r="Q57" s="14">
        <v>37256</v>
      </c>
      <c r="R57">
        <v>204397</v>
      </c>
      <c r="T57" s="14">
        <v>38352</v>
      </c>
      <c r="U57">
        <v>4.4000000000000004</v>
      </c>
      <c r="W57" s="14">
        <v>40178</v>
      </c>
      <c r="X57">
        <v>-19</v>
      </c>
    </row>
    <row r="58" spans="1:24" x14ac:dyDescent="0.3">
      <c r="A58" s="14">
        <v>38533</v>
      </c>
      <c r="B58">
        <v>2</v>
      </c>
      <c r="D58" s="14">
        <v>40268</v>
      </c>
      <c r="E58">
        <v>24</v>
      </c>
      <c r="G58" s="14">
        <v>40359</v>
      </c>
      <c r="H58">
        <v>3</v>
      </c>
      <c r="I58">
        <v>2</v>
      </c>
      <c r="N58" s="14">
        <v>40268</v>
      </c>
      <c r="O58">
        <v>104.54</v>
      </c>
      <c r="Q58" s="14">
        <v>37346</v>
      </c>
      <c r="R58">
        <v>190515</v>
      </c>
      <c r="T58" s="14">
        <v>38442</v>
      </c>
      <c r="U58">
        <v>2.4</v>
      </c>
      <c r="W58" s="14">
        <v>40268</v>
      </c>
      <c r="X58">
        <v>-15</v>
      </c>
    </row>
    <row r="59" spans="1:24" x14ac:dyDescent="0.3">
      <c r="A59" s="14">
        <v>38625</v>
      </c>
      <c r="B59">
        <v>2.4</v>
      </c>
      <c r="D59" s="14">
        <v>40359</v>
      </c>
      <c r="E59">
        <v>21.1</v>
      </c>
      <c r="G59" s="14">
        <v>40451</v>
      </c>
      <c r="H59">
        <v>2.7</v>
      </c>
      <c r="I59">
        <v>2</v>
      </c>
      <c r="N59" s="14">
        <v>40359</v>
      </c>
      <c r="O59">
        <v>104.16</v>
      </c>
      <c r="Q59" s="14">
        <v>37437</v>
      </c>
      <c r="R59">
        <v>206520</v>
      </c>
      <c r="T59" s="14">
        <v>38533</v>
      </c>
      <c r="U59">
        <v>0.7</v>
      </c>
      <c r="W59" s="14">
        <v>40359</v>
      </c>
      <c r="X59">
        <v>-19</v>
      </c>
    </row>
    <row r="60" spans="1:24" x14ac:dyDescent="0.3">
      <c r="A60" s="14">
        <v>38717</v>
      </c>
      <c r="B60">
        <v>2.1</v>
      </c>
      <c r="D60" s="14">
        <v>40451</v>
      </c>
      <c r="E60">
        <v>11.6</v>
      </c>
      <c r="G60" s="14">
        <v>40543</v>
      </c>
      <c r="H60">
        <v>2.8</v>
      </c>
      <c r="I60">
        <v>2</v>
      </c>
      <c r="N60" s="14">
        <v>40451</v>
      </c>
      <c r="O60">
        <v>104.33</v>
      </c>
      <c r="Q60" s="14">
        <v>37529</v>
      </c>
      <c r="R60">
        <v>199497</v>
      </c>
      <c r="T60" s="14">
        <v>38625</v>
      </c>
      <c r="U60">
        <v>0.3</v>
      </c>
      <c r="W60" s="14">
        <v>40451</v>
      </c>
      <c r="X60">
        <v>-20</v>
      </c>
    </row>
    <row r="61" spans="1:24" x14ac:dyDescent="0.3">
      <c r="A61" s="14">
        <v>38807</v>
      </c>
      <c r="B61">
        <v>1.9</v>
      </c>
      <c r="D61" s="14">
        <v>40543</v>
      </c>
      <c r="E61">
        <v>11.5</v>
      </c>
      <c r="G61" s="14">
        <v>40633</v>
      </c>
      <c r="H61">
        <v>3.2</v>
      </c>
      <c r="I61">
        <v>2</v>
      </c>
      <c r="N61" s="14">
        <v>40543</v>
      </c>
      <c r="O61">
        <v>103.36</v>
      </c>
      <c r="Q61" s="14">
        <v>37621</v>
      </c>
      <c r="R61">
        <v>209882</v>
      </c>
      <c r="T61" s="14">
        <v>38717</v>
      </c>
      <c r="U61">
        <v>1.6</v>
      </c>
      <c r="W61" s="14">
        <v>40543</v>
      </c>
      <c r="X61">
        <v>-21</v>
      </c>
    </row>
    <row r="62" spans="1:24" x14ac:dyDescent="0.3">
      <c r="A62" s="14">
        <v>38898</v>
      </c>
      <c r="B62">
        <v>2.2999999999999998</v>
      </c>
      <c r="D62" s="14">
        <v>40633</v>
      </c>
      <c r="E62">
        <v>15.7</v>
      </c>
      <c r="G62" s="14">
        <v>40724</v>
      </c>
      <c r="H62">
        <v>3.3</v>
      </c>
      <c r="I62">
        <v>2</v>
      </c>
      <c r="N62" s="14">
        <v>40633</v>
      </c>
      <c r="O62">
        <v>101.96</v>
      </c>
      <c r="Q62" s="14">
        <v>37711</v>
      </c>
      <c r="R62">
        <v>173412</v>
      </c>
      <c r="T62" s="14">
        <v>38807</v>
      </c>
      <c r="U62">
        <v>1.2</v>
      </c>
      <c r="W62" s="14">
        <v>40633</v>
      </c>
      <c r="X62">
        <v>-28</v>
      </c>
    </row>
    <row r="63" spans="1:24" x14ac:dyDescent="0.3">
      <c r="A63" s="14">
        <v>38990</v>
      </c>
      <c r="B63">
        <v>2.4</v>
      </c>
      <c r="D63" s="14">
        <v>40724</v>
      </c>
      <c r="E63">
        <v>13.8</v>
      </c>
      <c r="G63" s="14">
        <v>40816</v>
      </c>
      <c r="H63">
        <v>3.2</v>
      </c>
      <c r="I63">
        <v>2</v>
      </c>
      <c r="N63" s="14">
        <v>40724</v>
      </c>
      <c r="O63">
        <v>101.6</v>
      </c>
      <c r="Q63" s="14">
        <v>36707</v>
      </c>
      <c r="R63">
        <v>188923</v>
      </c>
      <c r="T63" s="14">
        <v>38898</v>
      </c>
      <c r="U63">
        <v>2.8</v>
      </c>
      <c r="W63" s="14">
        <v>40724</v>
      </c>
      <c r="X63">
        <v>-25</v>
      </c>
    </row>
    <row r="64" spans="1:24" x14ac:dyDescent="0.3">
      <c r="A64" s="14">
        <v>39082</v>
      </c>
      <c r="B64">
        <v>2.7</v>
      </c>
      <c r="D64" s="14">
        <v>40816</v>
      </c>
      <c r="E64">
        <v>16.600000000000001</v>
      </c>
      <c r="G64" s="14">
        <v>40908</v>
      </c>
      <c r="H64">
        <v>3.2</v>
      </c>
      <c r="I64">
        <v>2</v>
      </c>
      <c r="N64" s="14">
        <v>40816</v>
      </c>
      <c r="O64">
        <v>101.33</v>
      </c>
      <c r="Q64" s="14">
        <v>36799</v>
      </c>
      <c r="R64">
        <v>186335</v>
      </c>
      <c r="T64" s="14">
        <v>38990</v>
      </c>
      <c r="U64">
        <v>2.5</v>
      </c>
      <c r="W64" s="14">
        <v>40816</v>
      </c>
      <c r="X64">
        <v>-30</v>
      </c>
    </row>
    <row r="65" spans="1:24" x14ac:dyDescent="0.3">
      <c r="A65" s="14">
        <v>39172</v>
      </c>
      <c r="B65">
        <v>2.9</v>
      </c>
      <c r="D65" s="14">
        <v>40908</v>
      </c>
      <c r="E65">
        <v>12.6</v>
      </c>
      <c r="G65" s="14">
        <v>40999</v>
      </c>
      <c r="H65">
        <v>2.5</v>
      </c>
      <c r="I65">
        <v>2</v>
      </c>
      <c r="N65" s="14">
        <v>40908</v>
      </c>
      <c r="O65">
        <v>101.14</v>
      </c>
      <c r="Q65" s="14">
        <v>36891</v>
      </c>
      <c r="R65">
        <v>195969</v>
      </c>
      <c r="T65" s="14">
        <v>39082</v>
      </c>
      <c r="U65">
        <v>2.7</v>
      </c>
      <c r="W65" s="14">
        <v>40907</v>
      </c>
      <c r="X65">
        <v>-33</v>
      </c>
    </row>
    <row r="66" spans="1:24" x14ac:dyDescent="0.3">
      <c r="A66" s="14">
        <v>39263</v>
      </c>
      <c r="B66">
        <v>2.6</v>
      </c>
      <c r="D66" s="14">
        <v>40999</v>
      </c>
      <c r="E66">
        <v>5.0999999999999996</v>
      </c>
      <c r="G66" s="14">
        <v>41090</v>
      </c>
      <c r="H66">
        <v>2.2000000000000002</v>
      </c>
      <c r="I66">
        <v>2</v>
      </c>
      <c r="N66" s="14">
        <v>40999</v>
      </c>
      <c r="O66">
        <v>102.03</v>
      </c>
      <c r="Q66" s="14">
        <v>36981</v>
      </c>
      <c r="R66">
        <v>185602</v>
      </c>
      <c r="T66" s="14">
        <v>39172</v>
      </c>
      <c r="U66">
        <v>3.4</v>
      </c>
      <c r="W66" s="14">
        <v>40998</v>
      </c>
      <c r="X66">
        <v>-31</v>
      </c>
    </row>
    <row r="67" spans="1:24" x14ac:dyDescent="0.3">
      <c r="A67" s="14">
        <v>39355</v>
      </c>
      <c r="B67">
        <v>1.8</v>
      </c>
      <c r="D67" s="14">
        <v>41090</v>
      </c>
      <c r="E67">
        <v>1.5</v>
      </c>
      <c r="G67" s="14">
        <v>41182</v>
      </c>
      <c r="H67">
        <v>2.2000000000000002</v>
      </c>
      <c r="I67">
        <v>2</v>
      </c>
      <c r="N67" s="14">
        <v>41090</v>
      </c>
      <c r="O67">
        <v>103.69</v>
      </c>
      <c r="Q67" s="14">
        <v>37072</v>
      </c>
      <c r="R67">
        <v>198592</v>
      </c>
      <c r="T67" s="14">
        <v>39263</v>
      </c>
      <c r="U67">
        <v>2.9</v>
      </c>
      <c r="W67" s="14">
        <v>41089</v>
      </c>
      <c r="X67">
        <v>-29</v>
      </c>
    </row>
    <row r="68" spans="1:24" x14ac:dyDescent="0.3">
      <c r="A68" s="14">
        <v>39447</v>
      </c>
      <c r="B68">
        <v>2.1</v>
      </c>
      <c r="D68" s="14">
        <v>41182</v>
      </c>
      <c r="E68">
        <v>0.3</v>
      </c>
      <c r="G68" s="14">
        <v>41274</v>
      </c>
      <c r="H68">
        <v>2.5</v>
      </c>
      <c r="I68">
        <v>2</v>
      </c>
      <c r="N68" s="14">
        <v>41182</v>
      </c>
      <c r="O68">
        <v>104.02</v>
      </c>
      <c r="Q68" s="14">
        <v>37164</v>
      </c>
      <c r="R68">
        <v>194483</v>
      </c>
      <c r="T68" s="14">
        <v>39355</v>
      </c>
      <c r="U68">
        <v>3.5</v>
      </c>
      <c r="W68" s="14">
        <v>41180</v>
      </c>
      <c r="X68">
        <v>-28</v>
      </c>
    </row>
    <row r="69" spans="1:24" x14ac:dyDescent="0.3">
      <c r="A69" s="14">
        <v>39538</v>
      </c>
      <c r="B69">
        <v>2.4</v>
      </c>
      <c r="D69" s="14">
        <v>41274</v>
      </c>
      <c r="E69">
        <v>1.1000000000000001</v>
      </c>
      <c r="G69" s="14">
        <v>41364</v>
      </c>
      <c r="H69">
        <v>2.2999999999999998</v>
      </c>
      <c r="I69">
        <v>2</v>
      </c>
      <c r="N69" s="14">
        <v>41274</v>
      </c>
      <c r="O69">
        <v>103.71</v>
      </c>
      <c r="Q69" s="14">
        <v>37256</v>
      </c>
      <c r="R69">
        <v>173412</v>
      </c>
      <c r="T69" s="14">
        <v>39447</v>
      </c>
      <c r="U69">
        <v>1.6</v>
      </c>
      <c r="W69" s="14">
        <v>41274</v>
      </c>
      <c r="X69">
        <v>-29</v>
      </c>
    </row>
    <row r="70" spans="1:24" x14ac:dyDescent="0.3">
      <c r="A70" s="14">
        <v>39629</v>
      </c>
      <c r="B70">
        <v>3.4</v>
      </c>
      <c r="D70" s="14">
        <v>41364</v>
      </c>
      <c r="E70">
        <v>0</v>
      </c>
      <c r="G70" s="14">
        <v>41455</v>
      </c>
      <c r="H70">
        <v>2.2000000000000002</v>
      </c>
      <c r="I70">
        <v>2</v>
      </c>
      <c r="N70" s="14">
        <v>41364</v>
      </c>
      <c r="O70">
        <v>102.49</v>
      </c>
      <c r="Q70" s="14">
        <v>36707</v>
      </c>
      <c r="R70">
        <v>188923</v>
      </c>
      <c r="T70" s="14">
        <v>39538</v>
      </c>
      <c r="U70">
        <v>2.2000000000000002</v>
      </c>
      <c r="W70" s="14">
        <v>41362</v>
      </c>
      <c r="X70">
        <v>-26</v>
      </c>
    </row>
    <row r="71" spans="1:24" x14ac:dyDescent="0.3">
      <c r="A71" s="14">
        <v>39721</v>
      </c>
      <c r="B71">
        <v>4.8</v>
      </c>
      <c r="D71" s="14">
        <v>41455</v>
      </c>
      <c r="E71">
        <v>-1.9</v>
      </c>
      <c r="G71" s="14">
        <v>41547</v>
      </c>
      <c r="H71">
        <v>2.1</v>
      </c>
      <c r="I71">
        <v>2</v>
      </c>
      <c r="N71" s="14">
        <v>41455</v>
      </c>
      <c r="O71">
        <v>103.5</v>
      </c>
      <c r="Q71" s="14">
        <v>36799</v>
      </c>
      <c r="R71">
        <v>186335</v>
      </c>
      <c r="T71" s="14">
        <v>39629</v>
      </c>
      <c r="U71">
        <v>1.1000000000000001</v>
      </c>
      <c r="W71" s="14">
        <v>41453</v>
      </c>
      <c r="X71">
        <v>-21</v>
      </c>
    </row>
    <row r="72" spans="1:24" x14ac:dyDescent="0.3">
      <c r="A72" s="14">
        <v>39813</v>
      </c>
      <c r="B72">
        <v>3.9</v>
      </c>
      <c r="D72" s="14">
        <v>41547</v>
      </c>
      <c r="E72">
        <v>0.6</v>
      </c>
      <c r="G72" s="14">
        <v>41639</v>
      </c>
      <c r="H72">
        <v>1.7</v>
      </c>
      <c r="I72">
        <v>2</v>
      </c>
      <c r="N72" s="14">
        <v>41547</v>
      </c>
      <c r="O72">
        <v>103.85</v>
      </c>
      <c r="Q72" s="14">
        <v>36891</v>
      </c>
      <c r="R72">
        <v>195969</v>
      </c>
      <c r="T72" s="14">
        <v>39721</v>
      </c>
      <c r="U72">
        <v>-1</v>
      </c>
      <c r="W72" s="14">
        <v>41547</v>
      </c>
      <c r="X72">
        <v>-10</v>
      </c>
    </row>
    <row r="73" spans="1:24" x14ac:dyDescent="0.3">
      <c r="A73" s="14">
        <v>39903</v>
      </c>
      <c r="B73">
        <v>3</v>
      </c>
      <c r="D73" s="14">
        <v>41639</v>
      </c>
      <c r="E73">
        <v>-3.1</v>
      </c>
      <c r="G73" s="14">
        <v>41729</v>
      </c>
      <c r="H73">
        <v>1.6</v>
      </c>
      <c r="I73">
        <v>2</v>
      </c>
      <c r="N73" s="14">
        <v>41639</v>
      </c>
      <c r="O73">
        <v>103.23</v>
      </c>
      <c r="Q73" s="14">
        <v>36981</v>
      </c>
      <c r="R73">
        <v>185602</v>
      </c>
      <c r="T73" s="14">
        <v>39813</v>
      </c>
      <c r="U73">
        <v>-0.4</v>
      </c>
      <c r="W73" s="14">
        <v>41639</v>
      </c>
      <c r="X73">
        <v>-13</v>
      </c>
    </row>
    <row r="74" spans="1:24" x14ac:dyDescent="0.3">
      <c r="A74" s="14">
        <v>39994</v>
      </c>
      <c r="B74">
        <v>2.1</v>
      </c>
      <c r="D74" s="14">
        <v>41729</v>
      </c>
      <c r="E74">
        <v>-4.5999999999999996</v>
      </c>
      <c r="G74" s="14">
        <v>41820</v>
      </c>
      <c r="H74">
        <v>1.9</v>
      </c>
      <c r="I74">
        <v>2</v>
      </c>
      <c r="N74" s="14">
        <v>41729</v>
      </c>
      <c r="O74">
        <v>102.9</v>
      </c>
      <c r="Q74" s="14">
        <v>37072</v>
      </c>
      <c r="R74">
        <v>198592</v>
      </c>
      <c r="T74" s="14">
        <v>39903</v>
      </c>
      <c r="U74">
        <v>-1.7</v>
      </c>
      <c r="W74" s="14">
        <v>41729</v>
      </c>
      <c r="X74">
        <v>-5</v>
      </c>
    </row>
    <row r="75" spans="1:24" x14ac:dyDescent="0.3">
      <c r="A75" s="14">
        <v>40086</v>
      </c>
      <c r="B75">
        <v>1.5</v>
      </c>
      <c r="D75" s="14">
        <v>41820</v>
      </c>
      <c r="E75">
        <v>-3.5</v>
      </c>
      <c r="G75" s="14">
        <v>41912</v>
      </c>
      <c r="H75">
        <v>1.7</v>
      </c>
      <c r="I75">
        <v>2</v>
      </c>
      <c r="N75" s="14">
        <v>41820</v>
      </c>
      <c r="O75">
        <v>104.02</v>
      </c>
      <c r="Q75" s="14">
        <v>37164</v>
      </c>
      <c r="R75">
        <v>194483</v>
      </c>
      <c r="T75" s="14">
        <v>39994</v>
      </c>
      <c r="U75">
        <v>-0.2</v>
      </c>
      <c r="W75" s="14">
        <v>41820</v>
      </c>
      <c r="X75">
        <v>1</v>
      </c>
    </row>
    <row r="76" spans="1:24" x14ac:dyDescent="0.3">
      <c r="A76" s="14">
        <v>40178</v>
      </c>
      <c r="B76">
        <v>2.1</v>
      </c>
      <c r="D76" s="14">
        <v>41912</v>
      </c>
      <c r="E76">
        <v>-4.9000000000000004</v>
      </c>
      <c r="G76" s="14">
        <v>42004</v>
      </c>
      <c r="H76">
        <v>1.3</v>
      </c>
      <c r="I76">
        <v>2</v>
      </c>
      <c r="N76" s="14">
        <v>41912</v>
      </c>
      <c r="O76">
        <v>104.29</v>
      </c>
      <c r="Q76" s="14">
        <v>37256</v>
      </c>
      <c r="R76">
        <v>204397</v>
      </c>
      <c r="T76" s="14">
        <v>40086</v>
      </c>
      <c r="U76">
        <v>2</v>
      </c>
      <c r="W76" s="14">
        <v>41912</v>
      </c>
      <c r="X76">
        <v>-1</v>
      </c>
    </row>
    <row r="77" spans="1:24" x14ac:dyDescent="0.3">
      <c r="A77" s="14">
        <v>40268</v>
      </c>
      <c r="B77">
        <v>3.3</v>
      </c>
      <c r="D77" s="14">
        <v>42004</v>
      </c>
      <c r="E77">
        <v>-7.1</v>
      </c>
      <c r="G77" s="14">
        <v>42094</v>
      </c>
      <c r="H77">
        <v>1.2</v>
      </c>
      <c r="I77">
        <v>2</v>
      </c>
      <c r="N77" s="14">
        <v>42004</v>
      </c>
      <c r="O77">
        <v>105.49</v>
      </c>
      <c r="Q77" s="14">
        <v>37346</v>
      </c>
      <c r="R77">
        <v>190515</v>
      </c>
      <c r="T77" s="14">
        <v>40178</v>
      </c>
      <c r="U77">
        <v>2</v>
      </c>
      <c r="W77" s="14">
        <v>42004</v>
      </c>
      <c r="X77">
        <v>-4</v>
      </c>
    </row>
    <row r="78" spans="1:24" x14ac:dyDescent="0.3">
      <c r="A78" s="14">
        <v>40359</v>
      </c>
      <c r="B78">
        <v>3.5</v>
      </c>
      <c r="D78" s="14">
        <v>42094</v>
      </c>
      <c r="E78">
        <v>-15.5</v>
      </c>
      <c r="G78" s="14">
        <v>42185</v>
      </c>
      <c r="H78">
        <v>0.8</v>
      </c>
      <c r="I78">
        <v>2</v>
      </c>
      <c r="N78" s="14">
        <v>42094</v>
      </c>
      <c r="O78">
        <v>106.08</v>
      </c>
      <c r="Q78" s="14">
        <v>37437</v>
      </c>
      <c r="R78">
        <v>206520</v>
      </c>
      <c r="T78" s="14">
        <v>40268</v>
      </c>
      <c r="U78">
        <v>0.7</v>
      </c>
      <c r="W78" s="14">
        <v>42094</v>
      </c>
      <c r="X78">
        <v>4</v>
      </c>
    </row>
    <row r="79" spans="1:24" x14ac:dyDescent="0.3">
      <c r="A79" s="14">
        <v>40451</v>
      </c>
      <c r="B79">
        <v>3.1</v>
      </c>
      <c r="D79" s="14">
        <v>42185</v>
      </c>
      <c r="E79">
        <v>-11.2</v>
      </c>
      <c r="G79" s="14">
        <v>42277</v>
      </c>
      <c r="H79">
        <v>1.1000000000000001</v>
      </c>
      <c r="I79">
        <v>2</v>
      </c>
      <c r="N79" s="14">
        <v>42185</v>
      </c>
      <c r="O79">
        <v>107.19</v>
      </c>
      <c r="Q79" s="14">
        <v>37529</v>
      </c>
      <c r="R79">
        <v>199497</v>
      </c>
      <c r="T79" s="14">
        <v>40359</v>
      </c>
      <c r="U79">
        <v>0.7</v>
      </c>
      <c r="W79" s="14">
        <v>42185</v>
      </c>
      <c r="X79">
        <v>7</v>
      </c>
    </row>
    <row r="80" spans="1:24" x14ac:dyDescent="0.3">
      <c r="A80" s="14">
        <v>40543</v>
      </c>
      <c r="B80">
        <v>3.4</v>
      </c>
      <c r="D80" s="14">
        <v>42277</v>
      </c>
      <c r="E80">
        <v>-13</v>
      </c>
      <c r="G80" s="14">
        <v>42369</v>
      </c>
      <c r="H80">
        <v>1.2</v>
      </c>
      <c r="I80">
        <v>2</v>
      </c>
      <c r="N80" s="14">
        <v>42277</v>
      </c>
      <c r="O80">
        <v>108.37</v>
      </c>
      <c r="Q80" s="14">
        <v>37621</v>
      </c>
      <c r="R80">
        <v>209882</v>
      </c>
      <c r="T80" s="14">
        <v>40451</v>
      </c>
      <c r="U80">
        <v>0.2</v>
      </c>
      <c r="W80" s="14">
        <v>42277</v>
      </c>
      <c r="X80">
        <v>3</v>
      </c>
    </row>
    <row r="81" spans="1:24" x14ac:dyDescent="0.3">
      <c r="A81" s="14">
        <v>40633</v>
      </c>
      <c r="B81">
        <v>4.0999999999999996</v>
      </c>
      <c r="D81" s="14">
        <v>42369</v>
      </c>
      <c r="E81">
        <v>-12.8</v>
      </c>
      <c r="G81" s="14">
        <v>42460</v>
      </c>
      <c r="H81">
        <v>1.3</v>
      </c>
      <c r="I81">
        <v>2</v>
      </c>
      <c r="N81" s="14">
        <v>42369</v>
      </c>
      <c r="O81">
        <v>108.7</v>
      </c>
      <c r="Q81" s="14">
        <v>37711</v>
      </c>
      <c r="R81">
        <v>197143</v>
      </c>
      <c r="T81" s="14">
        <v>40543</v>
      </c>
      <c r="U81">
        <v>-0.8</v>
      </c>
      <c r="W81" s="14">
        <v>42369</v>
      </c>
      <c r="X81">
        <v>2</v>
      </c>
    </row>
    <row r="82" spans="1:24" x14ac:dyDescent="0.3">
      <c r="A82" s="14">
        <v>40724</v>
      </c>
      <c r="B82">
        <v>4.4000000000000004</v>
      </c>
      <c r="D82" s="14">
        <v>42460</v>
      </c>
      <c r="E82">
        <v>-7.9</v>
      </c>
      <c r="G82" s="14">
        <v>42551</v>
      </c>
      <c r="H82">
        <v>1.3</v>
      </c>
      <c r="I82">
        <v>2</v>
      </c>
      <c r="N82" s="14">
        <v>42460</v>
      </c>
      <c r="O82">
        <v>108.94</v>
      </c>
      <c r="Q82" s="14">
        <v>37802</v>
      </c>
      <c r="R82">
        <v>213384</v>
      </c>
      <c r="T82" s="14">
        <v>40633</v>
      </c>
      <c r="U82">
        <v>0.4</v>
      </c>
      <c r="W82" s="14">
        <v>42460</v>
      </c>
      <c r="X82">
        <v>0</v>
      </c>
    </row>
    <row r="83" spans="1:24" x14ac:dyDescent="0.3">
      <c r="A83" s="14">
        <v>40816</v>
      </c>
      <c r="B83">
        <v>4.7</v>
      </c>
      <c r="D83" s="14">
        <v>42551</v>
      </c>
      <c r="E83">
        <v>-6.6</v>
      </c>
      <c r="G83" s="14">
        <v>42643</v>
      </c>
      <c r="H83">
        <v>1.4</v>
      </c>
      <c r="I83">
        <v>2</v>
      </c>
      <c r="N83" s="14">
        <v>42551</v>
      </c>
      <c r="O83">
        <v>109.41</v>
      </c>
      <c r="Q83" s="14">
        <v>37894</v>
      </c>
      <c r="R83">
        <v>207221</v>
      </c>
      <c r="T83" s="14">
        <v>40724</v>
      </c>
      <c r="U83">
        <v>-0.9</v>
      </c>
      <c r="W83" s="14">
        <v>42551</v>
      </c>
      <c r="X83">
        <v>-1</v>
      </c>
    </row>
    <row r="84" spans="1:24" x14ac:dyDescent="0.3">
      <c r="A84" s="14">
        <v>40908</v>
      </c>
      <c r="B84">
        <v>4.5999999999999996</v>
      </c>
      <c r="D84" s="14">
        <v>42643</v>
      </c>
      <c r="E84">
        <v>-1.9</v>
      </c>
      <c r="G84" s="14">
        <v>42735</v>
      </c>
      <c r="H84">
        <v>1.4</v>
      </c>
      <c r="N84" s="14">
        <v>42643</v>
      </c>
      <c r="O84">
        <v>109.2</v>
      </c>
      <c r="Q84" s="14">
        <v>37986</v>
      </c>
      <c r="R84">
        <v>219348</v>
      </c>
      <c r="T84" s="14">
        <v>40816</v>
      </c>
      <c r="U84">
        <v>-1.6</v>
      </c>
      <c r="W84" s="14">
        <v>42643</v>
      </c>
      <c r="X84">
        <v>-1</v>
      </c>
    </row>
    <row r="85" spans="1:24" x14ac:dyDescent="0.3">
      <c r="A85" s="14">
        <v>40999</v>
      </c>
      <c r="B85">
        <v>3.5</v>
      </c>
      <c r="D85" s="14">
        <v>42735</v>
      </c>
      <c r="E85">
        <v>7.4</v>
      </c>
      <c r="G85" s="14">
        <v>42825</v>
      </c>
      <c r="H85">
        <v>1.8</v>
      </c>
      <c r="N85" s="14">
        <v>42735</v>
      </c>
      <c r="O85">
        <v>109.02</v>
      </c>
      <c r="Q85" s="14">
        <v>38077</v>
      </c>
      <c r="R85">
        <v>202503</v>
      </c>
      <c r="T85" s="14">
        <v>40908</v>
      </c>
      <c r="U85">
        <v>0.1</v>
      </c>
      <c r="W85" s="14">
        <v>42734</v>
      </c>
      <c r="X85">
        <v>-7</v>
      </c>
    </row>
    <row r="86" spans="1:24" x14ac:dyDescent="0.3">
      <c r="A86" s="14">
        <v>41090</v>
      </c>
      <c r="B86">
        <v>2.8</v>
      </c>
      <c r="D86" s="14">
        <v>42825</v>
      </c>
      <c r="E86">
        <v>17.8</v>
      </c>
      <c r="G86" s="14">
        <v>42369</v>
      </c>
      <c r="H86">
        <v>1.2</v>
      </c>
      <c r="N86" s="14">
        <v>41639</v>
      </c>
      <c r="O86">
        <v>103.23</v>
      </c>
      <c r="Q86" s="14">
        <v>38168</v>
      </c>
      <c r="R86">
        <v>220122</v>
      </c>
      <c r="T86" s="14">
        <v>40999</v>
      </c>
      <c r="U86">
        <v>0.6</v>
      </c>
      <c r="W86" s="14">
        <v>42825</v>
      </c>
      <c r="X86">
        <v>-6</v>
      </c>
    </row>
    <row r="87" spans="1:24" x14ac:dyDescent="0.3">
      <c r="A87" s="14">
        <v>41182</v>
      </c>
      <c r="B87">
        <v>2.4</v>
      </c>
      <c r="D87" s="14">
        <v>41090</v>
      </c>
      <c r="E87">
        <v>1.5</v>
      </c>
      <c r="G87" s="14">
        <v>42460</v>
      </c>
      <c r="H87">
        <v>1.3</v>
      </c>
      <c r="N87" s="14">
        <v>41729</v>
      </c>
      <c r="O87">
        <v>102.9</v>
      </c>
      <c r="Q87" s="14">
        <v>38260</v>
      </c>
      <c r="R87">
        <v>215795</v>
      </c>
      <c r="T87" s="14">
        <v>41090</v>
      </c>
      <c r="U87">
        <v>0.9</v>
      </c>
      <c r="W87" s="14">
        <v>42551</v>
      </c>
      <c r="X87">
        <v>-1</v>
      </c>
    </row>
    <row r="88" spans="1:24" x14ac:dyDescent="0.3">
      <c r="A88" s="14">
        <v>41274</v>
      </c>
      <c r="B88">
        <v>2.7</v>
      </c>
      <c r="D88" s="14">
        <v>41182</v>
      </c>
      <c r="E88">
        <v>0.3</v>
      </c>
      <c r="G88" s="14">
        <v>42551</v>
      </c>
      <c r="H88">
        <v>1.3</v>
      </c>
      <c r="N88" s="14">
        <v>41820</v>
      </c>
      <c r="O88">
        <v>104.02</v>
      </c>
      <c r="Q88" s="14">
        <v>38352</v>
      </c>
      <c r="R88">
        <v>224235</v>
      </c>
      <c r="T88" s="14">
        <v>41182</v>
      </c>
      <c r="U88">
        <v>2</v>
      </c>
      <c r="W88" s="14">
        <v>42643</v>
      </c>
      <c r="X88">
        <v>-1</v>
      </c>
    </row>
    <row r="89" spans="1:24" x14ac:dyDescent="0.3">
      <c r="A89" s="14">
        <v>41364</v>
      </c>
      <c r="B89">
        <v>2.8</v>
      </c>
      <c r="D89" s="14">
        <v>41274</v>
      </c>
      <c r="E89">
        <v>1.1000000000000001</v>
      </c>
      <c r="G89" s="14">
        <v>42643</v>
      </c>
      <c r="H89">
        <v>1.4</v>
      </c>
      <c r="N89" s="14">
        <v>41912</v>
      </c>
      <c r="O89">
        <v>104.29</v>
      </c>
      <c r="Q89" s="14">
        <v>38442</v>
      </c>
      <c r="R89">
        <v>210478</v>
      </c>
      <c r="T89" s="14">
        <v>41274</v>
      </c>
      <c r="U89">
        <v>0.9</v>
      </c>
      <c r="W89" s="14">
        <v>42734</v>
      </c>
      <c r="X89">
        <v>-7</v>
      </c>
    </row>
    <row r="90" spans="1:24" x14ac:dyDescent="0.3">
      <c r="A90" s="14">
        <v>41455</v>
      </c>
      <c r="B90">
        <v>2.7</v>
      </c>
      <c r="D90" s="14">
        <v>41364</v>
      </c>
      <c r="E90">
        <v>0</v>
      </c>
      <c r="G90" s="14">
        <v>42735</v>
      </c>
      <c r="H90">
        <v>1.4</v>
      </c>
      <c r="N90" s="14">
        <v>42004</v>
      </c>
      <c r="O90">
        <v>105.49</v>
      </c>
      <c r="Q90" s="14">
        <v>38533</v>
      </c>
      <c r="R90">
        <v>228343</v>
      </c>
      <c r="T90" s="14">
        <v>41364</v>
      </c>
      <c r="U90">
        <v>0.2</v>
      </c>
      <c r="W90" s="14">
        <v>42825</v>
      </c>
      <c r="X90">
        <v>-6</v>
      </c>
    </row>
    <row r="91" spans="1:24" x14ac:dyDescent="0.3">
      <c r="A91" s="14">
        <v>41547</v>
      </c>
      <c r="B91">
        <v>2.7</v>
      </c>
      <c r="D91" s="14">
        <v>41455</v>
      </c>
      <c r="E91">
        <v>-1.9</v>
      </c>
      <c r="G91" s="14">
        <v>42825</v>
      </c>
      <c r="H91">
        <v>1.8</v>
      </c>
      <c r="N91" s="14">
        <v>42094</v>
      </c>
      <c r="O91">
        <v>106.08</v>
      </c>
      <c r="Q91" s="14">
        <v>38625</v>
      </c>
      <c r="R91">
        <v>223786</v>
      </c>
      <c r="T91" s="14">
        <v>41455</v>
      </c>
      <c r="U91">
        <v>1.1000000000000001</v>
      </c>
      <c r="W91" s="14">
        <v>42551</v>
      </c>
      <c r="X91">
        <v>-1</v>
      </c>
    </row>
    <row r="92" spans="1:24" x14ac:dyDescent="0.3">
      <c r="A92" s="14">
        <v>41639</v>
      </c>
      <c r="B92">
        <v>2.1</v>
      </c>
      <c r="D92" s="14">
        <v>41547</v>
      </c>
      <c r="E92">
        <v>0.6</v>
      </c>
      <c r="G92" s="14">
        <v>42643</v>
      </c>
      <c r="H92">
        <v>1.4</v>
      </c>
      <c r="N92" s="14">
        <v>42185</v>
      </c>
      <c r="O92">
        <v>107.19</v>
      </c>
      <c r="Q92" s="14">
        <v>38717</v>
      </c>
      <c r="R92">
        <v>234980</v>
      </c>
      <c r="T92" s="14">
        <v>41547</v>
      </c>
      <c r="U92">
        <v>2.1</v>
      </c>
      <c r="W92" s="14">
        <v>42643</v>
      </c>
      <c r="X92">
        <v>-1</v>
      </c>
    </row>
    <row r="93" spans="1:24" x14ac:dyDescent="0.3">
      <c r="A93" s="14">
        <v>41729</v>
      </c>
      <c r="B93">
        <v>1.7</v>
      </c>
      <c r="D93" s="14">
        <v>41639</v>
      </c>
      <c r="E93">
        <v>-3.1</v>
      </c>
      <c r="G93" s="14">
        <v>42735</v>
      </c>
      <c r="H93">
        <v>1.4</v>
      </c>
      <c r="N93" s="14">
        <v>42277</v>
      </c>
      <c r="O93">
        <v>108.37</v>
      </c>
      <c r="Q93" s="14">
        <v>38807</v>
      </c>
      <c r="R93">
        <v>219091</v>
      </c>
      <c r="T93" s="14">
        <v>41639</v>
      </c>
      <c r="U93">
        <v>2.2999999999999998</v>
      </c>
      <c r="W93" s="14">
        <v>42734</v>
      </c>
      <c r="X93">
        <v>-7</v>
      </c>
    </row>
    <row r="94" spans="1:24" x14ac:dyDescent="0.3">
      <c r="A94" s="14">
        <v>41820</v>
      </c>
      <c r="B94">
        <v>1.7</v>
      </c>
      <c r="D94" s="14">
        <v>41729</v>
      </c>
      <c r="E94">
        <v>-4.5999999999999996</v>
      </c>
      <c r="G94" s="14">
        <v>42825</v>
      </c>
      <c r="H94">
        <v>1.8</v>
      </c>
      <c r="N94" s="14">
        <v>42369</v>
      </c>
      <c r="O94">
        <v>108.7</v>
      </c>
      <c r="Q94" s="14">
        <v>38898</v>
      </c>
      <c r="R94">
        <v>238545</v>
      </c>
      <c r="T94" s="14">
        <v>41729</v>
      </c>
      <c r="U94">
        <v>3.7</v>
      </c>
      <c r="W94" s="14">
        <v>42825</v>
      </c>
      <c r="X94">
        <v>-6</v>
      </c>
    </row>
    <row r="95" spans="1:24" x14ac:dyDescent="0.3">
      <c r="A95" s="14">
        <v>41912</v>
      </c>
      <c r="B95">
        <v>1.5</v>
      </c>
      <c r="D95" s="14">
        <v>41820</v>
      </c>
      <c r="E95">
        <v>-3.5</v>
      </c>
      <c r="G95" s="14">
        <v>38625</v>
      </c>
      <c r="H95">
        <v>1.8</v>
      </c>
      <c r="N95" s="14">
        <v>42460</v>
      </c>
      <c r="O95">
        <v>108.94</v>
      </c>
      <c r="Q95" s="14">
        <v>38990</v>
      </c>
      <c r="R95">
        <v>235018</v>
      </c>
      <c r="T95" s="14">
        <v>41820</v>
      </c>
      <c r="U95">
        <v>4.9000000000000004</v>
      </c>
      <c r="W95" s="14">
        <v>41453</v>
      </c>
      <c r="X95">
        <v>-21</v>
      </c>
    </row>
    <row r="96" spans="1:24" x14ac:dyDescent="0.3">
      <c r="A96" s="14">
        <v>42004</v>
      </c>
      <c r="B96">
        <v>0.9</v>
      </c>
      <c r="D96" s="14">
        <v>41912</v>
      </c>
      <c r="E96">
        <v>-4.9000000000000004</v>
      </c>
      <c r="G96" s="14">
        <v>38717</v>
      </c>
      <c r="H96">
        <v>1.5</v>
      </c>
      <c r="N96" s="14">
        <v>42551</v>
      </c>
      <c r="O96">
        <v>109.41</v>
      </c>
      <c r="Q96" s="14">
        <v>39082</v>
      </c>
      <c r="R96">
        <v>244582</v>
      </c>
      <c r="T96" s="14">
        <v>41912</v>
      </c>
      <c r="U96">
        <v>3.3</v>
      </c>
      <c r="W96" s="14">
        <v>41547</v>
      </c>
      <c r="X96">
        <v>-10</v>
      </c>
    </row>
    <row r="97" spans="1:24" x14ac:dyDescent="0.3">
      <c r="A97" s="14">
        <v>42094</v>
      </c>
      <c r="B97">
        <v>0.1</v>
      </c>
      <c r="D97" s="14">
        <v>42004</v>
      </c>
      <c r="E97">
        <v>-7.1</v>
      </c>
      <c r="G97" s="14">
        <v>38807</v>
      </c>
      <c r="H97">
        <v>1.3</v>
      </c>
      <c r="N97" s="14">
        <v>42643</v>
      </c>
      <c r="O97">
        <v>109.2</v>
      </c>
      <c r="Q97" s="14">
        <v>39172</v>
      </c>
      <c r="R97">
        <v>231522</v>
      </c>
      <c r="T97" s="14">
        <v>42004</v>
      </c>
      <c r="U97">
        <v>5.5</v>
      </c>
      <c r="W97" s="14">
        <v>41639</v>
      </c>
      <c r="X97">
        <v>-13</v>
      </c>
    </row>
    <row r="98" spans="1:24" x14ac:dyDescent="0.3">
      <c r="A98" s="14">
        <v>42185</v>
      </c>
      <c r="B98">
        <v>0</v>
      </c>
      <c r="D98" s="14">
        <v>42094</v>
      </c>
      <c r="E98">
        <v>-15.5</v>
      </c>
      <c r="G98" s="14">
        <v>38898</v>
      </c>
      <c r="H98">
        <v>1.2</v>
      </c>
      <c r="N98" s="14">
        <v>42735</v>
      </c>
      <c r="O98">
        <v>109.02</v>
      </c>
      <c r="Q98" s="14">
        <v>39263</v>
      </c>
      <c r="R98">
        <v>249028</v>
      </c>
      <c r="T98" s="14">
        <v>42094</v>
      </c>
      <c r="U98">
        <v>5.0999999999999996</v>
      </c>
      <c r="W98" s="14">
        <v>41729</v>
      </c>
      <c r="X98">
        <v>-5</v>
      </c>
    </row>
    <row r="99" spans="1:24" x14ac:dyDescent="0.3">
      <c r="A99" s="14">
        <v>42277</v>
      </c>
      <c r="B99">
        <v>0</v>
      </c>
      <c r="D99" s="14">
        <v>42185</v>
      </c>
      <c r="E99">
        <v>-11.2</v>
      </c>
      <c r="G99" s="14">
        <v>38990</v>
      </c>
      <c r="H99">
        <v>1.1000000000000001</v>
      </c>
      <c r="N99" s="14">
        <v>40724</v>
      </c>
      <c r="O99">
        <v>101.6</v>
      </c>
      <c r="Q99" s="14">
        <v>39355</v>
      </c>
      <c r="R99">
        <v>244435</v>
      </c>
      <c r="T99" s="14">
        <v>42185</v>
      </c>
      <c r="U99">
        <v>4</v>
      </c>
      <c r="W99" s="14">
        <v>41820</v>
      </c>
      <c r="X99">
        <v>1</v>
      </c>
    </row>
    <row r="100" spans="1:24" x14ac:dyDescent="0.3">
      <c r="A100" s="14">
        <v>42369</v>
      </c>
      <c r="B100">
        <v>0.1</v>
      </c>
      <c r="D100" s="14">
        <v>42277</v>
      </c>
      <c r="E100">
        <v>-13</v>
      </c>
      <c r="G100" s="14">
        <v>39082</v>
      </c>
      <c r="H100">
        <v>1.6</v>
      </c>
      <c r="N100" s="14">
        <v>40816</v>
      </c>
      <c r="O100">
        <v>101.33</v>
      </c>
      <c r="Q100" s="14">
        <v>39447</v>
      </c>
      <c r="R100">
        <v>257524</v>
      </c>
      <c r="T100" s="14">
        <v>42277</v>
      </c>
      <c r="U100">
        <v>4.4000000000000004</v>
      </c>
      <c r="W100" s="14">
        <v>41912</v>
      </c>
      <c r="X100">
        <v>-1</v>
      </c>
    </row>
    <row r="101" spans="1:24" x14ac:dyDescent="0.3">
      <c r="A101" s="14">
        <v>42460</v>
      </c>
      <c r="B101">
        <v>0.3</v>
      </c>
      <c r="D101" s="14">
        <v>42369</v>
      </c>
      <c r="E101">
        <v>-12.8</v>
      </c>
      <c r="G101" s="14">
        <v>39172</v>
      </c>
      <c r="H101">
        <v>1.8</v>
      </c>
      <c r="N101" s="14">
        <v>40908</v>
      </c>
      <c r="O101">
        <v>101.14</v>
      </c>
      <c r="Q101" s="14">
        <v>39538</v>
      </c>
      <c r="R101">
        <v>239019</v>
      </c>
      <c r="T101" s="14">
        <v>42369</v>
      </c>
      <c r="U101">
        <v>2.5</v>
      </c>
      <c r="W101" s="14">
        <v>42004</v>
      </c>
      <c r="X101">
        <v>-4</v>
      </c>
    </row>
    <row r="102" spans="1:24" x14ac:dyDescent="0.3">
      <c r="A102" s="14">
        <v>42551</v>
      </c>
      <c r="B102">
        <v>0.4</v>
      </c>
      <c r="D102" s="14">
        <v>42460</v>
      </c>
      <c r="E102">
        <v>-7.9</v>
      </c>
      <c r="G102" s="14">
        <v>39263</v>
      </c>
      <c r="H102">
        <v>1.9</v>
      </c>
      <c r="N102" s="14">
        <v>40999</v>
      </c>
      <c r="O102">
        <v>102.03</v>
      </c>
      <c r="Q102" s="14">
        <v>39629</v>
      </c>
      <c r="R102">
        <v>258297</v>
      </c>
      <c r="T102" s="14">
        <v>42460</v>
      </c>
      <c r="U102">
        <v>3.8</v>
      </c>
      <c r="W102" s="14">
        <v>42094</v>
      </c>
      <c r="X102">
        <v>4</v>
      </c>
    </row>
    <row r="103" spans="1:24" x14ac:dyDescent="0.3">
      <c r="A103" s="14">
        <v>42643</v>
      </c>
      <c r="B103">
        <v>0.7</v>
      </c>
      <c r="D103" s="14">
        <v>42551</v>
      </c>
      <c r="E103">
        <v>-6.6</v>
      </c>
      <c r="G103" s="14">
        <v>39355</v>
      </c>
      <c r="H103">
        <v>1.6</v>
      </c>
      <c r="N103" s="14">
        <v>41090</v>
      </c>
      <c r="O103">
        <v>103.69</v>
      </c>
      <c r="Q103" s="14">
        <v>39721</v>
      </c>
      <c r="R103">
        <v>249710</v>
      </c>
      <c r="T103" s="14">
        <v>42551</v>
      </c>
      <c r="U103">
        <v>3.9</v>
      </c>
      <c r="W103" s="14">
        <v>42185</v>
      </c>
      <c r="X103">
        <v>7</v>
      </c>
    </row>
    <row r="104" spans="1:24" x14ac:dyDescent="0.3">
      <c r="A104" s="14">
        <v>42735</v>
      </c>
      <c r="B104">
        <v>1.2</v>
      </c>
      <c r="D104" s="14">
        <v>42643</v>
      </c>
      <c r="E104">
        <v>-1.9</v>
      </c>
      <c r="G104" s="14">
        <v>39447</v>
      </c>
      <c r="H104">
        <v>1.4</v>
      </c>
      <c r="N104" s="14">
        <v>41182</v>
      </c>
      <c r="O104">
        <v>104.02</v>
      </c>
      <c r="Q104" s="14">
        <v>39813</v>
      </c>
      <c r="R104">
        <v>264934</v>
      </c>
      <c r="T104" s="14">
        <v>42643</v>
      </c>
      <c r="U104">
        <v>5.0999999999999996</v>
      </c>
      <c r="W104" s="14">
        <v>42277</v>
      </c>
      <c r="X104">
        <v>3</v>
      </c>
    </row>
    <row r="105" spans="1:24" x14ac:dyDescent="0.3">
      <c r="A105" s="14">
        <v>42825</v>
      </c>
      <c r="B105">
        <v>2.1</v>
      </c>
      <c r="D105" s="14">
        <v>42735</v>
      </c>
      <c r="E105">
        <v>7.4</v>
      </c>
      <c r="G105" s="14">
        <v>39538</v>
      </c>
      <c r="H105">
        <v>1.2</v>
      </c>
      <c r="N105" s="14">
        <v>41274</v>
      </c>
      <c r="O105">
        <v>103.71</v>
      </c>
      <c r="Q105" s="14">
        <v>39903</v>
      </c>
      <c r="R105">
        <v>243398</v>
      </c>
      <c r="T105" s="14">
        <v>42735</v>
      </c>
      <c r="U105">
        <v>6</v>
      </c>
      <c r="W105" s="14">
        <v>42369</v>
      </c>
      <c r="X105">
        <v>2</v>
      </c>
    </row>
    <row r="106" spans="1:24" x14ac:dyDescent="0.3">
      <c r="A106" s="14">
        <f>_xll.BDH($A$15,$B$16:$B$16,"1/1/2000","","Dir=V","Dts=S","Sort=A","Quote=C","QtTyp=Y","Days=T","Per=cq","DtFmt=D","UseDPDF=Y","cols=2;rows=69")</f>
        <v>36616</v>
      </c>
      <c r="B106">
        <v>0.8</v>
      </c>
      <c r="D106" s="14">
        <v>42825</v>
      </c>
      <c r="E106">
        <v>17.8</v>
      </c>
      <c r="G106" s="14">
        <v>39629</v>
      </c>
      <c r="H106">
        <v>1.5</v>
      </c>
      <c r="N106" s="14">
        <v>41364</v>
      </c>
      <c r="O106">
        <v>102.49</v>
      </c>
      <c r="Q106" s="14">
        <v>39994</v>
      </c>
      <c r="R106">
        <v>269214</v>
      </c>
      <c r="T106" s="14">
        <v>42825</v>
      </c>
      <c r="U106">
        <v>2.8</v>
      </c>
      <c r="W106" s="14">
        <v>42460</v>
      </c>
      <c r="X106">
        <v>0</v>
      </c>
    </row>
    <row r="107" spans="1:24" x14ac:dyDescent="0.3">
      <c r="A107" s="14">
        <v>36707</v>
      </c>
      <c r="B107">
        <v>0.6</v>
      </c>
      <c r="D107" s="14">
        <v>42551</v>
      </c>
      <c r="E107">
        <v>-6.6</v>
      </c>
      <c r="G107" s="14">
        <v>39721</v>
      </c>
      <c r="H107">
        <v>2</v>
      </c>
      <c r="N107" s="14">
        <v>41455</v>
      </c>
      <c r="O107">
        <v>103.5</v>
      </c>
      <c r="Q107" s="14">
        <v>40086</v>
      </c>
      <c r="R107">
        <v>258382</v>
      </c>
      <c r="T107" s="14">
        <v>42277</v>
      </c>
      <c r="U107">
        <v>4.4000000000000004</v>
      </c>
      <c r="W107" s="14">
        <v>42551</v>
      </c>
      <c r="X107">
        <v>-1</v>
      </c>
    </row>
    <row r="108" spans="1:24" x14ac:dyDescent="0.3">
      <c r="A108" s="14">
        <v>36799</v>
      </c>
      <c r="B108">
        <v>0.8</v>
      </c>
      <c r="D108" s="14">
        <v>42643</v>
      </c>
      <c r="E108">
        <v>-1.9</v>
      </c>
      <c r="G108" s="14">
        <v>39813</v>
      </c>
      <c r="H108">
        <v>1.7</v>
      </c>
      <c r="N108" s="14">
        <v>41547</v>
      </c>
      <c r="O108">
        <v>103.85</v>
      </c>
      <c r="Q108" s="14">
        <v>40178</v>
      </c>
      <c r="R108">
        <v>273208</v>
      </c>
      <c r="T108" s="14">
        <v>42369</v>
      </c>
      <c r="U108">
        <v>2.5</v>
      </c>
      <c r="W108" s="14">
        <v>42643</v>
      </c>
      <c r="X108">
        <v>-1</v>
      </c>
    </row>
    <row r="109" spans="1:24" x14ac:dyDescent="0.3">
      <c r="A109" s="14">
        <v>36891</v>
      </c>
      <c r="B109">
        <v>0.8</v>
      </c>
      <c r="D109" s="14">
        <v>42735</v>
      </c>
      <c r="E109">
        <v>7.4</v>
      </c>
      <c r="G109" s="14">
        <v>39903</v>
      </c>
      <c r="H109">
        <v>1.5</v>
      </c>
      <c r="N109" s="14">
        <v>41639</v>
      </c>
      <c r="O109">
        <v>103.23</v>
      </c>
      <c r="Q109" s="14">
        <v>40268</v>
      </c>
      <c r="R109">
        <v>257936</v>
      </c>
      <c r="T109" s="14">
        <v>42460</v>
      </c>
      <c r="U109">
        <v>3.8</v>
      </c>
      <c r="W109" s="14">
        <v>42734</v>
      </c>
      <c r="X109">
        <v>-7</v>
      </c>
    </row>
    <row r="110" spans="1:24" x14ac:dyDescent="0.3">
      <c r="A110" s="14">
        <v>36707</v>
      </c>
      <c r="B110">
        <v>0.6</v>
      </c>
      <c r="D110" s="14">
        <v>42825</v>
      </c>
      <c r="E110">
        <v>17.8</v>
      </c>
      <c r="G110" s="14">
        <v>39994</v>
      </c>
      <c r="H110">
        <v>1.6</v>
      </c>
      <c r="N110" s="14">
        <v>41729</v>
      </c>
      <c r="O110">
        <v>102.9</v>
      </c>
      <c r="Q110" s="14">
        <v>40359</v>
      </c>
      <c r="R110">
        <v>273239</v>
      </c>
      <c r="T110" s="14">
        <v>42551</v>
      </c>
      <c r="U110">
        <v>3.9</v>
      </c>
      <c r="W110" s="14">
        <v>42825</v>
      </c>
      <c r="X110">
        <v>-6</v>
      </c>
    </row>
    <row r="111" spans="1:24" x14ac:dyDescent="0.3">
      <c r="A111" s="14">
        <v>36799</v>
      </c>
      <c r="B111">
        <v>0.8</v>
      </c>
      <c r="D111" s="14">
        <v>40543</v>
      </c>
      <c r="E111">
        <v>11.5</v>
      </c>
      <c r="G111" s="14">
        <v>40086</v>
      </c>
      <c r="H111">
        <v>1.8</v>
      </c>
      <c r="N111" s="14">
        <v>41820</v>
      </c>
      <c r="O111">
        <v>104.02</v>
      </c>
      <c r="Q111" s="14">
        <v>40451</v>
      </c>
      <c r="R111">
        <v>267596</v>
      </c>
      <c r="T111" s="14">
        <v>42643</v>
      </c>
      <c r="U111">
        <v>5.0999999999999996</v>
      </c>
      <c r="W111" s="14">
        <v>42551</v>
      </c>
      <c r="X111">
        <v>-1</v>
      </c>
    </row>
    <row r="112" spans="1:24" x14ac:dyDescent="0.3">
      <c r="A112" s="14">
        <v>36891</v>
      </c>
      <c r="B112">
        <v>1</v>
      </c>
      <c r="D112" s="14">
        <v>40633</v>
      </c>
      <c r="E112">
        <v>15.7</v>
      </c>
      <c r="G112" s="14">
        <v>40178</v>
      </c>
      <c r="H112">
        <v>2.2000000000000002</v>
      </c>
      <c r="N112" s="14">
        <v>41912</v>
      </c>
      <c r="O112">
        <v>104.29</v>
      </c>
      <c r="Q112" s="14">
        <v>40543</v>
      </c>
      <c r="R112">
        <v>277965</v>
      </c>
      <c r="T112" s="14">
        <v>42735</v>
      </c>
      <c r="U112">
        <v>6</v>
      </c>
      <c r="W112" s="14">
        <v>42643</v>
      </c>
      <c r="X112">
        <v>-1</v>
      </c>
    </row>
    <row r="113" spans="1:24" x14ac:dyDescent="0.3">
      <c r="A113" s="14">
        <v>36981</v>
      </c>
      <c r="B113">
        <v>0.9</v>
      </c>
      <c r="D113" s="14">
        <v>40724</v>
      </c>
      <c r="E113">
        <v>13.8</v>
      </c>
      <c r="G113" s="14">
        <v>40268</v>
      </c>
      <c r="H113">
        <v>3</v>
      </c>
      <c r="N113" s="14">
        <v>42004</v>
      </c>
      <c r="O113">
        <v>105.49</v>
      </c>
      <c r="Q113" s="14">
        <v>40633</v>
      </c>
      <c r="R113">
        <v>260137</v>
      </c>
      <c r="T113" s="14">
        <v>42825</v>
      </c>
      <c r="U113">
        <v>2.8</v>
      </c>
      <c r="W113" s="14">
        <v>42734</v>
      </c>
      <c r="X113">
        <v>-7</v>
      </c>
    </row>
    <row r="114" spans="1:24" x14ac:dyDescent="0.3">
      <c r="A114" s="14">
        <v>37072</v>
      </c>
      <c r="B114">
        <v>1.5</v>
      </c>
      <c r="D114" s="14">
        <v>40816</v>
      </c>
      <c r="E114">
        <v>16.600000000000001</v>
      </c>
      <c r="G114" s="14">
        <v>40359</v>
      </c>
      <c r="H114">
        <v>3</v>
      </c>
      <c r="N114" s="14">
        <v>42094</v>
      </c>
      <c r="O114">
        <v>106.08</v>
      </c>
      <c r="Q114" s="14">
        <v>40724</v>
      </c>
      <c r="R114">
        <v>280015</v>
      </c>
      <c r="T114" s="14">
        <v>42551</v>
      </c>
      <c r="U114">
        <v>3.9</v>
      </c>
      <c r="W114" s="14">
        <v>42825</v>
      </c>
      <c r="X114">
        <v>-6</v>
      </c>
    </row>
    <row r="115" spans="1:24" x14ac:dyDescent="0.3">
      <c r="A115" s="14">
        <v>37164</v>
      </c>
      <c r="B115">
        <v>1.5</v>
      </c>
      <c r="D115" s="14">
        <v>40908</v>
      </c>
      <c r="E115">
        <v>12.6</v>
      </c>
      <c r="G115" s="14">
        <v>40451</v>
      </c>
      <c r="H115">
        <v>2.7</v>
      </c>
      <c r="N115" s="14">
        <v>42185</v>
      </c>
      <c r="O115">
        <v>107.19</v>
      </c>
      <c r="Q115" s="14">
        <v>40816</v>
      </c>
      <c r="R115">
        <v>271013</v>
      </c>
      <c r="T115" s="14">
        <v>42643</v>
      </c>
      <c r="U115">
        <v>5.0999999999999996</v>
      </c>
    </row>
    <row r="116" spans="1:24" x14ac:dyDescent="0.3">
      <c r="A116" s="14">
        <v>37256</v>
      </c>
      <c r="B116">
        <v>1</v>
      </c>
      <c r="D116" s="14">
        <v>40999</v>
      </c>
      <c r="E116">
        <v>5.0999999999999996</v>
      </c>
      <c r="G116" s="14">
        <v>40543</v>
      </c>
      <c r="H116">
        <v>2.8</v>
      </c>
      <c r="N116" s="14">
        <v>42277</v>
      </c>
      <c r="O116">
        <v>108.37</v>
      </c>
      <c r="Q116" s="14">
        <v>40908</v>
      </c>
      <c r="R116">
        <v>280760</v>
      </c>
      <c r="T116" s="14">
        <v>42735</v>
      </c>
      <c r="U116">
        <v>6</v>
      </c>
    </row>
    <row r="117" spans="1:24" x14ac:dyDescent="0.3">
      <c r="A117" s="14">
        <v>37346</v>
      </c>
      <c r="B117">
        <v>1.5</v>
      </c>
      <c r="D117" s="14">
        <v>41090</v>
      </c>
      <c r="E117">
        <v>1.5</v>
      </c>
      <c r="G117" s="14">
        <v>40633</v>
      </c>
      <c r="H117">
        <v>3.2</v>
      </c>
      <c r="N117" s="14">
        <v>42369</v>
      </c>
      <c r="O117">
        <v>108.7</v>
      </c>
      <c r="Q117" s="14">
        <v>40999</v>
      </c>
      <c r="R117">
        <v>267336</v>
      </c>
      <c r="T117" s="14">
        <v>42825</v>
      </c>
      <c r="U117">
        <v>2.8</v>
      </c>
    </row>
    <row r="118" spans="1:24" x14ac:dyDescent="0.3">
      <c r="A118" s="14">
        <v>37437</v>
      </c>
      <c r="B118">
        <v>0.9</v>
      </c>
      <c r="D118" s="14">
        <v>41182</v>
      </c>
      <c r="E118">
        <v>0.3</v>
      </c>
      <c r="G118" s="14">
        <v>40724</v>
      </c>
      <c r="H118">
        <v>3.3</v>
      </c>
      <c r="N118" s="14">
        <v>42460</v>
      </c>
      <c r="O118">
        <v>108.94</v>
      </c>
      <c r="Q118" s="14">
        <v>41090</v>
      </c>
      <c r="R118">
        <v>292993</v>
      </c>
      <c r="T118" s="14">
        <v>40268</v>
      </c>
      <c r="U118">
        <v>0.7</v>
      </c>
    </row>
    <row r="119" spans="1:24" x14ac:dyDescent="0.3">
      <c r="A119" s="14">
        <v>37529</v>
      </c>
      <c r="B119">
        <v>1</v>
      </c>
      <c r="D119" s="14">
        <v>41274</v>
      </c>
      <c r="E119">
        <v>1.1000000000000001</v>
      </c>
      <c r="G119" s="14">
        <v>40816</v>
      </c>
      <c r="H119">
        <v>3.2</v>
      </c>
      <c r="N119" s="14">
        <v>42551</v>
      </c>
      <c r="O119">
        <v>109.41</v>
      </c>
      <c r="Q119" s="14">
        <v>41182</v>
      </c>
      <c r="R119">
        <v>282419</v>
      </c>
      <c r="T119" s="14">
        <v>40359</v>
      </c>
      <c r="U119">
        <v>0.7</v>
      </c>
    </row>
    <row r="120" spans="1:24" x14ac:dyDescent="0.3">
      <c r="A120" s="14">
        <v>37621</v>
      </c>
      <c r="B120">
        <v>1.5</v>
      </c>
      <c r="D120" s="14">
        <v>41364</v>
      </c>
      <c r="E120">
        <v>0</v>
      </c>
      <c r="G120" s="14">
        <v>40908</v>
      </c>
      <c r="H120">
        <v>3.2</v>
      </c>
      <c r="N120" s="14">
        <v>42643</v>
      </c>
      <c r="O120">
        <v>109.2</v>
      </c>
      <c r="Q120" s="14">
        <v>41274</v>
      </c>
      <c r="R120">
        <v>294071</v>
      </c>
      <c r="T120" s="14">
        <v>40451</v>
      </c>
      <c r="U120">
        <v>0.2</v>
      </c>
    </row>
    <row r="121" spans="1:24" x14ac:dyDescent="0.3">
      <c r="A121" s="14">
        <v>37711</v>
      </c>
      <c r="B121">
        <v>1.5</v>
      </c>
      <c r="D121" s="14">
        <v>41455</v>
      </c>
      <c r="E121">
        <v>-1.9</v>
      </c>
      <c r="G121" s="14">
        <v>40999</v>
      </c>
      <c r="H121">
        <v>2.5</v>
      </c>
      <c r="N121" s="14">
        <v>42735</v>
      </c>
      <c r="O121">
        <v>109.02</v>
      </c>
      <c r="Q121" s="14">
        <v>41364</v>
      </c>
      <c r="R121">
        <v>271444</v>
      </c>
      <c r="T121" s="14">
        <v>40543</v>
      </c>
      <c r="U121">
        <v>-0.8</v>
      </c>
    </row>
    <row r="122" spans="1:24" x14ac:dyDescent="0.3">
      <c r="A122" s="14">
        <v>37802</v>
      </c>
      <c r="B122">
        <v>1.3</v>
      </c>
      <c r="D122" s="14">
        <v>41547</v>
      </c>
      <c r="E122">
        <v>0.6</v>
      </c>
      <c r="G122" s="14">
        <v>41090</v>
      </c>
      <c r="H122">
        <v>2.2000000000000002</v>
      </c>
      <c r="Q122" s="14">
        <v>41455</v>
      </c>
      <c r="R122">
        <v>298686</v>
      </c>
      <c r="T122" s="14">
        <v>40633</v>
      </c>
      <c r="U122">
        <v>0.4</v>
      </c>
    </row>
    <row r="123" spans="1:24" x14ac:dyDescent="0.3">
      <c r="A123" s="14">
        <v>37894</v>
      </c>
      <c r="B123">
        <v>1.4</v>
      </c>
      <c r="D123" s="14">
        <v>41639</v>
      </c>
      <c r="E123">
        <v>-3.1</v>
      </c>
      <c r="G123" s="14">
        <v>41182</v>
      </c>
      <c r="H123">
        <v>2.2000000000000002</v>
      </c>
      <c r="Q123" s="14">
        <v>41547</v>
      </c>
      <c r="R123">
        <v>290765</v>
      </c>
      <c r="T123" s="14">
        <v>40724</v>
      </c>
      <c r="U123">
        <v>-0.9</v>
      </c>
    </row>
    <row r="124" spans="1:24" x14ac:dyDescent="0.3">
      <c r="A124" s="14">
        <v>37986</v>
      </c>
      <c r="B124">
        <v>1.3</v>
      </c>
      <c r="D124" s="14">
        <v>41729</v>
      </c>
      <c r="E124">
        <v>-4.5999999999999996</v>
      </c>
      <c r="G124" s="14">
        <v>41274</v>
      </c>
      <c r="H124">
        <v>2.5</v>
      </c>
      <c r="Q124" s="14">
        <v>41639</v>
      </c>
      <c r="R124">
        <v>300647</v>
      </c>
      <c r="T124" s="14">
        <v>40816</v>
      </c>
      <c r="U124">
        <v>-1.6</v>
      </c>
    </row>
    <row r="125" spans="1:24" x14ac:dyDescent="0.3">
      <c r="A125" s="14">
        <v>38077</v>
      </c>
      <c r="B125">
        <v>1.3</v>
      </c>
      <c r="D125" s="14">
        <v>41820</v>
      </c>
      <c r="E125">
        <v>-3.5</v>
      </c>
      <c r="G125" s="14">
        <v>41364</v>
      </c>
      <c r="H125">
        <v>2.2999999999999998</v>
      </c>
      <c r="Q125" s="14">
        <v>41729</v>
      </c>
      <c r="R125">
        <v>280822</v>
      </c>
      <c r="T125" s="14">
        <v>40908</v>
      </c>
      <c r="U125">
        <v>0.1</v>
      </c>
    </row>
    <row r="126" spans="1:24" x14ac:dyDescent="0.3">
      <c r="A126" s="14">
        <v>38168</v>
      </c>
      <c r="B126">
        <v>1.4</v>
      </c>
      <c r="D126" s="14">
        <v>41912</v>
      </c>
      <c r="E126">
        <v>-4.9000000000000004</v>
      </c>
      <c r="G126" s="14">
        <v>41455</v>
      </c>
      <c r="H126">
        <v>2.2000000000000002</v>
      </c>
      <c r="Q126" s="14">
        <v>41820</v>
      </c>
      <c r="R126">
        <v>307959</v>
      </c>
      <c r="T126" s="14">
        <v>40999</v>
      </c>
      <c r="U126">
        <v>0.6</v>
      </c>
    </row>
    <row r="127" spans="1:24" x14ac:dyDescent="0.3">
      <c r="A127" s="14">
        <v>38260</v>
      </c>
      <c r="B127">
        <v>1.3</v>
      </c>
      <c r="D127" s="14">
        <v>42004</v>
      </c>
      <c r="E127">
        <v>-7.1</v>
      </c>
      <c r="G127" s="14">
        <v>41547</v>
      </c>
      <c r="H127">
        <v>2.1</v>
      </c>
      <c r="Q127" s="14">
        <v>41912</v>
      </c>
      <c r="R127">
        <v>296610</v>
      </c>
      <c r="T127" s="14">
        <v>41090</v>
      </c>
      <c r="U127">
        <v>0.9</v>
      </c>
    </row>
    <row r="128" spans="1:24" x14ac:dyDescent="0.3">
      <c r="A128" s="14">
        <v>38352</v>
      </c>
      <c r="B128">
        <v>1.4</v>
      </c>
      <c r="D128" s="14">
        <v>42094</v>
      </c>
      <c r="E128">
        <v>-15.5</v>
      </c>
      <c r="G128" s="14">
        <v>41639</v>
      </c>
      <c r="H128">
        <v>1.7</v>
      </c>
      <c r="Q128" s="14">
        <v>42004</v>
      </c>
      <c r="R128">
        <v>313823</v>
      </c>
      <c r="T128" s="14">
        <v>41182</v>
      </c>
      <c r="U128">
        <v>2</v>
      </c>
    </row>
    <row r="129" spans="1:21" x14ac:dyDescent="0.3">
      <c r="A129" s="14">
        <v>38442</v>
      </c>
      <c r="B129">
        <v>1.7</v>
      </c>
      <c r="D129" s="14">
        <v>42185</v>
      </c>
      <c r="E129">
        <v>-11.2</v>
      </c>
      <c r="G129" s="14">
        <v>41729</v>
      </c>
      <c r="H129">
        <v>1.6</v>
      </c>
      <c r="Q129" s="14">
        <v>42094</v>
      </c>
      <c r="R129">
        <v>292282</v>
      </c>
      <c r="T129" s="14">
        <v>41274</v>
      </c>
      <c r="U129">
        <v>0.9</v>
      </c>
    </row>
    <row r="130" spans="1:21" x14ac:dyDescent="0.3">
      <c r="A130" s="14">
        <v>38533</v>
      </c>
      <c r="B130">
        <v>2</v>
      </c>
      <c r="D130" s="14">
        <v>42277</v>
      </c>
      <c r="E130">
        <v>-13</v>
      </c>
      <c r="G130" s="14">
        <v>41820</v>
      </c>
      <c r="H130">
        <v>1.9</v>
      </c>
      <c r="Q130" s="14">
        <v>42185</v>
      </c>
      <c r="R130">
        <v>318006</v>
      </c>
      <c r="T130" s="14">
        <v>41364</v>
      </c>
      <c r="U130">
        <v>0.2</v>
      </c>
    </row>
    <row r="131" spans="1:21" x14ac:dyDescent="0.3">
      <c r="A131" s="14">
        <v>38625</v>
      </c>
      <c r="B131">
        <v>2.4</v>
      </c>
      <c r="D131" s="14">
        <v>42369</v>
      </c>
      <c r="E131">
        <v>-12.8</v>
      </c>
      <c r="G131" s="14">
        <v>41912</v>
      </c>
      <c r="H131">
        <v>1.7</v>
      </c>
      <c r="Q131" s="14">
        <v>42277</v>
      </c>
      <c r="R131">
        <v>311604</v>
      </c>
      <c r="T131" s="14">
        <v>41455</v>
      </c>
      <c r="U131">
        <v>1.1000000000000001</v>
      </c>
    </row>
    <row r="132" spans="1:21" x14ac:dyDescent="0.3">
      <c r="A132" s="14">
        <v>38717</v>
      </c>
      <c r="B132">
        <v>2.1</v>
      </c>
      <c r="D132" s="14">
        <v>42460</v>
      </c>
      <c r="E132">
        <v>-7.9</v>
      </c>
      <c r="G132" s="14">
        <v>42004</v>
      </c>
      <c r="H132">
        <v>1.3</v>
      </c>
      <c r="Q132" s="14">
        <v>42369</v>
      </c>
      <c r="R132">
        <v>324750</v>
      </c>
      <c r="T132" s="14">
        <v>41547</v>
      </c>
      <c r="U132">
        <v>2.1</v>
      </c>
    </row>
    <row r="133" spans="1:21" x14ac:dyDescent="0.3">
      <c r="A133" s="14">
        <v>38807</v>
      </c>
      <c r="B133">
        <v>1.9</v>
      </c>
      <c r="D133" s="14">
        <v>42551</v>
      </c>
      <c r="E133">
        <v>-6.6</v>
      </c>
      <c r="G133" s="14">
        <v>42094</v>
      </c>
      <c r="H133">
        <v>1.2</v>
      </c>
      <c r="Q133" s="14">
        <v>42460</v>
      </c>
      <c r="R133">
        <v>303251</v>
      </c>
      <c r="T133" s="14">
        <v>41639</v>
      </c>
      <c r="U133">
        <v>2.2999999999999998</v>
      </c>
    </row>
    <row r="134" spans="1:21" x14ac:dyDescent="0.3">
      <c r="A134" s="14">
        <v>38898</v>
      </c>
      <c r="B134">
        <v>2.2999999999999998</v>
      </c>
      <c r="D134" s="14">
        <v>42643</v>
      </c>
      <c r="E134">
        <v>-1.9</v>
      </c>
      <c r="G134" s="14">
        <v>42185</v>
      </c>
      <c r="H134">
        <v>0.8</v>
      </c>
      <c r="Q134" s="14">
        <v>42551</v>
      </c>
      <c r="R134">
        <v>328891</v>
      </c>
      <c r="T134" s="14">
        <v>41729</v>
      </c>
      <c r="U134">
        <v>3.7</v>
      </c>
    </row>
    <row r="135" spans="1:21" x14ac:dyDescent="0.3">
      <c r="A135" s="14">
        <v>38990</v>
      </c>
      <c r="B135">
        <v>2.4</v>
      </c>
      <c r="D135" s="14">
        <v>42735</v>
      </c>
      <c r="E135">
        <v>7.4</v>
      </c>
      <c r="G135" s="14">
        <v>42277</v>
      </c>
      <c r="H135">
        <v>1.1000000000000001</v>
      </c>
      <c r="Q135" s="14">
        <v>42643</v>
      </c>
      <c r="R135">
        <v>317901</v>
      </c>
      <c r="T135" s="14">
        <v>41820</v>
      </c>
      <c r="U135">
        <v>4.9000000000000004</v>
      </c>
    </row>
    <row r="136" spans="1:21" x14ac:dyDescent="0.3">
      <c r="A136" s="14">
        <v>39082</v>
      </c>
      <c r="B136">
        <v>2.7</v>
      </c>
      <c r="D136" s="14">
        <v>42825</v>
      </c>
      <c r="E136">
        <v>17.8</v>
      </c>
      <c r="G136" s="14">
        <v>42369</v>
      </c>
      <c r="H136">
        <v>1.2</v>
      </c>
      <c r="Q136" s="14">
        <v>42735</v>
      </c>
      <c r="R136">
        <v>329516</v>
      </c>
      <c r="T136" s="14">
        <v>41912</v>
      </c>
      <c r="U136">
        <v>3.3</v>
      </c>
    </row>
    <row r="137" spans="1:21" x14ac:dyDescent="0.3">
      <c r="A137" s="14">
        <v>39172</v>
      </c>
      <c r="B137">
        <v>2.9</v>
      </c>
      <c r="D137" s="14">
        <v>42004</v>
      </c>
      <c r="E137">
        <v>-7.1</v>
      </c>
      <c r="G137" s="14">
        <v>42460</v>
      </c>
      <c r="H137">
        <v>1.3</v>
      </c>
      <c r="T137" s="14">
        <v>42004</v>
      </c>
      <c r="U137">
        <v>5.5</v>
      </c>
    </row>
    <row r="138" spans="1:21" x14ac:dyDescent="0.3">
      <c r="A138" s="14">
        <v>39263</v>
      </c>
      <c r="B138">
        <v>2.6</v>
      </c>
      <c r="D138" s="14">
        <v>42094</v>
      </c>
      <c r="E138">
        <v>-15.5</v>
      </c>
      <c r="G138" s="14">
        <v>42551</v>
      </c>
      <c r="H138">
        <v>1.3</v>
      </c>
      <c r="T138" s="14">
        <v>42094</v>
      </c>
      <c r="U138">
        <v>5.0999999999999996</v>
      </c>
    </row>
    <row r="139" spans="1:21" x14ac:dyDescent="0.3">
      <c r="A139" s="14">
        <v>39355</v>
      </c>
      <c r="B139">
        <v>1.8</v>
      </c>
      <c r="D139" s="14">
        <v>42185</v>
      </c>
      <c r="E139">
        <v>-11.2</v>
      </c>
      <c r="G139" s="14">
        <v>42643</v>
      </c>
      <c r="H139">
        <v>1.4</v>
      </c>
      <c r="T139" s="14">
        <v>42185</v>
      </c>
      <c r="U139">
        <v>4</v>
      </c>
    </row>
    <row r="140" spans="1:21" x14ac:dyDescent="0.3">
      <c r="A140" s="14">
        <v>39447</v>
      </c>
      <c r="B140">
        <v>2.1</v>
      </c>
      <c r="D140" s="14">
        <v>42277</v>
      </c>
      <c r="E140">
        <v>-13</v>
      </c>
      <c r="G140" s="14">
        <v>42735</v>
      </c>
      <c r="H140">
        <v>1.4</v>
      </c>
      <c r="T140" s="14">
        <v>42277</v>
      </c>
      <c r="U140">
        <v>4.4000000000000004</v>
      </c>
    </row>
    <row r="141" spans="1:21" x14ac:dyDescent="0.3">
      <c r="A141" s="14">
        <v>39538</v>
      </c>
      <c r="B141">
        <v>2.4</v>
      </c>
      <c r="D141" s="14">
        <v>42369</v>
      </c>
      <c r="E141">
        <v>-12.8</v>
      </c>
      <c r="G141" s="14">
        <v>42825</v>
      </c>
      <c r="H141">
        <v>1.8</v>
      </c>
      <c r="T141" s="14">
        <v>42369</v>
      </c>
      <c r="U141">
        <v>2.5</v>
      </c>
    </row>
    <row r="142" spans="1:21" x14ac:dyDescent="0.3">
      <c r="A142" s="14">
        <v>39629</v>
      </c>
      <c r="B142">
        <v>3.4</v>
      </c>
      <c r="D142" s="14">
        <v>42460</v>
      </c>
      <c r="E142">
        <v>-7.9</v>
      </c>
      <c r="T142" s="14">
        <v>42460</v>
      </c>
      <c r="U142">
        <v>3.8</v>
      </c>
    </row>
    <row r="143" spans="1:21" x14ac:dyDescent="0.3">
      <c r="A143" s="14">
        <v>39721</v>
      </c>
      <c r="B143">
        <v>4.8</v>
      </c>
      <c r="D143" s="14">
        <v>42551</v>
      </c>
      <c r="E143">
        <v>-6.6</v>
      </c>
      <c r="T143" s="14">
        <v>42551</v>
      </c>
      <c r="U143">
        <v>3.9</v>
      </c>
    </row>
    <row r="144" spans="1:21" x14ac:dyDescent="0.3">
      <c r="A144" s="14">
        <v>39813</v>
      </c>
      <c r="B144">
        <v>3.9</v>
      </c>
      <c r="D144" s="14">
        <v>42643</v>
      </c>
      <c r="E144">
        <v>-1.9</v>
      </c>
      <c r="T144" s="14">
        <v>42643</v>
      </c>
      <c r="U144">
        <v>5.0999999999999996</v>
      </c>
    </row>
    <row r="145" spans="1:21" x14ac:dyDescent="0.3">
      <c r="A145" s="14">
        <v>39903</v>
      </c>
      <c r="B145">
        <v>3</v>
      </c>
      <c r="D145" s="14">
        <v>42735</v>
      </c>
      <c r="E145">
        <v>7.4</v>
      </c>
      <c r="T145" s="14">
        <v>42735</v>
      </c>
      <c r="U145">
        <v>6</v>
      </c>
    </row>
    <row r="146" spans="1:21" x14ac:dyDescent="0.3">
      <c r="A146" s="14">
        <v>39994</v>
      </c>
      <c r="B146">
        <v>2.1</v>
      </c>
      <c r="D146" s="14">
        <v>42825</v>
      </c>
      <c r="E146">
        <v>17.8</v>
      </c>
      <c r="T146" s="14">
        <v>42825</v>
      </c>
      <c r="U146">
        <v>2.8</v>
      </c>
    </row>
    <row r="147" spans="1:21" x14ac:dyDescent="0.3">
      <c r="A147" s="14">
        <v>40086</v>
      </c>
      <c r="B147">
        <v>1.5</v>
      </c>
      <c r="D147" s="14">
        <v>42551</v>
      </c>
      <c r="E147">
        <v>-6.6</v>
      </c>
    </row>
    <row r="148" spans="1:21" x14ac:dyDescent="0.3">
      <c r="A148" s="14">
        <v>40178</v>
      </c>
      <c r="B148">
        <v>2.1</v>
      </c>
      <c r="D148" s="14">
        <v>42643</v>
      </c>
      <c r="E148">
        <v>-1.9</v>
      </c>
    </row>
    <row r="149" spans="1:21" x14ac:dyDescent="0.3">
      <c r="A149" s="14">
        <v>40268</v>
      </c>
      <c r="B149">
        <v>3.3</v>
      </c>
      <c r="D149" s="14">
        <v>42735</v>
      </c>
      <c r="E149">
        <v>7.4</v>
      </c>
    </row>
    <row r="150" spans="1:21" x14ac:dyDescent="0.3">
      <c r="A150" s="14">
        <v>40359</v>
      </c>
      <c r="B150">
        <v>3.5</v>
      </c>
      <c r="D150" s="14">
        <v>42825</v>
      </c>
      <c r="E150">
        <v>17.8</v>
      </c>
    </row>
    <row r="151" spans="1:21" x14ac:dyDescent="0.3">
      <c r="A151" s="14">
        <v>40451</v>
      </c>
      <c r="B151">
        <v>3.1</v>
      </c>
    </row>
    <row r="152" spans="1:21" x14ac:dyDescent="0.3">
      <c r="A152" s="14">
        <v>40543</v>
      </c>
      <c r="B152">
        <v>3.4</v>
      </c>
    </row>
    <row r="153" spans="1:21" x14ac:dyDescent="0.3">
      <c r="A153" s="14">
        <v>40633</v>
      </c>
      <c r="B153">
        <v>4.0999999999999996</v>
      </c>
    </row>
    <row r="154" spans="1:21" x14ac:dyDescent="0.3">
      <c r="A154" s="14">
        <v>40724</v>
      </c>
      <c r="B154">
        <v>4.4000000000000004</v>
      </c>
    </row>
    <row r="155" spans="1:21" x14ac:dyDescent="0.3">
      <c r="A155" s="14">
        <v>40816</v>
      </c>
      <c r="B155">
        <v>4.7</v>
      </c>
    </row>
    <row r="156" spans="1:21" x14ac:dyDescent="0.3">
      <c r="A156" s="14">
        <v>40908</v>
      </c>
      <c r="B156">
        <v>4.5999999999999996</v>
      </c>
    </row>
    <row r="157" spans="1:21" x14ac:dyDescent="0.3">
      <c r="A157" s="14">
        <v>40999</v>
      </c>
      <c r="B157">
        <v>3.5</v>
      </c>
    </row>
    <row r="158" spans="1:21" x14ac:dyDescent="0.3">
      <c r="A158" s="14">
        <v>41090</v>
      </c>
      <c r="B158">
        <v>2.8</v>
      </c>
    </row>
    <row r="159" spans="1:21" x14ac:dyDescent="0.3">
      <c r="A159" s="14">
        <v>41182</v>
      </c>
      <c r="B159">
        <v>2.4</v>
      </c>
    </row>
    <row r="160" spans="1:21" x14ac:dyDescent="0.3">
      <c r="A160" s="14">
        <v>41274</v>
      </c>
      <c r="B160">
        <v>2.7</v>
      </c>
    </row>
    <row r="161" spans="1:2" x14ac:dyDescent="0.3">
      <c r="A161" s="14">
        <v>41364</v>
      </c>
      <c r="B161">
        <v>2.8</v>
      </c>
    </row>
    <row r="162" spans="1:2" x14ac:dyDescent="0.3">
      <c r="A162" s="14">
        <v>41455</v>
      </c>
      <c r="B162">
        <v>2.7</v>
      </c>
    </row>
    <row r="163" spans="1:2" x14ac:dyDescent="0.3">
      <c r="A163" s="14">
        <v>41547</v>
      </c>
      <c r="B163">
        <v>2.7</v>
      </c>
    </row>
    <row r="164" spans="1:2" x14ac:dyDescent="0.3">
      <c r="A164" s="14">
        <v>41639</v>
      </c>
      <c r="B164">
        <v>2.1</v>
      </c>
    </row>
    <row r="165" spans="1:2" x14ac:dyDescent="0.3">
      <c r="A165" s="14">
        <v>41729</v>
      </c>
      <c r="B165">
        <v>1.7</v>
      </c>
    </row>
    <row r="166" spans="1:2" x14ac:dyDescent="0.3">
      <c r="A166" s="14">
        <v>41820</v>
      </c>
      <c r="B166">
        <v>1.7</v>
      </c>
    </row>
    <row r="167" spans="1:2" x14ac:dyDescent="0.3">
      <c r="A167" s="14">
        <v>41912</v>
      </c>
      <c r="B167">
        <v>1.5</v>
      </c>
    </row>
    <row r="168" spans="1:2" x14ac:dyDescent="0.3">
      <c r="A168" s="14">
        <v>42004</v>
      </c>
      <c r="B168">
        <v>0.9</v>
      </c>
    </row>
    <row r="169" spans="1:2" x14ac:dyDescent="0.3">
      <c r="A169" s="14">
        <v>42094</v>
      </c>
      <c r="B169">
        <v>0.1</v>
      </c>
    </row>
    <row r="170" spans="1:2" x14ac:dyDescent="0.3">
      <c r="A170" s="14">
        <v>42185</v>
      </c>
      <c r="B170">
        <v>0</v>
      </c>
    </row>
    <row r="171" spans="1:2" x14ac:dyDescent="0.3">
      <c r="A171" s="14">
        <v>42277</v>
      </c>
      <c r="B171">
        <v>0</v>
      </c>
    </row>
    <row r="172" spans="1:2" x14ac:dyDescent="0.3">
      <c r="A172" s="14">
        <v>42369</v>
      </c>
      <c r="B172">
        <v>0.1</v>
      </c>
    </row>
    <row r="173" spans="1:2" x14ac:dyDescent="0.3">
      <c r="A173" s="14">
        <v>42460</v>
      </c>
      <c r="B173">
        <v>0.3</v>
      </c>
    </row>
    <row r="174" spans="1:2" x14ac:dyDescent="0.3">
      <c r="A174" s="14">
        <v>42551</v>
      </c>
      <c r="B174">
        <v>0.4</v>
      </c>
    </row>
    <row r="175" spans="1:2" x14ac:dyDescent="0.3">
      <c r="A175" s="14">
        <v>42643</v>
      </c>
      <c r="B175">
        <v>0.7</v>
      </c>
    </row>
    <row r="176" spans="1:2" x14ac:dyDescent="0.3">
      <c r="A176" s="14">
        <v>42735</v>
      </c>
      <c r="B176">
        <v>1.2</v>
      </c>
    </row>
    <row r="177" spans="1:2" x14ac:dyDescent="0.3">
      <c r="A177" s="14">
        <v>42825</v>
      </c>
      <c r="B177">
        <v>2.1</v>
      </c>
    </row>
  </sheetData>
  <mergeCells count="1">
    <mergeCell ref="M1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topLeftCell="A249" workbookViewId="0">
      <selection activeCell="K27" sqref="K27"/>
    </sheetView>
  </sheetViews>
  <sheetFormatPr baseColWidth="10" defaultRowHeight="14.4" x14ac:dyDescent="0.3"/>
  <cols>
    <col min="1" max="1" width="18.33203125" bestFit="1" customWidth="1"/>
    <col min="5" max="5" width="19.6640625" bestFit="1" customWidth="1"/>
  </cols>
  <sheetData>
    <row r="1" spans="1:5" x14ac:dyDescent="0.3">
      <c r="A1" t="s">
        <v>7</v>
      </c>
      <c r="D1" t="s">
        <v>9</v>
      </c>
    </row>
    <row r="2" spans="1:5" x14ac:dyDescent="0.3">
      <c r="A2" t="s">
        <v>8</v>
      </c>
      <c r="D2" t="s">
        <v>10</v>
      </c>
    </row>
    <row r="3" spans="1:5" x14ac:dyDescent="0.3">
      <c r="A3" t="s">
        <v>8</v>
      </c>
      <c r="D3" t="s">
        <v>10</v>
      </c>
    </row>
    <row r="4" spans="1:5" x14ac:dyDescent="0.3">
      <c r="A4" t="s">
        <v>3</v>
      </c>
      <c r="B4" t="s">
        <v>11</v>
      </c>
      <c r="D4" t="s">
        <v>3</v>
      </c>
      <c r="E4" t="s">
        <v>11</v>
      </c>
    </row>
    <row r="5" spans="1:5" x14ac:dyDescent="0.3">
      <c r="A5" s="13">
        <f>_xll.BDH($A$3,$B$4:$B$4,"01/01/2000","","Dir=V","Dts=S","Sort=A","Quote=C","QtTyp=Y","Days=T","Per=cm","DtFmt=D","UseDPDF=Y","cols=2;rows=201")</f>
        <v>36556</v>
      </c>
      <c r="B5">
        <v>5.5</v>
      </c>
      <c r="D5" s="13">
        <f>_xll.BDH($D$3,$E$4:$E$4,"01/01/2000","","Dir=V","Dts=S","Sort=A","Quote=C","QtTyp=Y","Days=T","Per=cm","DtFmt=D","UseDPDF=Y","cols=2;rows=201")</f>
        <v>36556</v>
      </c>
      <c r="E5">
        <v>2.5</v>
      </c>
    </row>
    <row r="6" spans="1:5" x14ac:dyDescent="0.3">
      <c r="A6" s="14">
        <f>_xll.BDH($A$3,$B$4:$B$4,"01/01/2000","","Dir=V","Dts=S","Sort=A","Quote=C","QtTyp=Y","Days=T","Per=cm","DtFmt=D","UseDPDF=Y","cols=2;rows=209")</f>
        <v>36556</v>
      </c>
      <c r="B6">
        <v>5.5</v>
      </c>
      <c r="D6" s="14">
        <f>_xll.BDH($D$3,$E$4:$E$4,"01/01/2000","","Dir=V","Dts=S","Sort=A","Quote=C","QtTyp=Y","Days=T","Per=cm","DtFmt=D","UseDPDF=Y","cols=2;rows=209")</f>
        <v>36556</v>
      </c>
      <c r="E6">
        <v>2.5</v>
      </c>
    </row>
    <row r="7" spans="1:5" x14ac:dyDescent="0.3">
      <c r="A7" s="14">
        <v>36585</v>
      </c>
      <c r="B7">
        <v>4.2</v>
      </c>
      <c r="D7" s="14">
        <v>36585</v>
      </c>
      <c r="E7">
        <v>-1.7</v>
      </c>
    </row>
    <row r="8" spans="1:5" x14ac:dyDescent="0.3">
      <c r="A8" s="14">
        <v>36616</v>
      </c>
      <c r="B8">
        <v>4</v>
      </c>
      <c r="D8" s="14">
        <v>36616</v>
      </c>
      <c r="E8">
        <v>0.5</v>
      </c>
    </row>
    <row r="9" spans="1:5" x14ac:dyDescent="0.3">
      <c r="A9" s="14">
        <v>36646</v>
      </c>
      <c r="B9">
        <v>3.9</v>
      </c>
      <c r="D9" s="14">
        <v>36646</v>
      </c>
      <c r="E9">
        <v>-0.1</v>
      </c>
    </row>
    <row r="10" spans="1:5" x14ac:dyDescent="0.3">
      <c r="A10" s="14">
        <v>36677</v>
      </c>
      <c r="B10">
        <v>2.6</v>
      </c>
      <c r="D10" s="14">
        <v>36677</v>
      </c>
      <c r="E10">
        <v>-0.1</v>
      </c>
    </row>
    <row r="11" spans="1:5" x14ac:dyDescent="0.3">
      <c r="A11" s="14">
        <v>36707</v>
      </c>
      <c r="B11">
        <v>2.6</v>
      </c>
      <c r="D11" s="14">
        <v>36707</v>
      </c>
      <c r="E11">
        <v>0.3</v>
      </c>
    </row>
    <row r="12" spans="1:5" x14ac:dyDescent="0.3">
      <c r="A12" s="14">
        <v>36738</v>
      </c>
      <c r="B12">
        <v>2.9</v>
      </c>
      <c r="D12" s="14">
        <v>36738</v>
      </c>
      <c r="E12">
        <v>0.2</v>
      </c>
    </row>
    <row r="13" spans="1:5" x14ac:dyDescent="0.3">
      <c r="A13" s="14">
        <v>36769</v>
      </c>
      <c r="B13">
        <v>3.5</v>
      </c>
      <c r="D13" s="14">
        <v>36769</v>
      </c>
      <c r="E13">
        <v>1.2</v>
      </c>
    </row>
    <row r="14" spans="1:5" x14ac:dyDescent="0.3">
      <c r="A14" s="14">
        <v>36799</v>
      </c>
      <c r="B14">
        <v>3.7</v>
      </c>
      <c r="D14" s="14">
        <v>36799</v>
      </c>
      <c r="E14">
        <v>-0.1</v>
      </c>
    </row>
    <row r="15" spans="1:5" x14ac:dyDescent="0.3">
      <c r="A15" s="14">
        <v>36830</v>
      </c>
      <c r="B15">
        <v>4</v>
      </c>
      <c r="D15" s="14">
        <v>36830</v>
      </c>
      <c r="E15">
        <v>0.7</v>
      </c>
    </row>
    <row r="16" spans="1:5" x14ac:dyDescent="0.3">
      <c r="A16" s="14">
        <v>36860</v>
      </c>
      <c r="B16">
        <v>3.5</v>
      </c>
      <c r="D16" s="14">
        <v>36860</v>
      </c>
      <c r="E16">
        <v>-0.1</v>
      </c>
    </row>
    <row r="17" spans="1:5" x14ac:dyDescent="0.3">
      <c r="A17" s="14">
        <v>36891</v>
      </c>
      <c r="B17">
        <v>3.6</v>
      </c>
      <c r="D17" s="14">
        <v>36891</v>
      </c>
      <c r="E17">
        <v>0.4</v>
      </c>
    </row>
    <row r="18" spans="1:5" x14ac:dyDescent="0.3">
      <c r="A18" s="14">
        <v>36922</v>
      </c>
      <c r="B18">
        <v>2.6</v>
      </c>
      <c r="D18" s="14">
        <v>36922</v>
      </c>
      <c r="E18">
        <v>2.5</v>
      </c>
    </row>
    <row r="19" spans="1:5" x14ac:dyDescent="0.3">
      <c r="A19" s="14">
        <v>36950</v>
      </c>
      <c r="B19">
        <v>6.6</v>
      </c>
      <c r="D19" s="14">
        <v>36585</v>
      </c>
      <c r="E19">
        <v>-1.7</v>
      </c>
    </row>
    <row r="20" spans="1:5" x14ac:dyDescent="0.3">
      <c r="A20" s="14">
        <v>36981</v>
      </c>
      <c r="B20">
        <v>5.7</v>
      </c>
      <c r="D20" s="14">
        <v>36616</v>
      </c>
      <c r="E20">
        <v>0.5</v>
      </c>
    </row>
    <row r="21" spans="1:5" x14ac:dyDescent="0.3">
      <c r="A21" s="14">
        <v>37011</v>
      </c>
      <c r="B21">
        <v>6.5</v>
      </c>
      <c r="D21" s="14">
        <v>36646</v>
      </c>
      <c r="E21">
        <v>-0.1</v>
      </c>
    </row>
    <row r="22" spans="1:5" x14ac:dyDescent="0.3">
      <c r="A22" s="14">
        <v>37042</v>
      </c>
      <c r="B22">
        <v>8.5</v>
      </c>
      <c r="D22" s="14">
        <v>36677</v>
      </c>
      <c r="E22">
        <v>2.5</v>
      </c>
    </row>
    <row r="23" spans="1:5" x14ac:dyDescent="0.3">
      <c r="A23" s="14">
        <v>37072</v>
      </c>
      <c r="B23">
        <v>7.5</v>
      </c>
      <c r="D23" s="14">
        <v>36585</v>
      </c>
      <c r="E23">
        <v>-1.7</v>
      </c>
    </row>
    <row r="24" spans="1:5" x14ac:dyDescent="0.3">
      <c r="A24" s="14">
        <v>37103</v>
      </c>
      <c r="B24">
        <v>8.3000000000000007</v>
      </c>
      <c r="D24" s="14">
        <v>36616</v>
      </c>
      <c r="E24">
        <v>0.5</v>
      </c>
    </row>
    <row r="25" spans="1:5" x14ac:dyDescent="0.3">
      <c r="A25" s="14">
        <v>37134</v>
      </c>
      <c r="B25">
        <v>6.8</v>
      </c>
      <c r="D25" s="14">
        <v>36646</v>
      </c>
      <c r="E25">
        <v>-0.1</v>
      </c>
    </row>
    <row r="26" spans="1:5" x14ac:dyDescent="0.3">
      <c r="A26" s="14">
        <v>37164</v>
      </c>
      <c r="B26">
        <v>8.1</v>
      </c>
      <c r="D26" s="14">
        <v>36677</v>
      </c>
      <c r="E26">
        <v>-0.1</v>
      </c>
    </row>
    <row r="27" spans="1:5" x14ac:dyDescent="0.3">
      <c r="A27" s="14">
        <v>37195</v>
      </c>
      <c r="B27">
        <v>7.8</v>
      </c>
      <c r="D27" s="14">
        <v>36707</v>
      </c>
      <c r="E27">
        <v>0.3</v>
      </c>
    </row>
    <row r="28" spans="1:5" x14ac:dyDescent="0.3">
      <c r="A28" s="14">
        <v>37225</v>
      </c>
      <c r="B28">
        <v>8.9</v>
      </c>
      <c r="D28" s="14">
        <v>36738</v>
      </c>
      <c r="E28">
        <v>0.2</v>
      </c>
    </row>
    <row r="29" spans="1:5" x14ac:dyDescent="0.3">
      <c r="A29" s="14">
        <v>37256</v>
      </c>
      <c r="B29">
        <v>9.1999999999999993</v>
      </c>
      <c r="D29" s="14">
        <v>36769</v>
      </c>
      <c r="E29">
        <v>1.2</v>
      </c>
    </row>
    <row r="30" spans="1:5" x14ac:dyDescent="0.3">
      <c r="A30" s="14">
        <v>37287</v>
      </c>
      <c r="B30">
        <v>7.6</v>
      </c>
      <c r="D30" s="14">
        <v>36799</v>
      </c>
      <c r="E30">
        <v>-0.1</v>
      </c>
    </row>
    <row r="31" spans="1:5" x14ac:dyDescent="0.3">
      <c r="A31" s="14">
        <v>37315</v>
      </c>
      <c r="B31">
        <v>6.8</v>
      </c>
      <c r="D31" s="14">
        <v>36830</v>
      </c>
      <c r="E31">
        <v>0.7</v>
      </c>
    </row>
    <row r="32" spans="1:5" x14ac:dyDescent="0.3">
      <c r="A32" s="14">
        <v>37346</v>
      </c>
      <c r="B32">
        <v>8</v>
      </c>
      <c r="D32" s="14">
        <v>36860</v>
      </c>
      <c r="E32">
        <v>-0.1</v>
      </c>
    </row>
    <row r="33" spans="1:5" x14ac:dyDescent="0.3">
      <c r="A33" s="14">
        <v>37376</v>
      </c>
      <c r="B33">
        <v>9.1</v>
      </c>
      <c r="D33" s="14">
        <v>36891</v>
      </c>
      <c r="E33">
        <v>0.4</v>
      </c>
    </row>
    <row r="34" spans="1:5" x14ac:dyDescent="0.3">
      <c r="A34" s="14">
        <v>37407</v>
      </c>
      <c r="B34">
        <v>6.4</v>
      </c>
      <c r="D34" s="14">
        <v>36922</v>
      </c>
      <c r="E34">
        <v>1.5</v>
      </c>
    </row>
    <row r="35" spans="1:5" x14ac:dyDescent="0.3">
      <c r="A35" s="14">
        <v>37437</v>
      </c>
      <c r="B35">
        <v>5.8</v>
      </c>
      <c r="D35" s="14">
        <v>36950</v>
      </c>
      <c r="E35">
        <v>2.1</v>
      </c>
    </row>
    <row r="36" spans="1:5" x14ac:dyDescent="0.3">
      <c r="A36" s="14">
        <v>37468</v>
      </c>
      <c r="B36">
        <v>6.7</v>
      </c>
      <c r="D36" s="14">
        <v>36981</v>
      </c>
      <c r="E36">
        <v>-0.4</v>
      </c>
    </row>
    <row r="37" spans="1:5" x14ac:dyDescent="0.3">
      <c r="A37" s="14">
        <v>37499</v>
      </c>
      <c r="B37">
        <v>6.9</v>
      </c>
      <c r="D37" s="14">
        <v>37011</v>
      </c>
      <c r="E37">
        <v>0.7</v>
      </c>
    </row>
    <row r="38" spans="1:5" x14ac:dyDescent="0.3">
      <c r="A38" s="14">
        <v>37529</v>
      </c>
      <c r="B38">
        <v>5.4</v>
      </c>
      <c r="D38" s="14">
        <v>37042</v>
      </c>
      <c r="E38">
        <v>2.5</v>
      </c>
    </row>
    <row r="39" spans="1:5" x14ac:dyDescent="0.3">
      <c r="A39" s="14">
        <v>37560</v>
      </c>
      <c r="B39">
        <v>5.6</v>
      </c>
      <c r="D39" s="14">
        <v>36585</v>
      </c>
      <c r="E39">
        <v>-1.7</v>
      </c>
    </row>
    <row r="40" spans="1:5" x14ac:dyDescent="0.3">
      <c r="A40" s="14">
        <v>37590</v>
      </c>
      <c r="B40">
        <v>5.3</v>
      </c>
      <c r="D40" s="14">
        <v>36616</v>
      </c>
      <c r="E40">
        <v>0.5</v>
      </c>
    </row>
    <row r="41" spans="1:5" x14ac:dyDescent="0.3">
      <c r="A41" s="14">
        <v>37621</v>
      </c>
      <c r="B41">
        <v>4.2</v>
      </c>
      <c r="D41" s="14">
        <v>36646</v>
      </c>
      <c r="E41">
        <v>-0.1</v>
      </c>
    </row>
    <row r="42" spans="1:5" x14ac:dyDescent="0.3">
      <c r="A42" s="14">
        <v>37652</v>
      </c>
      <c r="B42">
        <v>3.3</v>
      </c>
      <c r="D42" s="14">
        <v>36677</v>
      </c>
      <c r="E42">
        <v>-0.1</v>
      </c>
    </row>
    <row r="43" spans="1:5" x14ac:dyDescent="0.3">
      <c r="A43" s="14">
        <v>37680</v>
      </c>
      <c r="B43">
        <v>2</v>
      </c>
      <c r="D43" s="14">
        <v>36707</v>
      </c>
      <c r="E43">
        <v>0.3</v>
      </c>
    </row>
    <row r="44" spans="1:5" x14ac:dyDescent="0.3">
      <c r="A44" s="14">
        <v>37711</v>
      </c>
      <c r="B44">
        <v>2.1</v>
      </c>
      <c r="D44" s="14">
        <v>36738</v>
      </c>
      <c r="E44">
        <v>0.2</v>
      </c>
    </row>
    <row r="45" spans="1:5" x14ac:dyDescent="0.3">
      <c r="A45" s="14">
        <v>37741</v>
      </c>
      <c r="B45">
        <v>1.4</v>
      </c>
      <c r="D45" s="14">
        <v>36769</v>
      </c>
      <c r="E45">
        <v>1.2</v>
      </c>
    </row>
    <row r="46" spans="1:5" x14ac:dyDescent="0.3">
      <c r="A46" s="14">
        <v>37772</v>
      </c>
      <c r="B46">
        <v>1.2</v>
      </c>
      <c r="D46" s="14">
        <v>36799</v>
      </c>
      <c r="E46">
        <v>-0.1</v>
      </c>
    </row>
    <row r="47" spans="1:5" x14ac:dyDescent="0.3">
      <c r="A47" s="14">
        <v>37802</v>
      </c>
      <c r="B47">
        <v>3.7</v>
      </c>
      <c r="D47" s="14">
        <v>36830</v>
      </c>
      <c r="E47">
        <v>0.7</v>
      </c>
    </row>
    <row r="48" spans="1:5" x14ac:dyDescent="0.3">
      <c r="A48" s="14">
        <v>37833</v>
      </c>
      <c r="B48">
        <v>2</v>
      </c>
      <c r="D48" s="14">
        <v>36860</v>
      </c>
      <c r="E48">
        <v>-0.1</v>
      </c>
    </row>
    <row r="49" spans="1:5" x14ac:dyDescent="0.3">
      <c r="A49" s="14">
        <v>37864</v>
      </c>
      <c r="B49">
        <v>2.1</v>
      </c>
      <c r="D49" s="14">
        <v>36891</v>
      </c>
      <c r="E49">
        <v>0.4</v>
      </c>
    </row>
    <row r="50" spans="1:5" x14ac:dyDescent="0.3">
      <c r="A50" s="14">
        <v>37894</v>
      </c>
      <c r="B50">
        <v>3.2</v>
      </c>
      <c r="D50" s="14">
        <v>36922</v>
      </c>
      <c r="E50">
        <v>1.5</v>
      </c>
    </row>
    <row r="51" spans="1:5" x14ac:dyDescent="0.3">
      <c r="A51" s="14">
        <v>37925</v>
      </c>
      <c r="B51">
        <v>2.9</v>
      </c>
      <c r="D51" s="14">
        <v>36950</v>
      </c>
      <c r="E51">
        <v>2.1</v>
      </c>
    </row>
    <row r="52" spans="1:5" x14ac:dyDescent="0.3">
      <c r="A52" s="14">
        <v>37955</v>
      </c>
      <c r="B52">
        <v>2.2000000000000002</v>
      </c>
      <c r="D52" s="14">
        <v>36981</v>
      </c>
      <c r="E52">
        <v>-0.4</v>
      </c>
    </row>
    <row r="53" spans="1:5" x14ac:dyDescent="0.3">
      <c r="A53" s="14">
        <v>37986</v>
      </c>
      <c r="B53">
        <v>3.8</v>
      </c>
      <c r="D53" s="14">
        <v>37011</v>
      </c>
      <c r="E53">
        <v>0.7</v>
      </c>
    </row>
    <row r="54" spans="1:5" x14ac:dyDescent="0.3">
      <c r="A54" s="14">
        <v>38017</v>
      </c>
      <c r="B54">
        <v>6.5</v>
      </c>
      <c r="D54" s="14">
        <v>37042</v>
      </c>
      <c r="E54">
        <v>1.8</v>
      </c>
    </row>
    <row r="55" spans="1:5" x14ac:dyDescent="0.3">
      <c r="A55" s="14">
        <v>38046</v>
      </c>
      <c r="B55">
        <v>5.8</v>
      </c>
      <c r="D55" s="14">
        <v>37072</v>
      </c>
      <c r="E55">
        <v>-0.7</v>
      </c>
    </row>
    <row r="56" spans="1:5" x14ac:dyDescent="0.3">
      <c r="A56" s="14">
        <v>38077</v>
      </c>
      <c r="B56">
        <v>6</v>
      </c>
      <c r="D56" s="14">
        <v>37103</v>
      </c>
      <c r="E56">
        <v>1</v>
      </c>
    </row>
    <row r="57" spans="1:5" x14ac:dyDescent="0.3">
      <c r="A57" s="14">
        <v>38107</v>
      </c>
      <c r="B57">
        <v>5.4</v>
      </c>
      <c r="D57" s="14">
        <v>37134</v>
      </c>
      <c r="E57">
        <v>-0.2</v>
      </c>
    </row>
    <row r="58" spans="1:5" x14ac:dyDescent="0.3">
      <c r="A58" s="14">
        <v>38138</v>
      </c>
      <c r="B58">
        <v>7</v>
      </c>
      <c r="D58" s="14">
        <v>37164</v>
      </c>
      <c r="E58">
        <v>1.1000000000000001</v>
      </c>
    </row>
    <row r="59" spans="1:5" x14ac:dyDescent="0.3">
      <c r="A59" s="14">
        <v>38168</v>
      </c>
      <c r="B59">
        <v>6.2</v>
      </c>
      <c r="D59" s="14">
        <v>37195</v>
      </c>
      <c r="E59">
        <v>0.5</v>
      </c>
    </row>
    <row r="60" spans="1:5" x14ac:dyDescent="0.3">
      <c r="A60" s="14">
        <v>38199</v>
      </c>
      <c r="B60">
        <v>5.9</v>
      </c>
      <c r="D60" s="14">
        <v>37225</v>
      </c>
      <c r="E60">
        <v>0.9</v>
      </c>
    </row>
    <row r="61" spans="1:5" x14ac:dyDescent="0.3">
      <c r="A61" s="14">
        <v>38230</v>
      </c>
      <c r="B61">
        <v>5.9</v>
      </c>
      <c r="D61" s="14">
        <v>37256</v>
      </c>
      <c r="E61">
        <v>0.6</v>
      </c>
    </row>
    <row r="62" spans="1:5" x14ac:dyDescent="0.3">
      <c r="A62" s="14">
        <v>38260</v>
      </c>
      <c r="B62">
        <v>6.1</v>
      </c>
      <c r="D62" s="14">
        <v>37287</v>
      </c>
      <c r="E62">
        <v>0</v>
      </c>
    </row>
    <row r="63" spans="1:5" x14ac:dyDescent="0.3">
      <c r="A63" s="14">
        <v>38291</v>
      </c>
      <c r="B63">
        <v>4.8</v>
      </c>
      <c r="D63" s="14">
        <v>37315</v>
      </c>
      <c r="E63">
        <v>1.4</v>
      </c>
    </row>
    <row r="64" spans="1:5" x14ac:dyDescent="0.3">
      <c r="A64" s="14">
        <v>38321</v>
      </c>
      <c r="B64">
        <v>5.4</v>
      </c>
      <c r="D64" s="14">
        <v>37346</v>
      </c>
      <c r="E64">
        <v>0.7</v>
      </c>
    </row>
    <row r="65" spans="1:5" x14ac:dyDescent="0.3">
      <c r="A65" s="14">
        <v>38352</v>
      </c>
      <c r="B65">
        <v>3.4</v>
      </c>
      <c r="D65" s="14">
        <v>37376</v>
      </c>
      <c r="E65">
        <v>1.7</v>
      </c>
    </row>
    <row r="66" spans="1:5" x14ac:dyDescent="0.3">
      <c r="A66" s="14">
        <v>38383</v>
      </c>
      <c r="B66">
        <v>2.7</v>
      </c>
      <c r="D66" s="14">
        <v>37407</v>
      </c>
      <c r="E66">
        <v>-0.7</v>
      </c>
    </row>
    <row r="67" spans="1:5" x14ac:dyDescent="0.3">
      <c r="A67" s="14">
        <v>38411</v>
      </c>
      <c r="B67">
        <v>2.9</v>
      </c>
      <c r="D67" s="14">
        <v>37437</v>
      </c>
      <c r="E67">
        <v>-1.3</v>
      </c>
    </row>
    <row r="68" spans="1:5" x14ac:dyDescent="0.3">
      <c r="A68" s="14">
        <v>38442</v>
      </c>
      <c r="B68">
        <v>1.8</v>
      </c>
      <c r="D68" s="14">
        <v>37468</v>
      </c>
      <c r="E68">
        <v>1.9</v>
      </c>
    </row>
    <row r="69" spans="1:5" x14ac:dyDescent="0.3">
      <c r="A69" s="14">
        <v>38472</v>
      </c>
      <c r="B69">
        <v>1.2</v>
      </c>
      <c r="D69" s="14">
        <v>37499</v>
      </c>
      <c r="E69">
        <v>0</v>
      </c>
    </row>
    <row r="70" spans="1:5" x14ac:dyDescent="0.3">
      <c r="A70" s="14">
        <v>38503</v>
      </c>
      <c r="B70">
        <v>0.3</v>
      </c>
      <c r="D70" s="14">
        <v>37529</v>
      </c>
      <c r="E70">
        <v>2.5</v>
      </c>
    </row>
    <row r="71" spans="1:5" x14ac:dyDescent="0.3">
      <c r="A71" s="14">
        <v>38533</v>
      </c>
      <c r="B71">
        <v>0.5</v>
      </c>
      <c r="D71" s="14">
        <v>36585</v>
      </c>
      <c r="E71">
        <v>-1.7</v>
      </c>
    </row>
    <row r="72" spans="1:5" x14ac:dyDescent="0.3">
      <c r="A72" s="14">
        <v>38564</v>
      </c>
      <c r="B72">
        <v>0.6</v>
      </c>
      <c r="D72" s="14">
        <v>36616</v>
      </c>
      <c r="E72">
        <v>0.5</v>
      </c>
    </row>
    <row r="73" spans="1:5" x14ac:dyDescent="0.3">
      <c r="A73" s="14">
        <v>38595</v>
      </c>
      <c r="B73">
        <v>0.3</v>
      </c>
      <c r="D73" s="14">
        <v>36646</v>
      </c>
      <c r="E73">
        <v>-0.1</v>
      </c>
    </row>
    <row r="74" spans="1:5" x14ac:dyDescent="0.3">
      <c r="A74" s="14">
        <v>38625</v>
      </c>
      <c r="B74">
        <v>-0.1</v>
      </c>
      <c r="D74" s="14">
        <v>36677</v>
      </c>
      <c r="E74">
        <v>-0.1</v>
      </c>
    </row>
    <row r="75" spans="1:5" x14ac:dyDescent="0.3">
      <c r="A75" s="14">
        <v>38656</v>
      </c>
      <c r="B75">
        <v>1.3</v>
      </c>
      <c r="D75" s="14">
        <v>36707</v>
      </c>
      <c r="E75">
        <v>0.3</v>
      </c>
    </row>
    <row r="76" spans="1:5" x14ac:dyDescent="0.3">
      <c r="A76" s="14">
        <v>38686</v>
      </c>
      <c r="B76">
        <v>1.6</v>
      </c>
      <c r="D76" s="14">
        <v>36738</v>
      </c>
      <c r="E76">
        <v>0.2</v>
      </c>
    </row>
    <row r="77" spans="1:5" x14ac:dyDescent="0.3">
      <c r="A77" s="14">
        <v>38717</v>
      </c>
      <c r="B77">
        <v>1.9</v>
      </c>
      <c r="D77" s="14">
        <v>36769</v>
      </c>
      <c r="E77">
        <v>1.2</v>
      </c>
    </row>
    <row r="78" spans="1:5" x14ac:dyDescent="0.3">
      <c r="A78" s="14">
        <v>38748</v>
      </c>
      <c r="B78">
        <v>0.6</v>
      </c>
      <c r="D78" s="14">
        <v>36799</v>
      </c>
      <c r="E78">
        <v>-0.1</v>
      </c>
    </row>
    <row r="79" spans="1:5" x14ac:dyDescent="0.3">
      <c r="A79" s="14">
        <v>38776</v>
      </c>
      <c r="B79">
        <v>1.1000000000000001</v>
      </c>
      <c r="D79" s="14">
        <v>36830</v>
      </c>
      <c r="E79">
        <v>0.7</v>
      </c>
    </row>
    <row r="80" spans="1:5" x14ac:dyDescent="0.3">
      <c r="A80" s="14">
        <v>38807</v>
      </c>
      <c r="B80">
        <v>1.6</v>
      </c>
      <c r="D80" s="14">
        <v>36860</v>
      </c>
      <c r="E80">
        <v>-0.1</v>
      </c>
    </row>
    <row r="81" spans="1:5" x14ac:dyDescent="0.3">
      <c r="A81" s="14">
        <v>38837</v>
      </c>
      <c r="B81">
        <v>2.5</v>
      </c>
      <c r="D81" s="14">
        <v>36891</v>
      </c>
      <c r="E81">
        <v>0.4</v>
      </c>
    </row>
    <row r="82" spans="1:5" x14ac:dyDescent="0.3">
      <c r="A82" s="14">
        <v>38868</v>
      </c>
      <c r="B82">
        <v>3.1</v>
      </c>
      <c r="D82" s="14">
        <v>36922</v>
      </c>
      <c r="E82">
        <v>1.5</v>
      </c>
    </row>
    <row r="83" spans="1:5" x14ac:dyDescent="0.3">
      <c r="A83" s="14">
        <v>38898</v>
      </c>
      <c r="B83">
        <v>2.8</v>
      </c>
      <c r="D83" s="14">
        <v>36950</v>
      </c>
      <c r="E83">
        <v>2.1</v>
      </c>
    </row>
    <row r="84" spans="1:5" x14ac:dyDescent="0.3">
      <c r="A84" s="14">
        <v>38929</v>
      </c>
      <c r="B84">
        <v>2.9</v>
      </c>
      <c r="D84" s="14">
        <v>36981</v>
      </c>
      <c r="E84">
        <v>-0.4</v>
      </c>
    </row>
    <row r="85" spans="1:5" x14ac:dyDescent="0.3">
      <c r="A85" s="14">
        <v>38960</v>
      </c>
      <c r="B85">
        <v>3</v>
      </c>
      <c r="D85" s="14">
        <v>37011</v>
      </c>
      <c r="E85">
        <v>0.7</v>
      </c>
    </row>
    <row r="86" spans="1:5" x14ac:dyDescent="0.3">
      <c r="A86" s="14">
        <v>38990</v>
      </c>
      <c r="B86">
        <v>1.9</v>
      </c>
      <c r="D86" s="14">
        <v>37042</v>
      </c>
      <c r="E86">
        <v>1.8</v>
      </c>
    </row>
    <row r="87" spans="1:5" x14ac:dyDescent="0.3">
      <c r="A87" s="14">
        <v>39021</v>
      </c>
      <c r="B87">
        <v>2.5</v>
      </c>
      <c r="D87" s="14">
        <v>37072</v>
      </c>
      <c r="E87">
        <v>-0.7</v>
      </c>
    </row>
    <row r="88" spans="1:5" x14ac:dyDescent="0.3">
      <c r="A88" s="14">
        <v>39051</v>
      </c>
      <c r="B88">
        <v>2</v>
      </c>
      <c r="D88" s="14">
        <v>37103</v>
      </c>
      <c r="E88">
        <v>1</v>
      </c>
    </row>
    <row r="89" spans="1:5" x14ac:dyDescent="0.3">
      <c r="A89" s="14">
        <v>39082</v>
      </c>
      <c r="B89">
        <v>3.4</v>
      </c>
      <c r="D89" s="14">
        <v>37134</v>
      </c>
      <c r="E89">
        <v>-0.2</v>
      </c>
    </row>
    <row r="90" spans="1:5" x14ac:dyDescent="0.3">
      <c r="A90" s="14">
        <v>39113</v>
      </c>
      <c r="B90">
        <v>2.2999999999999998</v>
      </c>
      <c r="D90" s="14">
        <v>37164</v>
      </c>
      <c r="E90">
        <v>1.1000000000000001</v>
      </c>
    </row>
    <row r="91" spans="1:5" x14ac:dyDescent="0.3">
      <c r="A91" s="14">
        <v>39141</v>
      </c>
      <c r="B91">
        <v>3.8</v>
      </c>
      <c r="D91" s="14">
        <v>37195</v>
      </c>
      <c r="E91">
        <v>0.5</v>
      </c>
    </row>
    <row r="92" spans="1:5" x14ac:dyDescent="0.3">
      <c r="A92" s="14">
        <v>39172</v>
      </c>
      <c r="B92">
        <v>3.8</v>
      </c>
      <c r="D92" s="14">
        <v>37225</v>
      </c>
      <c r="E92">
        <v>0.9</v>
      </c>
    </row>
    <row r="93" spans="1:5" x14ac:dyDescent="0.3">
      <c r="A93" s="14">
        <v>39202</v>
      </c>
      <c r="B93">
        <v>3.5</v>
      </c>
      <c r="D93" s="14">
        <v>37256</v>
      </c>
      <c r="E93">
        <v>0.6</v>
      </c>
    </row>
    <row r="94" spans="1:5" x14ac:dyDescent="0.3">
      <c r="A94" s="14">
        <v>39233</v>
      </c>
      <c r="B94">
        <v>2.8</v>
      </c>
      <c r="D94" s="14">
        <v>37287</v>
      </c>
      <c r="E94">
        <v>0</v>
      </c>
    </row>
    <row r="95" spans="1:5" x14ac:dyDescent="0.3">
      <c r="A95" s="14">
        <v>39263</v>
      </c>
      <c r="B95">
        <v>2.4</v>
      </c>
      <c r="D95" s="14">
        <v>37315</v>
      </c>
      <c r="E95">
        <v>1.4</v>
      </c>
    </row>
    <row r="96" spans="1:5" x14ac:dyDescent="0.3">
      <c r="A96" s="14">
        <v>39294</v>
      </c>
      <c r="B96">
        <v>3</v>
      </c>
      <c r="D96" s="14">
        <v>37346</v>
      </c>
      <c r="E96">
        <v>0.7</v>
      </c>
    </row>
    <row r="97" spans="1:5" x14ac:dyDescent="0.3">
      <c r="A97" s="14">
        <v>39325</v>
      </c>
      <c r="B97">
        <v>3.3</v>
      </c>
      <c r="D97" s="14">
        <v>37376</v>
      </c>
      <c r="E97">
        <v>1.7</v>
      </c>
    </row>
    <row r="98" spans="1:5" x14ac:dyDescent="0.3">
      <c r="A98" s="14">
        <v>39355</v>
      </c>
      <c r="B98">
        <v>4.0999999999999996</v>
      </c>
      <c r="D98" s="14">
        <v>37407</v>
      </c>
      <c r="E98">
        <v>-0.7</v>
      </c>
    </row>
    <row r="99" spans="1:5" x14ac:dyDescent="0.3">
      <c r="A99" s="14">
        <v>39386</v>
      </c>
      <c r="B99">
        <v>2.2000000000000002</v>
      </c>
      <c r="D99" s="14">
        <v>37437</v>
      </c>
      <c r="E99">
        <v>-1.3</v>
      </c>
    </row>
    <row r="100" spans="1:5" x14ac:dyDescent="0.3">
      <c r="A100" s="14">
        <v>39416</v>
      </c>
      <c r="B100">
        <v>2.2000000000000002</v>
      </c>
      <c r="D100" s="14">
        <v>37468</v>
      </c>
      <c r="E100">
        <v>1.9</v>
      </c>
    </row>
    <row r="101" spans="1:5" x14ac:dyDescent="0.3">
      <c r="A101" s="14">
        <v>39447</v>
      </c>
      <c r="B101">
        <v>0.6</v>
      </c>
      <c r="D101" s="14">
        <v>37499</v>
      </c>
      <c r="E101">
        <v>0</v>
      </c>
    </row>
    <row r="102" spans="1:5" x14ac:dyDescent="0.3">
      <c r="A102" s="14">
        <v>39478</v>
      </c>
      <c r="B102">
        <v>2.8</v>
      </c>
      <c r="D102" s="14">
        <v>37529</v>
      </c>
      <c r="E102">
        <v>-0.3</v>
      </c>
    </row>
    <row r="103" spans="1:5" x14ac:dyDescent="0.3">
      <c r="A103" s="14">
        <v>39507</v>
      </c>
      <c r="B103">
        <v>2.8</v>
      </c>
      <c r="D103" s="14">
        <v>37560</v>
      </c>
      <c r="E103">
        <v>0.7</v>
      </c>
    </row>
    <row r="104" spans="1:5" x14ac:dyDescent="0.3">
      <c r="A104" s="14">
        <v>39538</v>
      </c>
      <c r="B104">
        <v>1.3</v>
      </c>
      <c r="D104" s="14">
        <v>37590</v>
      </c>
      <c r="E104">
        <v>0.6</v>
      </c>
    </row>
    <row r="105" spans="1:5" x14ac:dyDescent="0.3">
      <c r="A105" s="14">
        <v>39568</v>
      </c>
      <c r="B105">
        <v>0</v>
      </c>
      <c r="D105" s="14">
        <v>37621</v>
      </c>
      <c r="E105">
        <v>-0.4</v>
      </c>
    </row>
    <row r="106" spans="1:5" x14ac:dyDescent="0.3">
      <c r="A106" s="14">
        <v>39599</v>
      </c>
      <c r="B106">
        <v>3.6</v>
      </c>
      <c r="D106" s="14">
        <v>37652</v>
      </c>
      <c r="E106">
        <v>-0.9</v>
      </c>
    </row>
    <row r="107" spans="1:5" x14ac:dyDescent="0.3">
      <c r="A107" s="14">
        <v>39629</v>
      </c>
      <c r="B107">
        <v>-0.2</v>
      </c>
      <c r="D107" s="14">
        <v>37680</v>
      </c>
      <c r="E107">
        <v>0.1</v>
      </c>
    </row>
    <row r="108" spans="1:5" x14ac:dyDescent="0.3">
      <c r="A108" s="14">
        <v>39660</v>
      </c>
      <c r="B108">
        <v>-1</v>
      </c>
      <c r="D108" s="14">
        <v>37711</v>
      </c>
      <c r="E108">
        <v>0.7</v>
      </c>
    </row>
    <row r="109" spans="1:5" x14ac:dyDescent="0.3">
      <c r="A109" s="14">
        <v>39691</v>
      </c>
      <c r="B109">
        <v>-0.8</v>
      </c>
      <c r="D109" s="14">
        <v>37741</v>
      </c>
      <c r="E109">
        <v>1</v>
      </c>
    </row>
    <row r="110" spans="1:5" x14ac:dyDescent="0.3">
      <c r="A110" s="14">
        <v>39721</v>
      </c>
      <c r="B110">
        <v>-1.2</v>
      </c>
      <c r="D110" s="14">
        <v>37772</v>
      </c>
      <c r="E110">
        <v>-0.9</v>
      </c>
    </row>
    <row r="111" spans="1:5" x14ac:dyDescent="0.3">
      <c r="A111" s="14">
        <v>39752</v>
      </c>
      <c r="B111">
        <v>-0.9</v>
      </c>
      <c r="D111" s="14">
        <v>37802</v>
      </c>
      <c r="E111">
        <v>1.2</v>
      </c>
    </row>
    <row r="112" spans="1:5" x14ac:dyDescent="0.3">
      <c r="A112" s="14">
        <v>39782</v>
      </c>
      <c r="B112">
        <v>-1</v>
      </c>
      <c r="D112" s="14">
        <v>37833</v>
      </c>
      <c r="E112">
        <v>0.2</v>
      </c>
    </row>
    <row r="113" spans="1:5" x14ac:dyDescent="0.3">
      <c r="A113" s="14">
        <v>39813</v>
      </c>
      <c r="B113">
        <v>0.5</v>
      </c>
      <c r="D113" s="14">
        <v>37864</v>
      </c>
      <c r="E113">
        <v>0.1</v>
      </c>
    </row>
    <row r="114" spans="1:5" x14ac:dyDescent="0.3">
      <c r="A114" s="14">
        <v>39844</v>
      </c>
      <c r="B114">
        <v>-0.2</v>
      </c>
      <c r="D114" s="14">
        <v>37894</v>
      </c>
      <c r="E114">
        <v>0.8</v>
      </c>
    </row>
    <row r="115" spans="1:5" x14ac:dyDescent="0.3">
      <c r="A115" s="14">
        <v>39872</v>
      </c>
      <c r="B115">
        <v>-3.7</v>
      </c>
      <c r="D115" s="14">
        <v>37925</v>
      </c>
      <c r="E115">
        <v>0.4</v>
      </c>
    </row>
    <row r="116" spans="1:5" x14ac:dyDescent="0.3">
      <c r="A116" s="14">
        <v>39903</v>
      </c>
      <c r="B116">
        <v>-1.3</v>
      </c>
      <c r="D116" s="14">
        <v>37955</v>
      </c>
      <c r="E116">
        <v>-0.1</v>
      </c>
    </row>
    <row r="117" spans="1:5" x14ac:dyDescent="0.3">
      <c r="A117" s="14">
        <v>39933</v>
      </c>
      <c r="B117">
        <v>0.8</v>
      </c>
      <c r="D117" s="14">
        <v>37986</v>
      </c>
      <c r="E117">
        <v>1.2</v>
      </c>
    </row>
    <row r="118" spans="1:5" x14ac:dyDescent="0.3">
      <c r="A118" s="14">
        <v>39964</v>
      </c>
      <c r="B118">
        <v>-3.1</v>
      </c>
      <c r="D118" s="14">
        <v>38017</v>
      </c>
      <c r="E118">
        <v>1.7</v>
      </c>
    </row>
    <row r="119" spans="1:5" x14ac:dyDescent="0.3">
      <c r="A119" s="14">
        <v>39994</v>
      </c>
      <c r="B119">
        <v>1.5</v>
      </c>
      <c r="D119" s="14">
        <v>38046</v>
      </c>
      <c r="E119">
        <v>-0.5</v>
      </c>
    </row>
    <row r="120" spans="1:5" x14ac:dyDescent="0.3">
      <c r="A120" s="14">
        <v>40025</v>
      </c>
      <c r="B120">
        <v>2.1</v>
      </c>
      <c r="D120" s="14">
        <v>38077</v>
      </c>
      <c r="E120">
        <v>0.8</v>
      </c>
    </row>
    <row r="121" spans="1:5" x14ac:dyDescent="0.3">
      <c r="A121" s="14">
        <v>40056</v>
      </c>
      <c r="B121">
        <v>1.7</v>
      </c>
      <c r="D121" s="14">
        <v>38107</v>
      </c>
      <c r="E121">
        <v>0.4</v>
      </c>
    </row>
    <row r="122" spans="1:5" x14ac:dyDescent="0.3">
      <c r="A122" s="14">
        <v>40086</v>
      </c>
      <c r="B122">
        <v>2</v>
      </c>
      <c r="D122" s="14">
        <v>38138</v>
      </c>
      <c r="E122">
        <v>0.6</v>
      </c>
    </row>
    <row r="123" spans="1:5" x14ac:dyDescent="0.3">
      <c r="A123" s="14">
        <v>40117</v>
      </c>
      <c r="B123">
        <v>2.6</v>
      </c>
      <c r="D123" s="14">
        <v>38168</v>
      </c>
      <c r="E123">
        <v>0.4</v>
      </c>
    </row>
    <row r="124" spans="1:5" x14ac:dyDescent="0.3">
      <c r="A124" s="14">
        <v>40147</v>
      </c>
      <c r="B124">
        <v>2.6</v>
      </c>
      <c r="D124" s="14">
        <v>38199</v>
      </c>
      <c r="E124">
        <v>0</v>
      </c>
    </row>
    <row r="125" spans="1:5" x14ac:dyDescent="0.3">
      <c r="A125" s="14">
        <v>40178</v>
      </c>
      <c r="B125">
        <v>1.1000000000000001</v>
      </c>
      <c r="D125" s="14">
        <v>38230</v>
      </c>
      <c r="E125">
        <v>0.1</v>
      </c>
    </row>
    <row r="126" spans="1:5" x14ac:dyDescent="0.3">
      <c r="A126" s="14">
        <v>40209</v>
      </c>
      <c r="B126">
        <v>-1.7</v>
      </c>
      <c r="D126" s="14">
        <v>38260</v>
      </c>
      <c r="E126">
        <v>0.9</v>
      </c>
    </row>
    <row r="127" spans="1:5" x14ac:dyDescent="0.3">
      <c r="A127" s="14">
        <v>40237</v>
      </c>
      <c r="B127">
        <v>2.8</v>
      </c>
      <c r="D127" s="14">
        <v>38291</v>
      </c>
      <c r="E127">
        <v>-0.8</v>
      </c>
    </row>
    <row r="128" spans="1:5" x14ac:dyDescent="0.3">
      <c r="A128" s="14">
        <v>40268</v>
      </c>
      <c r="B128">
        <v>1.1000000000000001</v>
      </c>
      <c r="D128" s="14">
        <v>38321</v>
      </c>
      <c r="E128">
        <v>0.4</v>
      </c>
    </row>
    <row r="129" spans="1:5" x14ac:dyDescent="0.3">
      <c r="A129" s="14">
        <v>40298</v>
      </c>
      <c r="B129">
        <v>0.3</v>
      </c>
      <c r="D129" s="14">
        <v>38352</v>
      </c>
      <c r="E129">
        <v>-0.8</v>
      </c>
    </row>
    <row r="130" spans="1:5" x14ac:dyDescent="0.3">
      <c r="A130" s="14">
        <v>40329</v>
      </c>
      <c r="B130">
        <v>1.2</v>
      </c>
      <c r="D130" s="14">
        <v>38383</v>
      </c>
      <c r="E130">
        <v>1.1000000000000001</v>
      </c>
    </row>
    <row r="131" spans="1:5" x14ac:dyDescent="0.3">
      <c r="A131" s="14">
        <v>40359</v>
      </c>
      <c r="B131">
        <v>0.6</v>
      </c>
      <c r="D131" s="14">
        <v>38411</v>
      </c>
      <c r="E131">
        <v>-0.3</v>
      </c>
    </row>
    <row r="132" spans="1:5" x14ac:dyDescent="0.3">
      <c r="A132" s="14">
        <v>40390</v>
      </c>
      <c r="B132">
        <v>0.6</v>
      </c>
      <c r="D132" s="14">
        <v>38442</v>
      </c>
      <c r="E132">
        <v>-0.2</v>
      </c>
    </row>
    <row r="133" spans="1:5" x14ac:dyDescent="0.3">
      <c r="A133" s="14">
        <v>40421</v>
      </c>
      <c r="B133">
        <v>0.6</v>
      </c>
      <c r="D133" s="14">
        <v>38472</v>
      </c>
      <c r="E133">
        <v>-0.2</v>
      </c>
    </row>
    <row r="134" spans="1:5" x14ac:dyDescent="0.3">
      <c r="A134" s="14">
        <v>40451</v>
      </c>
      <c r="B134">
        <v>-0.5</v>
      </c>
      <c r="D134" s="14">
        <v>38503</v>
      </c>
      <c r="E134">
        <v>-0.2</v>
      </c>
    </row>
    <row r="135" spans="1:5" x14ac:dyDescent="0.3">
      <c r="A135" s="14">
        <v>40482</v>
      </c>
      <c r="B135">
        <v>-0.2</v>
      </c>
      <c r="D135" s="14">
        <v>38533</v>
      </c>
      <c r="E135">
        <v>0.6</v>
      </c>
    </row>
    <row r="136" spans="1:5" x14ac:dyDescent="0.3">
      <c r="A136" s="14">
        <v>40512</v>
      </c>
      <c r="B136">
        <v>-0.4</v>
      </c>
      <c r="D136" s="14">
        <v>38564</v>
      </c>
      <c r="E136">
        <v>0</v>
      </c>
    </row>
    <row r="137" spans="1:5" x14ac:dyDescent="0.3">
      <c r="A137" s="14">
        <v>40543</v>
      </c>
      <c r="B137">
        <v>-1.7</v>
      </c>
      <c r="D137" s="14">
        <v>38595</v>
      </c>
      <c r="E137">
        <v>-0.2</v>
      </c>
    </row>
    <row r="138" spans="1:5" x14ac:dyDescent="0.3">
      <c r="A138" s="14">
        <v>40574</v>
      </c>
      <c r="B138">
        <v>2.7</v>
      </c>
      <c r="D138" s="14">
        <v>38625</v>
      </c>
      <c r="E138">
        <v>0.5</v>
      </c>
    </row>
    <row r="139" spans="1:5" x14ac:dyDescent="0.3">
      <c r="A139" s="14">
        <v>40602</v>
      </c>
      <c r="B139">
        <v>-0.7</v>
      </c>
      <c r="D139" s="14">
        <v>38656</v>
      </c>
      <c r="E139">
        <v>0.6</v>
      </c>
    </row>
    <row r="140" spans="1:5" x14ac:dyDescent="0.3">
      <c r="A140" s="14">
        <v>40633</v>
      </c>
      <c r="B140">
        <v>-0.6</v>
      </c>
      <c r="D140" s="14">
        <v>38686</v>
      </c>
      <c r="E140">
        <v>0.7</v>
      </c>
    </row>
    <row r="141" spans="1:5" x14ac:dyDescent="0.3">
      <c r="A141" s="14">
        <v>40663</v>
      </c>
      <c r="B141">
        <v>1</v>
      </c>
      <c r="D141" s="14">
        <v>38717</v>
      </c>
      <c r="E141">
        <v>-0.5</v>
      </c>
    </row>
    <row r="142" spans="1:5" x14ac:dyDescent="0.3">
      <c r="A142" s="14">
        <v>40694</v>
      </c>
      <c r="B142">
        <v>-1.7</v>
      </c>
      <c r="D142" s="14">
        <v>38748</v>
      </c>
      <c r="E142">
        <v>-0.2</v>
      </c>
    </row>
    <row r="143" spans="1:5" x14ac:dyDescent="0.3">
      <c r="A143" s="14">
        <v>40724</v>
      </c>
      <c r="B143">
        <v>-1.8</v>
      </c>
      <c r="D143" s="14">
        <v>38776</v>
      </c>
      <c r="E143">
        <v>0.1</v>
      </c>
    </row>
    <row r="144" spans="1:5" x14ac:dyDescent="0.3">
      <c r="A144" s="14">
        <v>40755</v>
      </c>
      <c r="B144">
        <v>-1.9</v>
      </c>
      <c r="D144" s="14">
        <v>38807</v>
      </c>
      <c r="E144">
        <v>0.3</v>
      </c>
    </row>
    <row r="145" spans="1:5" x14ac:dyDescent="0.3">
      <c r="A145" s="14">
        <v>40786</v>
      </c>
      <c r="B145">
        <v>-2.1</v>
      </c>
      <c r="D145" s="14">
        <v>38837</v>
      </c>
      <c r="E145">
        <v>0.7</v>
      </c>
    </row>
    <row r="146" spans="1:5" x14ac:dyDescent="0.3">
      <c r="A146" s="14">
        <v>40816</v>
      </c>
      <c r="B146">
        <v>-0.8</v>
      </c>
      <c r="D146" s="14">
        <v>38868</v>
      </c>
      <c r="E146">
        <v>0.4</v>
      </c>
    </row>
    <row r="147" spans="1:5" x14ac:dyDescent="0.3">
      <c r="A147" s="14">
        <v>40847</v>
      </c>
      <c r="B147">
        <v>-0.3</v>
      </c>
      <c r="D147" s="14">
        <v>38898</v>
      </c>
      <c r="E147">
        <v>0.3</v>
      </c>
    </row>
    <row r="148" spans="1:5" x14ac:dyDescent="0.3">
      <c r="A148" s="14">
        <v>40877</v>
      </c>
      <c r="B148">
        <v>-1</v>
      </c>
      <c r="D148" s="14">
        <v>38929</v>
      </c>
      <c r="E148">
        <v>0.1</v>
      </c>
    </row>
    <row r="149" spans="1:5" x14ac:dyDescent="0.3">
      <c r="A149" s="14">
        <v>40908</v>
      </c>
      <c r="B149">
        <v>1.4</v>
      </c>
      <c r="D149" s="14">
        <v>38960</v>
      </c>
      <c r="E149">
        <v>-0.1</v>
      </c>
    </row>
    <row r="150" spans="1:5" x14ac:dyDescent="0.3">
      <c r="A150" s="14">
        <v>40939</v>
      </c>
      <c r="B150">
        <v>-0.1</v>
      </c>
      <c r="D150" s="14">
        <v>38990</v>
      </c>
      <c r="E150">
        <v>-0.6</v>
      </c>
    </row>
    <row r="151" spans="1:5" x14ac:dyDescent="0.3">
      <c r="A151" s="14">
        <v>40968</v>
      </c>
      <c r="B151">
        <v>0.1</v>
      </c>
      <c r="D151" s="14">
        <v>39021</v>
      </c>
      <c r="E151">
        <v>1.1000000000000001</v>
      </c>
    </row>
    <row r="152" spans="1:5" x14ac:dyDescent="0.3">
      <c r="A152" s="14">
        <v>40999</v>
      </c>
      <c r="B152">
        <v>1.5</v>
      </c>
      <c r="D152" s="14">
        <v>39051</v>
      </c>
      <c r="E152">
        <v>0.3</v>
      </c>
    </row>
    <row r="153" spans="1:5" x14ac:dyDescent="0.3">
      <c r="A153" s="14">
        <v>41029</v>
      </c>
      <c r="B153">
        <v>-1.7</v>
      </c>
      <c r="D153" s="14">
        <v>39082</v>
      </c>
      <c r="E153">
        <v>0.9</v>
      </c>
    </row>
    <row r="154" spans="1:5" x14ac:dyDescent="0.3">
      <c r="A154" s="14">
        <v>41060</v>
      </c>
      <c r="B154">
        <v>1.5</v>
      </c>
      <c r="D154" s="14">
        <v>39113</v>
      </c>
      <c r="E154">
        <v>-1.2</v>
      </c>
    </row>
    <row r="155" spans="1:5" x14ac:dyDescent="0.3">
      <c r="A155" s="14">
        <v>41090</v>
      </c>
      <c r="B155">
        <v>2.4</v>
      </c>
      <c r="D155" s="14">
        <v>39141</v>
      </c>
      <c r="E155">
        <v>1.6</v>
      </c>
    </row>
    <row r="156" spans="1:5" x14ac:dyDescent="0.3">
      <c r="A156" s="14">
        <v>41121</v>
      </c>
      <c r="B156">
        <v>1.9</v>
      </c>
      <c r="D156" s="14">
        <v>39172</v>
      </c>
      <c r="E156">
        <v>0.3</v>
      </c>
    </row>
    <row r="157" spans="1:5" x14ac:dyDescent="0.3">
      <c r="A157" s="14">
        <v>41152</v>
      </c>
      <c r="B157">
        <v>2.1</v>
      </c>
      <c r="D157" s="14">
        <v>39202</v>
      </c>
      <c r="E157">
        <v>0.4</v>
      </c>
    </row>
    <row r="158" spans="1:5" x14ac:dyDescent="0.3">
      <c r="A158" s="14">
        <v>41182</v>
      </c>
      <c r="B158">
        <v>2</v>
      </c>
      <c r="D158" s="14">
        <v>39233</v>
      </c>
      <c r="E158">
        <v>-0.4</v>
      </c>
    </row>
    <row r="159" spans="1:5" x14ac:dyDescent="0.3">
      <c r="A159" s="14">
        <v>41213</v>
      </c>
      <c r="B159">
        <v>0.6</v>
      </c>
      <c r="D159" s="14">
        <v>39263</v>
      </c>
      <c r="E159">
        <v>0</v>
      </c>
    </row>
    <row r="160" spans="1:5" x14ac:dyDescent="0.3">
      <c r="A160" s="14">
        <v>41243</v>
      </c>
      <c r="B160">
        <v>1.3</v>
      </c>
      <c r="D160" s="14">
        <v>39294</v>
      </c>
      <c r="E160">
        <v>0.6</v>
      </c>
    </row>
    <row r="161" spans="1:5" x14ac:dyDescent="0.3">
      <c r="A161" s="14">
        <v>41274</v>
      </c>
      <c r="B161">
        <v>0.9</v>
      </c>
      <c r="D161" s="14">
        <v>39325</v>
      </c>
      <c r="E161">
        <v>0.2</v>
      </c>
    </row>
    <row r="162" spans="1:5" x14ac:dyDescent="0.3">
      <c r="A162" s="14">
        <v>41305</v>
      </c>
      <c r="B162">
        <v>-0.5</v>
      </c>
      <c r="D162" s="14">
        <v>39355</v>
      </c>
      <c r="E162">
        <v>0.2</v>
      </c>
    </row>
    <row r="163" spans="1:5" x14ac:dyDescent="0.3">
      <c r="A163" s="14">
        <v>41333</v>
      </c>
      <c r="B163">
        <v>1</v>
      </c>
      <c r="D163" s="14">
        <v>39386</v>
      </c>
      <c r="E163">
        <v>-0.7</v>
      </c>
    </row>
    <row r="164" spans="1:5" x14ac:dyDescent="0.3">
      <c r="A164" s="14">
        <v>41364</v>
      </c>
      <c r="B164">
        <v>0.1</v>
      </c>
      <c r="D164" s="14">
        <v>39416</v>
      </c>
      <c r="E164">
        <v>0.3</v>
      </c>
    </row>
    <row r="165" spans="1:5" x14ac:dyDescent="0.3">
      <c r="A165" s="14">
        <v>41394</v>
      </c>
      <c r="B165">
        <v>-0.2</v>
      </c>
      <c r="D165" s="14">
        <v>39447</v>
      </c>
      <c r="E165">
        <v>-0.7</v>
      </c>
    </row>
    <row r="166" spans="1:5" x14ac:dyDescent="0.3">
      <c r="A166" s="14">
        <v>41425</v>
      </c>
      <c r="B166">
        <v>1.7</v>
      </c>
      <c r="D166" s="14">
        <v>39478</v>
      </c>
      <c r="E166">
        <v>1</v>
      </c>
    </row>
    <row r="167" spans="1:5" x14ac:dyDescent="0.3">
      <c r="A167" s="14">
        <v>41455</v>
      </c>
      <c r="B167">
        <v>1.5</v>
      </c>
      <c r="D167" s="14">
        <v>39507</v>
      </c>
      <c r="E167">
        <v>1.5</v>
      </c>
    </row>
    <row r="168" spans="1:5" x14ac:dyDescent="0.3">
      <c r="A168" s="14">
        <v>41486</v>
      </c>
      <c r="B168">
        <v>2.2000000000000002</v>
      </c>
      <c r="D168" s="14">
        <v>39538</v>
      </c>
      <c r="E168">
        <v>-1.2</v>
      </c>
    </row>
    <row r="169" spans="1:5" x14ac:dyDescent="0.3">
      <c r="A169" s="14">
        <v>41517</v>
      </c>
      <c r="B169">
        <v>1.5</v>
      </c>
      <c r="D169" s="14">
        <v>39568</v>
      </c>
      <c r="E169">
        <v>-0.8</v>
      </c>
    </row>
    <row r="170" spans="1:5" x14ac:dyDescent="0.3">
      <c r="A170" s="14">
        <v>41547</v>
      </c>
      <c r="B170">
        <v>2.5</v>
      </c>
      <c r="D170" s="14">
        <v>39599</v>
      </c>
      <c r="E170">
        <v>3.3</v>
      </c>
    </row>
    <row r="171" spans="1:5" x14ac:dyDescent="0.3">
      <c r="A171" s="14">
        <v>41578</v>
      </c>
      <c r="B171">
        <v>1.4</v>
      </c>
      <c r="D171" s="14">
        <v>39629</v>
      </c>
      <c r="E171">
        <v>-3.7</v>
      </c>
    </row>
    <row r="172" spans="1:5" x14ac:dyDescent="0.3">
      <c r="A172" s="14">
        <v>41608</v>
      </c>
      <c r="B172">
        <v>1</v>
      </c>
      <c r="D172" s="14">
        <v>39660</v>
      </c>
      <c r="E172">
        <v>-0.3</v>
      </c>
    </row>
    <row r="173" spans="1:5" x14ac:dyDescent="0.3">
      <c r="A173" s="14">
        <v>41639</v>
      </c>
      <c r="B173">
        <v>4.0999999999999996</v>
      </c>
      <c r="D173" s="14">
        <v>39691</v>
      </c>
      <c r="E173">
        <v>0.4</v>
      </c>
    </row>
    <row r="174" spans="1:5" x14ac:dyDescent="0.3">
      <c r="A174" s="14">
        <v>41670</v>
      </c>
      <c r="B174">
        <v>3.6</v>
      </c>
      <c r="D174" s="14">
        <v>39721</v>
      </c>
      <c r="E174">
        <v>-0.2</v>
      </c>
    </row>
    <row r="175" spans="1:5" x14ac:dyDescent="0.3">
      <c r="A175" s="14">
        <v>41698</v>
      </c>
      <c r="B175">
        <v>3.5</v>
      </c>
      <c r="D175" s="14">
        <v>39752</v>
      </c>
      <c r="E175">
        <v>-0.4</v>
      </c>
    </row>
    <row r="176" spans="1:5" x14ac:dyDescent="0.3">
      <c r="A176" s="14">
        <v>41729</v>
      </c>
      <c r="B176">
        <v>4</v>
      </c>
      <c r="D176" s="14">
        <v>39782</v>
      </c>
      <c r="E176">
        <v>0.2</v>
      </c>
    </row>
    <row r="177" spans="1:5" x14ac:dyDescent="0.3">
      <c r="A177" s="14">
        <v>41759</v>
      </c>
      <c r="B177">
        <v>7</v>
      </c>
      <c r="D177" s="14">
        <v>39813</v>
      </c>
      <c r="E177">
        <v>0.8</v>
      </c>
    </row>
    <row r="178" spans="1:5" x14ac:dyDescent="0.3">
      <c r="A178" s="14">
        <v>41790</v>
      </c>
      <c r="B178">
        <v>4.3</v>
      </c>
      <c r="D178" s="14">
        <v>39844</v>
      </c>
      <c r="E178">
        <v>0.3</v>
      </c>
    </row>
    <row r="179" spans="1:5" x14ac:dyDescent="0.3">
      <c r="A179" s="14">
        <v>41820</v>
      </c>
      <c r="B179">
        <v>3.8</v>
      </c>
      <c r="D179" s="14">
        <v>39872</v>
      </c>
      <c r="E179">
        <v>-2</v>
      </c>
    </row>
    <row r="180" spans="1:5" x14ac:dyDescent="0.3">
      <c r="A180" s="14">
        <v>41851</v>
      </c>
      <c r="B180">
        <v>3.2</v>
      </c>
      <c r="D180" s="14">
        <v>39903</v>
      </c>
      <c r="E180">
        <v>1.2</v>
      </c>
    </row>
    <row r="181" spans="1:5" x14ac:dyDescent="0.3">
      <c r="A181" s="14">
        <v>41882</v>
      </c>
      <c r="B181">
        <v>4.3</v>
      </c>
      <c r="D181" s="14">
        <v>39933</v>
      </c>
      <c r="E181">
        <v>1.3</v>
      </c>
    </row>
    <row r="182" spans="1:5" x14ac:dyDescent="0.3">
      <c r="A182" s="14">
        <v>41912</v>
      </c>
      <c r="B182">
        <v>2.5</v>
      </c>
      <c r="D182" s="14">
        <v>39964</v>
      </c>
      <c r="E182">
        <v>-0.7</v>
      </c>
    </row>
    <row r="183" spans="1:5" x14ac:dyDescent="0.3">
      <c r="A183" s="14">
        <v>41943</v>
      </c>
      <c r="B183">
        <v>5.2</v>
      </c>
      <c r="D183" s="14">
        <v>39994</v>
      </c>
      <c r="E183">
        <v>0.9</v>
      </c>
    </row>
    <row r="184" spans="1:5" x14ac:dyDescent="0.3">
      <c r="A184" s="14">
        <v>41973</v>
      </c>
      <c r="B184">
        <v>7.1</v>
      </c>
      <c r="D184" s="14">
        <v>40025</v>
      </c>
      <c r="E184">
        <v>0.4</v>
      </c>
    </row>
    <row r="185" spans="1:5" x14ac:dyDescent="0.3">
      <c r="A185" s="14">
        <v>42004</v>
      </c>
      <c r="B185">
        <v>4.5</v>
      </c>
      <c r="D185" s="14">
        <v>40056</v>
      </c>
      <c r="E185">
        <v>0.1</v>
      </c>
    </row>
    <row r="186" spans="1:5" x14ac:dyDescent="0.3">
      <c r="A186" s="14">
        <v>42035</v>
      </c>
      <c r="B186">
        <v>5.3</v>
      </c>
      <c r="D186" s="14">
        <v>40086</v>
      </c>
      <c r="E186">
        <v>0.1</v>
      </c>
    </row>
    <row r="187" spans="1:5" x14ac:dyDescent="0.3">
      <c r="A187" s="14">
        <v>42063</v>
      </c>
      <c r="B187">
        <v>4.8</v>
      </c>
      <c r="D187" s="14">
        <v>40117</v>
      </c>
      <c r="E187">
        <v>0.1</v>
      </c>
    </row>
    <row r="188" spans="1:5" x14ac:dyDescent="0.3">
      <c r="A188" s="14">
        <v>42094</v>
      </c>
      <c r="B188">
        <v>5</v>
      </c>
      <c r="D188" s="14">
        <v>40147</v>
      </c>
      <c r="E188">
        <v>0.2</v>
      </c>
    </row>
    <row r="189" spans="1:5" x14ac:dyDescent="0.3">
      <c r="A189" s="14">
        <v>42124</v>
      </c>
      <c r="B189">
        <v>3.8</v>
      </c>
      <c r="D189" s="14">
        <v>40178</v>
      </c>
      <c r="E189">
        <v>-0.6</v>
      </c>
    </row>
    <row r="190" spans="1:5" x14ac:dyDescent="0.3">
      <c r="A190" s="14">
        <v>42155</v>
      </c>
      <c r="B190">
        <v>4.0999999999999996</v>
      </c>
      <c r="D190" s="14">
        <v>40209</v>
      </c>
      <c r="E190">
        <v>-2.5</v>
      </c>
    </row>
    <row r="191" spans="1:5" x14ac:dyDescent="0.3">
      <c r="A191" s="14">
        <v>42185</v>
      </c>
      <c r="B191">
        <v>4</v>
      </c>
      <c r="D191" s="14">
        <v>40237</v>
      </c>
      <c r="E191">
        <v>2.5</v>
      </c>
    </row>
    <row r="192" spans="1:5" x14ac:dyDescent="0.3">
      <c r="A192" s="14">
        <v>42216</v>
      </c>
      <c r="B192">
        <v>4.3</v>
      </c>
      <c r="D192" s="14">
        <v>40268</v>
      </c>
      <c r="E192">
        <v>-0.6</v>
      </c>
    </row>
    <row r="193" spans="1:5" x14ac:dyDescent="0.3">
      <c r="A193" s="14">
        <v>42247</v>
      </c>
      <c r="B193">
        <v>3.1</v>
      </c>
      <c r="D193" s="14">
        <v>40298</v>
      </c>
      <c r="E193">
        <v>0.5</v>
      </c>
    </row>
    <row r="194" spans="1:5" x14ac:dyDescent="0.3">
      <c r="A194" s="14">
        <v>42277</v>
      </c>
      <c r="B194">
        <v>5.6</v>
      </c>
      <c r="D194" s="14">
        <v>40329</v>
      </c>
      <c r="E194">
        <v>0.2</v>
      </c>
    </row>
    <row r="195" spans="1:5" x14ac:dyDescent="0.3">
      <c r="A195" s="14">
        <v>42308</v>
      </c>
      <c r="B195">
        <v>3.1</v>
      </c>
      <c r="D195" s="14">
        <v>40359</v>
      </c>
      <c r="E195">
        <v>0.3</v>
      </c>
    </row>
    <row r="196" spans="1:5" x14ac:dyDescent="0.3">
      <c r="A196" s="14">
        <v>42338</v>
      </c>
      <c r="B196">
        <v>3.1</v>
      </c>
      <c r="D196" s="14">
        <v>40390</v>
      </c>
      <c r="E196">
        <v>0.4</v>
      </c>
    </row>
    <row r="197" spans="1:5" x14ac:dyDescent="0.3">
      <c r="A197" s="14">
        <v>42369</v>
      </c>
      <c r="B197">
        <v>1.7</v>
      </c>
      <c r="D197" s="14">
        <v>40421</v>
      </c>
      <c r="E197">
        <v>0.1</v>
      </c>
    </row>
    <row r="198" spans="1:5" x14ac:dyDescent="0.3">
      <c r="A198" s="14">
        <v>42400</v>
      </c>
      <c r="B198">
        <v>4.8</v>
      </c>
      <c r="D198" s="14">
        <v>40451</v>
      </c>
      <c r="E198">
        <v>-1.1000000000000001</v>
      </c>
    </row>
    <row r="199" spans="1:5" x14ac:dyDescent="0.3">
      <c r="A199" s="14">
        <v>42429</v>
      </c>
      <c r="B199">
        <v>3.9</v>
      </c>
      <c r="D199" s="14">
        <v>40482</v>
      </c>
      <c r="E199">
        <v>0.5</v>
      </c>
    </row>
    <row r="200" spans="1:5" x14ac:dyDescent="0.3">
      <c r="A200" s="14">
        <v>42460</v>
      </c>
      <c r="B200">
        <v>3</v>
      </c>
      <c r="D200" s="14">
        <v>40512</v>
      </c>
      <c r="E200">
        <v>0</v>
      </c>
    </row>
    <row r="201" spans="1:5" x14ac:dyDescent="0.3">
      <c r="A201" s="14">
        <v>42490</v>
      </c>
      <c r="B201">
        <v>3.1</v>
      </c>
      <c r="D201" s="14">
        <v>40543</v>
      </c>
      <c r="E201">
        <v>-1.9</v>
      </c>
    </row>
    <row r="202" spans="1:5" x14ac:dyDescent="0.3">
      <c r="A202" s="14">
        <v>42521</v>
      </c>
      <c r="B202">
        <v>5.0999999999999996</v>
      </c>
      <c r="D202" s="14">
        <v>40574</v>
      </c>
      <c r="E202">
        <v>1.9</v>
      </c>
    </row>
    <row r="203" spans="1:5" x14ac:dyDescent="0.3">
      <c r="A203" s="14">
        <v>42551</v>
      </c>
      <c r="B203">
        <v>3.6</v>
      </c>
      <c r="D203" s="14">
        <v>40602</v>
      </c>
      <c r="E203">
        <v>-0.8</v>
      </c>
    </row>
    <row r="204" spans="1:5" x14ac:dyDescent="0.3">
      <c r="A204" s="14">
        <v>42582</v>
      </c>
      <c r="B204">
        <v>5.2</v>
      </c>
      <c r="D204" s="14">
        <v>40633</v>
      </c>
      <c r="E204">
        <v>-0.5</v>
      </c>
    </row>
    <row r="205" spans="1:5" x14ac:dyDescent="0.3">
      <c r="A205" s="14">
        <v>42613</v>
      </c>
      <c r="B205">
        <v>6.2</v>
      </c>
      <c r="D205" s="14">
        <v>40663</v>
      </c>
      <c r="E205">
        <v>2.1</v>
      </c>
    </row>
    <row r="206" spans="1:5" x14ac:dyDescent="0.3">
      <c r="A206" s="14">
        <v>42643</v>
      </c>
      <c r="B206">
        <v>4.2</v>
      </c>
      <c r="D206" s="14">
        <v>40694</v>
      </c>
      <c r="E206">
        <v>-2.5</v>
      </c>
    </row>
    <row r="207" spans="1:5" x14ac:dyDescent="0.3">
      <c r="A207" s="14">
        <v>42674</v>
      </c>
      <c r="B207">
        <v>7.6</v>
      </c>
      <c r="D207" s="14">
        <v>40724</v>
      </c>
      <c r="E207">
        <v>0.1</v>
      </c>
    </row>
    <row r="208" spans="1:5" x14ac:dyDescent="0.3">
      <c r="A208" s="14">
        <v>42704</v>
      </c>
      <c r="B208">
        <v>6.2</v>
      </c>
      <c r="D208" s="14">
        <v>40755</v>
      </c>
      <c r="E208">
        <v>0.4</v>
      </c>
    </row>
    <row r="209" spans="1:5" x14ac:dyDescent="0.3">
      <c r="A209" s="14">
        <v>42735</v>
      </c>
      <c r="B209">
        <v>4.5999999999999996</v>
      </c>
      <c r="D209" s="14">
        <v>40786</v>
      </c>
      <c r="E209">
        <v>-0.2</v>
      </c>
    </row>
    <row r="210" spans="1:5" x14ac:dyDescent="0.3">
      <c r="A210" s="14">
        <v>42766</v>
      </c>
      <c r="B210">
        <v>1.9</v>
      </c>
      <c r="D210" s="14">
        <v>40816</v>
      </c>
      <c r="E210">
        <v>0.3</v>
      </c>
    </row>
    <row r="211" spans="1:5" x14ac:dyDescent="0.3">
      <c r="A211" s="14">
        <v>42794</v>
      </c>
      <c r="B211">
        <v>3.7</v>
      </c>
      <c r="D211" s="14">
        <v>40847</v>
      </c>
      <c r="E211">
        <v>1</v>
      </c>
    </row>
    <row r="212" spans="1:5" x14ac:dyDescent="0.3">
      <c r="A212" s="14">
        <v>42825</v>
      </c>
      <c r="B212">
        <v>2.7</v>
      </c>
      <c r="D212" s="14">
        <v>40877</v>
      </c>
      <c r="E212">
        <v>-0.7</v>
      </c>
    </row>
    <row r="213" spans="1:5" x14ac:dyDescent="0.3">
      <c r="A213" s="14">
        <v>42855</v>
      </c>
      <c r="B213">
        <v>4.5999999999999996</v>
      </c>
      <c r="D213" s="14">
        <v>40908</v>
      </c>
      <c r="E213">
        <v>0.5</v>
      </c>
    </row>
    <row r="214" spans="1:5" x14ac:dyDescent="0.3">
      <c r="A214" s="14">
        <v>42886</v>
      </c>
      <c r="B214">
        <v>0.6</v>
      </c>
      <c r="D214" s="14">
        <v>40939</v>
      </c>
      <c r="E214">
        <v>0.4</v>
      </c>
    </row>
    <row r="215" spans="1:5" x14ac:dyDescent="0.3">
      <c r="A215" s="14">
        <v>41698</v>
      </c>
      <c r="B215">
        <v>3.5</v>
      </c>
      <c r="D215" s="14">
        <v>40968</v>
      </c>
      <c r="E215">
        <v>-0.7</v>
      </c>
    </row>
    <row r="216" spans="1:5" x14ac:dyDescent="0.3">
      <c r="A216" s="14">
        <v>41729</v>
      </c>
      <c r="B216">
        <v>4</v>
      </c>
      <c r="D216" s="14">
        <v>40999</v>
      </c>
      <c r="E216">
        <v>0.9</v>
      </c>
    </row>
    <row r="217" spans="1:5" x14ac:dyDescent="0.3">
      <c r="A217" s="14">
        <v>41759</v>
      </c>
      <c r="B217">
        <v>7</v>
      </c>
      <c r="D217" s="14">
        <v>41029</v>
      </c>
      <c r="E217">
        <v>-1.1000000000000001</v>
      </c>
    </row>
    <row r="218" spans="1:5" x14ac:dyDescent="0.3">
      <c r="A218" s="14">
        <v>41790</v>
      </c>
      <c r="B218">
        <v>4.3</v>
      </c>
      <c r="D218" s="14">
        <v>41060</v>
      </c>
      <c r="E218">
        <v>0.7</v>
      </c>
    </row>
    <row r="219" spans="1:5" x14ac:dyDescent="0.3">
      <c r="A219" s="14">
        <v>41820</v>
      </c>
      <c r="B219">
        <v>3.8</v>
      </c>
      <c r="D219" s="14">
        <v>41090</v>
      </c>
      <c r="E219">
        <v>1</v>
      </c>
    </row>
    <row r="220" spans="1:5" x14ac:dyDescent="0.3">
      <c r="A220" s="14">
        <v>41851</v>
      </c>
      <c r="B220">
        <v>3.2</v>
      </c>
      <c r="D220" s="14">
        <v>41121</v>
      </c>
      <c r="E220">
        <v>-0.2</v>
      </c>
    </row>
    <row r="221" spans="1:5" x14ac:dyDescent="0.3">
      <c r="A221" s="14">
        <v>41882</v>
      </c>
      <c r="B221">
        <v>4.3</v>
      </c>
      <c r="D221" s="14">
        <v>41152</v>
      </c>
      <c r="E221">
        <v>0</v>
      </c>
    </row>
    <row r="222" spans="1:5" x14ac:dyDescent="0.3">
      <c r="A222" s="14">
        <v>41912</v>
      </c>
      <c r="B222">
        <v>2.5</v>
      </c>
      <c r="D222" s="14">
        <v>41182</v>
      </c>
      <c r="E222">
        <v>0.2</v>
      </c>
    </row>
    <row r="223" spans="1:5" x14ac:dyDescent="0.3">
      <c r="A223" s="14">
        <v>41943</v>
      </c>
      <c r="B223">
        <v>5.2</v>
      </c>
      <c r="D223" s="14">
        <v>41213</v>
      </c>
      <c r="E223">
        <v>-0.3</v>
      </c>
    </row>
    <row r="224" spans="1:5" x14ac:dyDescent="0.3">
      <c r="A224" s="14">
        <v>41973</v>
      </c>
      <c r="B224">
        <v>7.1</v>
      </c>
      <c r="D224" s="14">
        <v>41243</v>
      </c>
      <c r="E224">
        <v>-0.1</v>
      </c>
    </row>
    <row r="225" spans="1:5" x14ac:dyDescent="0.3">
      <c r="A225" s="14">
        <v>42004</v>
      </c>
      <c r="B225">
        <v>4.5</v>
      </c>
      <c r="D225" s="14">
        <v>41274</v>
      </c>
      <c r="E225">
        <v>0.1</v>
      </c>
    </row>
    <row r="226" spans="1:5" x14ac:dyDescent="0.3">
      <c r="A226" s="14">
        <v>42035</v>
      </c>
      <c r="B226">
        <v>5.3</v>
      </c>
      <c r="D226" s="14">
        <v>41305</v>
      </c>
      <c r="E226">
        <v>-1</v>
      </c>
    </row>
    <row r="227" spans="1:5" x14ac:dyDescent="0.3">
      <c r="A227" s="14">
        <v>42063</v>
      </c>
      <c r="B227">
        <v>4.8</v>
      </c>
      <c r="D227" s="14">
        <v>41333</v>
      </c>
      <c r="E227">
        <v>0.9</v>
      </c>
    </row>
    <row r="228" spans="1:5" x14ac:dyDescent="0.3">
      <c r="A228" s="14">
        <v>42094</v>
      </c>
      <c r="B228">
        <v>5</v>
      </c>
      <c r="D228" s="14">
        <v>41364</v>
      </c>
      <c r="E228">
        <v>0</v>
      </c>
    </row>
    <row r="229" spans="1:5" x14ac:dyDescent="0.3">
      <c r="A229" s="14">
        <v>42124</v>
      </c>
      <c r="B229">
        <v>3.8</v>
      </c>
      <c r="D229" s="14">
        <v>41394</v>
      </c>
      <c r="E229">
        <v>-1.4</v>
      </c>
    </row>
    <row r="230" spans="1:5" x14ac:dyDescent="0.3">
      <c r="A230" s="14">
        <v>42155</v>
      </c>
      <c r="B230">
        <v>4.0999999999999996</v>
      </c>
      <c r="D230" s="14">
        <v>41425</v>
      </c>
      <c r="E230">
        <v>2.6</v>
      </c>
    </row>
    <row r="231" spans="1:5" x14ac:dyDescent="0.3">
      <c r="A231" s="14">
        <v>42185</v>
      </c>
      <c r="B231">
        <v>4</v>
      </c>
      <c r="D231" s="14">
        <v>41455</v>
      </c>
      <c r="E231">
        <v>0.8</v>
      </c>
    </row>
    <row r="232" spans="1:5" x14ac:dyDescent="0.3">
      <c r="A232" s="14">
        <v>42216</v>
      </c>
      <c r="B232">
        <v>4.3</v>
      </c>
      <c r="D232" s="14">
        <v>41486</v>
      </c>
      <c r="E232">
        <v>0.5</v>
      </c>
    </row>
    <row r="233" spans="1:5" x14ac:dyDescent="0.3">
      <c r="A233" s="14">
        <v>42247</v>
      </c>
      <c r="B233">
        <v>3.1</v>
      </c>
      <c r="D233" s="14">
        <v>41517</v>
      </c>
      <c r="E233">
        <v>-0.7</v>
      </c>
    </row>
    <row r="234" spans="1:5" x14ac:dyDescent="0.3">
      <c r="A234" s="14">
        <v>42277</v>
      </c>
      <c r="B234">
        <v>5.6</v>
      </c>
      <c r="D234" s="14">
        <v>41547</v>
      </c>
      <c r="E234">
        <v>1.1000000000000001</v>
      </c>
    </row>
    <row r="235" spans="1:5" x14ac:dyDescent="0.3">
      <c r="A235" s="14">
        <v>42308</v>
      </c>
      <c r="B235">
        <v>3.1</v>
      </c>
      <c r="D235" s="14">
        <v>41578</v>
      </c>
      <c r="E235">
        <v>-1.4</v>
      </c>
    </row>
    <row r="236" spans="1:5" x14ac:dyDescent="0.3">
      <c r="A236" s="14">
        <v>42338</v>
      </c>
      <c r="B236">
        <v>3.1</v>
      </c>
      <c r="D236" s="14">
        <v>41608</v>
      </c>
      <c r="E236">
        <v>-0.5</v>
      </c>
    </row>
    <row r="237" spans="1:5" x14ac:dyDescent="0.3">
      <c r="A237" s="14">
        <v>42369</v>
      </c>
      <c r="B237">
        <v>1.7</v>
      </c>
      <c r="D237" s="14">
        <v>41639</v>
      </c>
      <c r="E237">
        <v>3.2</v>
      </c>
    </row>
    <row r="238" spans="1:5" x14ac:dyDescent="0.3">
      <c r="A238" s="14">
        <v>42400</v>
      </c>
      <c r="B238">
        <v>4.8</v>
      </c>
      <c r="D238" s="14">
        <v>41670</v>
      </c>
      <c r="E238">
        <v>-1.5</v>
      </c>
    </row>
    <row r="239" spans="1:5" x14ac:dyDescent="0.3">
      <c r="A239" s="14">
        <v>42429</v>
      </c>
      <c r="B239">
        <v>3.9</v>
      </c>
      <c r="D239" s="14">
        <v>41698</v>
      </c>
      <c r="E239">
        <v>0.9</v>
      </c>
    </row>
    <row r="240" spans="1:5" x14ac:dyDescent="0.3">
      <c r="A240" s="14">
        <v>42460</v>
      </c>
      <c r="B240">
        <v>3</v>
      </c>
      <c r="D240" s="14">
        <v>41729</v>
      </c>
      <c r="E240">
        <v>0.5</v>
      </c>
    </row>
    <row r="241" spans="1:5" x14ac:dyDescent="0.3">
      <c r="A241" s="14">
        <v>42490</v>
      </c>
      <c r="B241">
        <v>3.1</v>
      </c>
      <c r="D241" s="14">
        <v>41759</v>
      </c>
      <c r="E241">
        <v>1.4</v>
      </c>
    </row>
    <row r="242" spans="1:5" x14ac:dyDescent="0.3">
      <c r="A242" s="14">
        <v>42521</v>
      </c>
      <c r="B242">
        <v>5.0999999999999996</v>
      </c>
      <c r="D242" s="14">
        <v>41790</v>
      </c>
      <c r="E242">
        <v>0.1</v>
      </c>
    </row>
    <row r="243" spans="1:5" x14ac:dyDescent="0.3">
      <c r="A243" s="14">
        <v>42551</v>
      </c>
      <c r="B243">
        <v>3.6</v>
      </c>
      <c r="D243" s="14">
        <v>41820</v>
      </c>
      <c r="E243">
        <v>0.2</v>
      </c>
    </row>
    <row r="244" spans="1:5" x14ac:dyDescent="0.3">
      <c r="A244" s="14">
        <v>42582</v>
      </c>
      <c r="B244">
        <v>5.2</v>
      </c>
      <c r="D244" s="14">
        <v>41851</v>
      </c>
      <c r="E244">
        <v>0</v>
      </c>
    </row>
    <row r="245" spans="1:5" x14ac:dyDescent="0.3">
      <c r="A245" s="14">
        <v>42613</v>
      </c>
      <c r="B245">
        <v>6.2</v>
      </c>
      <c r="D245" s="14">
        <v>41882</v>
      </c>
      <c r="E245">
        <v>0.4</v>
      </c>
    </row>
    <row r="246" spans="1:5" x14ac:dyDescent="0.3">
      <c r="A246" s="14">
        <v>42643</v>
      </c>
      <c r="B246">
        <v>4.2</v>
      </c>
      <c r="D246" s="14">
        <v>41912</v>
      </c>
      <c r="E246">
        <v>-0.6</v>
      </c>
    </row>
    <row r="247" spans="1:5" x14ac:dyDescent="0.3">
      <c r="A247" s="14">
        <v>42674</v>
      </c>
      <c r="B247">
        <v>7.6</v>
      </c>
      <c r="D247" s="14">
        <v>41943</v>
      </c>
      <c r="E247">
        <v>1.3</v>
      </c>
    </row>
    <row r="248" spans="1:5" x14ac:dyDescent="0.3">
      <c r="A248" s="14">
        <v>42704</v>
      </c>
      <c r="B248">
        <v>6.2</v>
      </c>
      <c r="D248" s="14">
        <v>41973</v>
      </c>
      <c r="E248">
        <v>1.2</v>
      </c>
    </row>
    <row r="249" spans="1:5" x14ac:dyDescent="0.3">
      <c r="A249" s="14">
        <v>42735</v>
      </c>
      <c r="B249">
        <v>4.5999999999999996</v>
      </c>
      <c r="D249" s="14">
        <v>42004</v>
      </c>
      <c r="E249">
        <v>0.7</v>
      </c>
    </row>
    <row r="250" spans="1:5" x14ac:dyDescent="0.3">
      <c r="A250" s="14">
        <v>42766</v>
      </c>
      <c r="B250">
        <v>1.9</v>
      </c>
      <c r="D250" s="14">
        <v>42035</v>
      </c>
      <c r="E250">
        <v>-0.8</v>
      </c>
    </row>
    <row r="251" spans="1:5" x14ac:dyDescent="0.3">
      <c r="A251" s="14">
        <v>42794</v>
      </c>
      <c r="B251">
        <v>3.7</v>
      </c>
      <c r="D251" s="14">
        <v>42063</v>
      </c>
      <c r="E251">
        <v>0.4</v>
      </c>
    </row>
    <row r="252" spans="1:5" x14ac:dyDescent="0.3">
      <c r="A252" s="14">
        <v>42825</v>
      </c>
      <c r="B252">
        <v>2.7</v>
      </c>
      <c r="D252" s="14">
        <v>42094</v>
      </c>
      <c r="E252">
        <v>0.7</v>
      </c>
    </row>
    <row r="253" spans="1:5" x14ac:dyDescent="0.3">
      <c r="A253" s="14">
        <v>42855</v>
      </c>
      <c r="B253">
        <v>4.5999999999999996</v>
      </c>
      <c r="D253" s="14">
        <v>42124</v>
      </c>
      <c r="E253">
        <v>0.2</v>
      </c>
    </row>
    <row r="254" spans="1:5" x14ac:dyDescent="0.3">
      <c r="A254" s="14">
        <v>42886</v>
      </c>
      <c r="B254">
        <v>0.6</v>
      </c>
      <c r="D254" s="14">
        <v>42155</v>
      </c>
      <c r="E254">
        <v>0.4</v>
      </c>
    </row>
    <row r="255" spans="1:5" x14ac:dyDescent="0.3">
      <c r="D255" s="14">
        <v>42185</v>
      </c>
      <c r="E255">
        <v>0.2</v>
      </c>
    </row>
    <row r="256" spans="1:5" x14ac:dyDescent="0.3">
      <c r="D256" s="14">
        <v>42216</v>
      </c>
      <c r="E256">
        <v>0.2</v>
      </c>
    </row>
    <row r="257" spans="4:5" x14ac:dyDescent="0.3">
      <c r="D257" s="14">
        <v>42247</v>
      </c>
      <c r="E257">
        <v>-0.7</v>
      </c>
    </row>
    <row r="258" spans="4:5" x14ac:dyDescent="0.3">
      <c r="D258" s="14">
        <v>42277</v>
      </c>
      <c r="E258">
        <v>1.9</v>
      </c>
    </row>
    <row r="259" spans="4:5" x14ac:dyDescent="0.3">
      <c r="D259" s="14">
        <v>42308</v>
      </c>
      <c r="E259">
        <v>-1.2</v>
      </c>
    </row>
    <row r="260" spans="4:5" x14ac:dyDescent="0.3">
      <c r="D260" s="14">
        <v>42338</v>
      </c>
      <c r="E260">
        <v>1.2</v>
      </c>
    </row>
    <row r="261" spans="4:5" x14ac:dyDescent="0.3">
      <c r="D261" s="14">
        <v>42369</v>
      </c>
      <c r="E261">
        <v>-0.7</v>
      </c>
    </row>
    <row r="262" spans="4:5" x14ac:dyDescent="0.3">
      <c r="D262" s="14">
        <v>42400</v>
      </c>
      <c r="E262">
        <v>2.2999999999999998</v>
      </c>
    </row>
    <row r="263" spans="4:5" x14ac:dyDescent="0.3">
      <c r="D263" s="14">
        <v>42429</v>
      </c>
      <c r="E263">
        <v>-0.5</v>
      </c>
    </row>
    <row r="264" spans="4:5" x14ac:dyDescent="0.3">
      <c r="D264" s="14">
        <v>42460</v>
      </c>
      <c r="E264">
        <v>-0.2</v>
      </c>
    </row>
    <row r="265" spans="4:5" x14ac:dyDescent="0.3">
      <c r="D265" s="14">
        <v>42490</v>
      </c>
      <c r="E265">
        <v>0.3</v>
      </c>
    </row>
    <row r="266" spans="4:5" x14ac:dyDescent="0.3">
      <c r="D266" s="14">
        <v>42521</v>
      </c>
      <c r="E266">
        <v>2.2999999999999998</v>
      </c>
    </row>
    <row r="267" spans="4:5" x14ac:dyDescent="0.3">
      <c r="D267" s="14">
        <v>42551</v>
      </c>
      <c r="E267">
        <v>-1.2</v>
      </c>
    </row>
    <row r="268" spans="4:5" x14ac:dyDescent="0.3">
      <c r="D268" s="14">
        <v>42582</v>
      </c>
      <c r="E268">
        <v>1.8</v>
      </c>
    </row>
    <row r="269" spans="4:5" x14ac:dyDescent="0.3">
      <c r="D269" s="14">
        <v>42613</v>
      </c>
      <c r="E269">
        <v>0.2</v>
      </c>
    </row>
    <row r="270" spans="4:5" x14ac:dyDescent="0.3">
      <c r="D270" s="14">
        <v>42643</v>
      </c>
      <c r="E270">
        <v>0</v>
      </c>
    </row>
    <row r="271" spans="4:5" x14ac:dyDescent="0.3">
      <c r="D271" s="14">
        <v>42674</v>
      </c>
      <c r="E271">
        <v>2</v>
      </c>
    </row>
    <row r="272" spans="4:5" x14ac:dyDescent="0.3">
      <c r="D272" s="14">
        <v>42704</v>
      </c>
      <c r="E272">
        <v>-0.1</v>
      </c>
    </row>
    <row r="273" spans="4:5" x14ac:dyDescent="0.3">
      <c r="D273" s="14">
        <v>42735</v>
      </c>
      <c r="E273">
        <v>-2.2000000000000002</v>
      </c>
    </row>
    <row r="274" spans="4:5" x14ac:dyDescent="0.3">
      <c r="D274" s="14">
        <v>42766</v>
      </c>
      <c r="E274">
        <v>-0.3</v>
      </c>
    </row>
    <row r="275" spans="4:5" x14ac:dyDescent="0.3">
      <c r="D275" s="14">
        <v>42794</v>
      </c>
      <c r="E275">
        <v>1.2</v>
      </c>
    </row>
    <row r="276" spans="4:5" x14ac:dyDescent="0.3">
      <c r="D276" s="14">
        <v>42825</v>
      </c>
      <c r="E276">
        <v>-1.1000000000000001</v>
      </c>
    </row>
    <row r="277" spans="4:5" x14ac:dyDescent="0.3">
      <c r="D277" s="14">
        <v>42855</v>
      </c>
      <c r="E277">
        <v>2.2000000000000002</v>
      </c>
    </row>
    <row r="278" spans="4:5" x14ac:dyDescent="0.3">
      <c r="D278" s="14">
        <v>42886</v>
      </c>
      <c r="E278">
        <v>-1.6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6"/>
  <sheetViews>
    <sheetView workbookViewId="0">
      <selection activeCell="J18" sqref="J18:J53"/>
    </sheetView>
  </sheetViews>
  <sheetFormatPr baseColWidth="10" defaultRowHeight="14.4" x14ac:dyDescent="0.3"/>
  <cols>
    <col min="1" max="2" width="16.5546875" bestFit="1" customWidth="1"/>
    <col min="4" max="4" width="16.109375" bestFit="1" customWidth="1"/>
    <col min="7" max="7" width="16.44140625" bestFit="1" customWidth="1"/>
    <col min="10" max="10" width="16.5546875" bestFit="1" customWidth="1"/>
  </cols>
  <sheetData>
    <row r="3" spans="1:13" x14ac:dyDescent="0.3">
      <c r="A3" t="s">
        <v>27</v>
      </c>
      <c r="B3" t="s">
        <v>2</v>
      </c>
    </row>
    <row r="4" spans="1:13" x14ac:dyDescent="0.3">
      <c r="A4" t="s">
        <v>28</v>
      </c>
      <c r="B4" t="s">
        <v>2</v>
      </c>
    </row>
    <row r="5" spans="1:13" x14ac:dyDescent="0.3">
      <c r="A5" t="s">
        <v>29</v>
      </c>
      <c r="B5" t="s">
        <v>30</v>
      </c>
    </row>
    <row r="6" spans="1:13" x14ac:dyDescent="0.3">
      <c r="A6" t="s">
        <v>31</v>
      </c>
      <c r="B6" t="s">
        <v>32</v>
      </c>
    </row>
    <row r="7" spans="1:13" x14ac:dyDescent="0.3">
      <c r="A7" t="s">
        <v>33</v>
      </c>
      <c r="B7" t="s">
        <v>34</v>
      </c>
    </row>
    <row r="8" spans="1:13" x14ac:dyDescent="0.3">
      <c r="A8" t="s">
        <v>35</v>
      </c>
      <c r="B8" t="s">
        <v>36</v>
      </c>
    </row>
    <row r="9" spans="1:13" x14ac:dyDescent="0.3">
      <c r="A9" t="s">
        <v>2</v>
      </c>
      <c r="B9" t="s">
        <v>2</v>
      </c>
    </row>
    <row r="14" spans="1:13" x14ac:dyDescent="0.3">
      <c r="A14" t="s">
        <v>29</v>
      </c>
      <c r="D14" t="s">
        <v>31</v>
      </c>
      <c r="G14" t="s">
        <v>33</v>
      </c>
      <c r="J14" t="s">
        <v>35</v>
      </c>
      <c r="M14" t="s">
        <v>38</v>
      </c>
    </row>
    <row r="15" spans="1:13" x14ac:dyDescent="0.3">
      <c r="A15" t="s">
        <v>30</v>
      </c>
      <c r="D15" t="s">
        <v>32</v>
      </c>
      <c r="G15" t="s">
        <v>34</v>
      </c>
      <c r="J15" t="s">
        <v>36</v>
      </c>
    </row>
    <row r="16" spans="1:13" x14ac:dyDescent="0.3">
      <c r="A16" t="s">
        <v>30</v>
      </c>
      <c r="D16" t="s">
        <v>37</v>
      </c>
      <c r="G16" t="s">
        <v>34</v>
      </c>
      <c r="J16" t="s">
        <v>36</v>
      </c>
    </row>
    <row r="17" spans="1:13" x14ac:dyDescent="0.3">
      <c r="A17" t="s">
        <v>3</v>
      </c>
      <c r="B17" t="s">
        <v>11</v>
      </c>
      <c r="D17" t="s">
        <v>3</v>
      </c>
      <c r="E17" t="s">
        <v>11</v>
      </c>
      <c r="G17" t="s">
        <v>3</v>
      </c>
      <c r="H17" t="s">
        <v>11</v>
      </c>
      <c r="J17" t="s">
        <v>3</v>
      </c>
      <c r="K17" t="s">
        <v>11</v>
      </c>
    </row>
    <row r="18" spans="1:13" x14ac:dyDescent="0.3">
      <c r="A18" s="1">
        <f>_xll.BDH($A$16,$B$17:$B$17,"1/1/2000","","Dir=V","Dts=S","Sort=A","Quote=C","QtTyp=Y","Days=T","Per=cm","DtFmt=D","UseDPDF=Y","cols=2;rows=36")</f>
        <v>41547</v>
      </c>
      <c r="B18">
        <v>60.7</v>
      </c>
      <c r="D18" s="1">
        <f>_xll.BDH($D$16,$E$17:$E$17,"1/1/2000","","Dir=V","Dts=S","Sort=A","Quote=C","QtTyp=Y","Days=T","Per=cm","DtFmt=D","UseDPDF=Y","cols=2;rows=36")</f>
        <v>41547</v>
      </c>
      <c r="E18">
        <v>57.1</v>
      </c>
      <c r="G18" s="1">
        <f>_xll.BDH($G$16,$H$17:$H$17,"1/1/2000","","Dir=V","Dts=S","Sort=A","Quote=C","QtTyp=Y","Days=T","Per=cm","DtFmt=D","UseDPDF=Y","cols=2;rows=36")</f>
        <v>41547</v>
      </c>
      <c r="H18">
        <v>60.3</v>
      </c>
      <c r="J18" s="1">
        <f>_xll.BDH($J$16,$K$17,"1/1/2000","","Dir=V","Dts=S","Sort=A","Quote=C","QtTyp=Y","Days=T","Per=cm","DtFmt=D","UseDPDF=Y","cols=2;rows=36")</f>
        <v>41547</v>
      </c>
      <c r="K18">
        <v>58.9</v>
      </c>
      <c r="M18">
        <v>50</v>
      </c>
    </row>
    <row r="19" spans="1:13" x14ac:dyDescent="0.3">
      <c r="A19" s="14">
        <f>_xll.BDH($A$16,$B$17:$B$17,"1/1/2000","","Dir=V","Dts=S","Sort=A","Quote=C","QtTyp=Y","Days=T","Per=cm","DtFmt=D","UseDPDF=Y","cols=2;rows=36")</f>
        <v>41820</v>
      </c>
      <c r="B19">
        <v>57.9</v>
      </c>
      <c r="D19" s="14">
        <f>_xll.BDH($D$16,$E$17:$E$17,"1/1/2000","","Dir=V","Dts=S","Sort=A","Quote=C","QtTyp=Y","Days=T","Per=cm","DtFmt=D","UseDPDF=Y","cols=2;rows=36")</f>
        <v>41820</v>
      </c>
      <c r="E19">
        <v>56.9</v>
      </c>
      <c r="G19" s="14">
        <f>_xll.BDH($G$16,$H$17:$H$17,"1/1/2000","","Dir=V","Dts=S","Sort=A","Quote=C","QtTyp=Y","Days=T","Per=cm","DtFmt=D","UseDPDF=Y","cols=2;rows=36")</f>
        <v>41820</v>
      </c>
      <c r="H19">
        <v>57.7</v>
      </c>
      <c r="J19" s="14">
        <f>_xll.BDH($J$16,$K$17,"1/1/2000","","Dir=V","Dts=S","Sort=A","Quote=C","QtTyp=Y","Days=T","Per=cm","DtFmt=D","UseDPDF=Y","cols=2;rows=36")</f>
        <v>41820</v>
      </c>
      <c r="K19">
        <v>62.6</v>
      </c>
      <c r="M19">
        <v>50</v>
      </c>
    </row>
    <row r="20" spans="1:13" x14ac:dyDescent="0.3">
      <c r="A20" s="14">
        <v>41851</v>
      </c>
      <c r="B20">
        <v>58.7</v>
      </c>
      <c r="D20" s="14">
        <v>41851</v>
      </c>
      <c r="E20">
        <v>56.9</v>
      </c>
      <c r="G20" s="14">
        <v>41851</v>
      </c>
      <c r="H20">
        <v>59.1</v>
      </c>
      <c r="J20" s="14">
        <v>41851</v>
      </c>
      <c r="K20">
        <v>62.4</v>
      </c>
      <c r="M20">
        <v>50</v>
      </c>
    </row>
    <row r="21" spans="1:13" x14ac:dyDescent="0.3">
      <c r="A21" s="14">
        <v>41882</v>
      </c>
      <c r="B21">
        <v>59.4</v>
      </c>
      <c r="D21" s="14">
        <v>41851</v>
      </c>
      <c r="E21">
        <v>56.9</v>
      </c>
      <c r="G21" s="14">
        <v>41882</v>
      </c>
      <c r="H21">
        <v>60.5</v>
      </c>
      <c r="J21" s="14">
        <v>41882</v>
      </c>
      <c r="K21">
        <v>64</v>
      </c>
      <c r="M21">
        <v>50</v>
      </c>
    </row>
    <row r="22" spans="1:13" x14ac:dyDescent="0.3">
      <c r="A22" s="14">
        <v>41912</v>
      </c>
      <c r="B22">
        <v>57.5</v>
      </c>
      <c r="D22" s="14">
        <v>41851</v>
      </c>
      <c r="E22">
        <v>55</v>
      </c>
      <c r="G22" s="14">
        <v>41912</v>
      </c>
      <c r="H22">
        <v>58.7</v>
      </c>
      <c r="J22" s="14">
        <v>41912</v>
      </c>
      <c r="K22">
        <v>64.2</v>
      </c>
      <c r="M22">
        <v>50</v>
      </c>
    </row>
    <row r="23" spans="1:13" x14ac:dyDescent="0.3">
      <c r="A23" s="14">
        <v>41943</v>
      </c>
      <c r="B23">
        <v>55.7</v>
      </c>
      <c r="D23" s="14">
        <v>41882</v>
      </c>
      <c r="E23">
        <v>53.2</v>
      </c>
      <c r="G23" s="14">
        <v>41943</v>
      </c>
      <c r="H23">
        <v>56.2</v>
      </c>
      <c r="J23" s="14">
        <v>41943</v>
      </c>
      <c r="K23">
        <v>61.4</v>
      </c>
      <c r="M23">
        <v>50</v>
      </c>
    </row>
    <row r="24" spans="1:13" x14ac:dyDescent="0.3">
      <c r="A24" s="14">
        <v>41973</v>
      </c>
      <c r="B24">
        <v>57.6</v>
      </c>
      <c r="D24" s="14">
        <v>41912</v>
      </c>
      <c r="E24">
        <v>51.6</v>
      </c>
      <c r="G24" s="14">
        <v>41973</v>
      </c>
      <c r="H24">
        <v>58.6</v>
      </c>
      <c r="J24" s="14">
        <v>41973</v>
      </c>
      <c r="K24">
        <v>59.4</v>
      </c>
      <c r="M24">
        <v>50</v>
      </c>
    </row>
    <row r="25" spans="1:13" x14ac:dyDescent="0.3">
      <c r="A25" s="14">
        <v>42004</v>
      </c>
      <c r="B25">
        <v>55.3</v>
      </c>
      <c r="D25" s="14">
        <v>41943</v>
      </c>
      <c r="E25">
        <v>52.8</v>
      </c>
      <c r="G25" s="14">
        <v>42004</v>
      </c>
      <c r="H25">
        <v>55.8</v>
      </c>
      <c r="J25" s="14">
        <v>42004</v>
      </c>
      <c r="K25">
        <v>57.6</v>
      </c>
      <c r="M25">
        <v>50</v>
      </c>
    </row>
    <row r="26" spans="1:13" x14ac:dyDescent="0.3">
      <c r="A26" s="14">
        <v>42035</v>
      </c>
      <c r="B26">
        <v>56.4</v>
      </c>
      <c r="D26" s="14">
        <v>41973</v>
      </c>
      <c r="E26">
        <v>53.2</v>
      </c>
      <c r="G26" s="14">
        <v>42035</v>
      </c>
      <c r="H26">
        <v>57.2</v>
      </c>
      <c r="J26" s="14">
        <v>42035</v>
      </c>
      <c r="K26">
        <v>59.1</v>
      </c>
      <c r="M26">
        <v>50</v>
      </c>
    </row>
    <row r="27" spans="1:13" x14ac:dyDescent="0.3">
      <c r="A27" s="14">
        <v>42063</v>
      </c>
      <c r="B27">
        <v>56.6</v>
      </c>
      <c r="D27" s="14">
        <v>42004</v>
      </c>
      <c r="E27">
        <v>52.3</v>
      </c>
      <c r="G27" s="14">
        <v>42063</v>
      </c>
      <c r="H27">
        <v>56.7</v>
      </c>
      <c r="J27" s="14">
        <v>42063</v>
      </c>
      <c r="K27">
        <v>60.1</v>
      </c>
      <c r="M27">
        <v>50</v>
      </c>
    </row>
    <row r="28" spans="1:13" x14ac:dyDescent="0.3">
      <c r="A28" s="14">
        <v>42094</v>
      </c>
      <c r="B28">
        <v>58.5</v>
      </c>
      <c r="D28" s="14">
        <v>42035</v>
      </c>
      <c r="E28">
        <v>52.4</v>
      </c>
      <c r="G28" s="14">
        <v>42094</v>
      </c>
      <c r="H28">
        <v>58.9</v>
      </c>
      <c r="J28" s="14">
        <v>42094</v>
      </c>
      <c r="K28">
        <v>57.8</v>
      </c>
      <c r="M28">
        <v>50</v>
      </c>
    </row>
    <row r="29" spans="1:13" x14ac:dyDescent="0.3">
      <c r="A29" s="14">
        <v>42124</v>
      </c>
      <c r="B29">
        <v>58.6</v>
      </c>
      <c r="D29" s="14">
        <v>42063</v>
      </c>
      <c r="E29">
        <v>54.3</v>
      </c>
      <c r="G29" s="14">
        <v>42124</v>
      </c>
      <c r="H29">
        <v>59.5</v>
      </c>
      <c r="J29" s="14">
        <v>42124</v>
      </c>
      <c r="K29">
        <v>54.2</v>
      </c>
      <c r="M29">
        <v>50</v>
      </c>
    </row>
    <row r="30" spans="1:13" x14ac:dyDescent="0.3">
      <c r="A30" s="14">
        <v>42155</v>
      </c>
      <c r="B30">
        <v>56</v>
      </c>
      <c r="D30" s="14">
        <v>42094</v>
      </c>
      <c r="E30">
        <v>54</v>
      </c>
      <c r="G30" s="14">
        <v>42155</v>
      </c>
      <c r="H30">
        <v>56.5</v>
      </c>
      <c r="J30" s="14">
        <v>42155</v>
      </c>
      <c r="K30">
        <v>55.9</v>
      </c>
      <c r="M30">
        <v>50</v>
      </c>
    </row>
    <row r="31" spans="1:13" x14ac:dyDescent="0.3">
      <c r="A31" s="14">
        <v>42185</v>
      </c>
      <c r="B31">
        <v>57.5</v>
      </c>
      <c r="D31" s="14">
        <v>42124</v>
      </c>
      <c r="E31">
        <v>52.3</v>
      </c>
      <c r="G31" s="14">
        <v>42185</v>
      </c>
      <c r="H31">
        <v>58.5</v>
      </c>
      <c r="J31" s="14">
        <v>42185</v>
      </c>
      <c r="K31">
        <v>58.1</v>
      </c>
      <c r="M31">
        <v>50</v>
      </c>
    </row>
    <row r="32" spans="1:13" x14ac:dyDescent="0.3">
      <c r="A32" s="14">
        <v>42216</v>
      </c>
      <c r="B32">
        <v>56.7</v>
      </c>
      <c r="D32" s="14">
        <v>42155</v>
      </c>
      <c r="E32">
        <v>52.2</v>
      </c>
      <c r="G32" s="14">
        <v>42216</v>
      </c>
      <c r="H32">
        <v>57.4</v>
      </c>
      <c r="J32" s="14">
        <v>42216</v>
      </c>
      <c r="K32">
        <v>57.1</v>
      </c>
      <c r="M32">
        <v>50</v>
      </c>
    </row>
    <row r="33" spans="1:13" x14ac:dyDescent="0.3">
      <c r="A33" s="14">
        <v>42247</v>
      </c>
      <c r="B33">
        <v>55.2</v>
      </c>
      <c r="D33" s="14">
        <v>42185</v>
      </c>
      <c r="E33">
        <v>51.4</v>
      </c>
      <c r="G33" s="14">
        <v>42247</v>
      </c>
      <c r="H33">
        <v>55.6</v>
      </c>
      <c r="J33" s="14">
        <v>42247</v>
      </c>
      <c r="K33">
        <v>57.3</v>
      </c>
      <c r="M33">
        <v>50</v>
      </c>
    </row>
    <row r="34" spans="1:13" x14ac:dyDescent="0.3">
      <c r="A34" s="14">
        <v>42277</v>
      </c>
      <c r="B34">
        <v>53.4</v>
      </c>
      <c r="D34" s="14">
        <v>42216</v>
      </c>
      <c r="E34">
        <v>52.2</v>
      </c>
      <c r="G34" s="14">
        <v>42277</v>
      </c>
      <c r="H34">
        <v>53.3</v>
      </c>
      <c r="J34" s="14">
        <v>42277</v>
      </c>
      <c r="K34">
        <v>59.9</v>
      </c>
      <c r="M34">
        <v>50</v>
      </c>
    </row>
    <row r="35" spans="1:13" x14ac:dyDescent="0.3">
      <c r="A35" s="14">
        <v>42308</v>
      </c>
      <c r="B35">
        <v>55.2</v>
      </c>
      <c r="D35" s="14">
        <v>42247</v>
      </c>
      <c r="E35">
        <v>51.7</v>
      </c>
      <c r="G35" s="14">
        <v>42308</v>
      </c>
      <c r="H35">
        <v>54.9</v>
      </c>
      <c r="J35" s="14">
        <v>42308</v>
      </c>
      <c r="K35">
        <v>58.8</v>
      </c>
      <c r="M35">
        <v>50</v>
      </c>
    </row>
    <row r="36" spans="1:13" x14ac:dyDescent="0.3">
      <c r="A36" s="14">
        <v>42338</v>
      </c>
      <c r="B36">
        <v>55.8</v>
      </c>
      <c r="D36" s="14">
        <v>42277</v>
      </c>
      <c r="E36">
        <v>51.4</v>
      </c>
      <c r="G36" s="14">
        <v>42338</v>
      </c>
      <c r="H36">
        <v>55.9</v>
      </c>
      <c r="J36" s="14">
        <v>42338</v>
      </c>
      <c r="K36">
        <v>55.3</v>
      </c>
      <c r="M36">
        <v>50</v>
      </c>
    </row>
    <row r="37" spans="1:13" x14ac:dyDescent="0.3">
      <c r="A37" s="14">
        <v>42369</v>
      </c>
      <c r="B37">
        <v>55.2</v>
      </c>
      <c r="D37" s="14">
        <v>42308</v>
      </c>
      <c r="E37">
        <v>54.8</v>
      </c>
      <c r="G37" s="14">
        <v>42369</v>
      </c>
      <c r="H37">
        <v>55.5</v>
      </c>
      <c r="J37" s="14">
        <v>42369</v>
      </c>
      <c r="K37">
        <v>57.8</v>
      </c>
      <c r="M37">
        <v>50</v>
      </c>
    </row>
    <row r="38" spans="1:13" x14ac:dyDescent="0.3">
      <c r="A38" s="14">
        <v>42400</v>
      </c>
      <c r="B38">
        <v>55.8</v>
      </c>
      <c r="D38" s="14">
        <v>42338</v>
      </c>
      <c r="E38">
        <v>52.5</v>
      </c>
      <c r="G38" s="14">
        <v>42400</v>
      </c>
      <c r="H38">
        <v>55.6</v>
      </c>
      <c r="J38" s="14">
        <v>42400</v>
      </c>
      <c r="K38">
        <v>55</v>
      </c>
      <c r="M38">
        <v>50</v>
      </c>
    </row>
    <row r="39" spans="1:13" x14ac:dyDescent="0.3">
      <c r="A39" s="14">
        <v>42429</v>
      </c>
      <c r="B39">
        <v>52.8</v>
      </c>
      <c r="D39" s="14">
        <v>42369</v>
      </c>
      <c r="E39">
        <v>51.3</v>
      </c>
      <c r="G39" s="14">
        <v>42429</v>
      </c>
      <c r="H39">
        <v>52.7</v>
      </c>
      <c r="J39" s="14">
        <v>42429</v>
      </c>
      <c r="K39">
        <v>54.2</v>
      </c>
      <c r="M39">
        <v>50</v>
      </c>
    </row>
    <row r="40" spans="1:13" x14ac:dyDescent="0.3">
      <c r="A40" s="14">
        <v>42460</v>
      </c>
      <c r="B40">
        <v>53.6</v>
      </c>
      <c r="D40" s="14">
        <v>42400</v>
      </c>
      <c r="E40">
        <v>52.4</v>
      </c>
      <c r="G40" s="14">
        <v>42460</v>
      </c>
      <c r="H40">
        <v>53.7</v>
      </c>
      <c r="J40" s="14">
        <v>42460</v>
      </c>
      <c r="K40">
        <v>54.2</v>
      </c>
      <c r="M40">
        <v>50</v>
      </c>
    </row>
    <row r="41" spans="1:13" x14ac:dyDescent="0.3">
      <c r="A41" s="14">
        <v>42490</v>
      </c>
      <c r="B41">
        <v>52.1</v>
      </c>
      <c r="D41" s="14">
        <v>42429</v>
      </c>
      <c r="E41">
        <v>51</v>
      </c>
      <c r="G41" s="14">
        <v>42490</v>
      </c>
      <c r="H41">
        <v>52.3</v>
      </c>
      <c r="J41" s="14">
        <v>42490</v>
      </c>
      <c r="K41">
        <v>52</v>
      </c>
      <c r="M41">
        <v>50</v>
      </c>
    </row>
    <row r="42" spans="1:13" x14ac:dyDescent="0.3">
      <c r="A42" s="14">
        <v>42521</v>
      </c>
      <c r="B42">
        <v>53.2</v>
      </c>
      <c r="D42" s="14">
        <v>42460</v>
      </c>
      <c r="E42">
        <v>51.3</v>
      </c>
      <c r="G42" s="14">
        <v>42521</v>
      </c>
      <c r="H42">
        <v>53.5</v>
      </c>
      <c r="J42" s="14">
        <v>42521</v>
      </c>
      <c r="K42">
        <v>51.2</v>
      </c>
      <c r="M42">
        <v>50</v>
      </c>
    </row>
    <row r="43" spans="1:13" x14ac:dyDescent="0.3">
      <c r="A43" s="14">
        <v>42551</v>
      </c>
      <c r="B43">
        <v>52.5</v>
      </c>
      <c r="D43" s="14">
        <v>42490</v>
      </c>
      <c r="E43">
        <v>49.7</v>
      </c>
      <c r="G43" s="14">
        <v>42551</v>
      </c>
      <c r="H43">
        <v>52.3</v>
      </c>
      <c r="J43" s="14">
        <v>42551</v>
      </c>
      <c r="K43">
        <v>46</v>
      </c>
      <c r="M43">
        <v>50</v>
      </c>
    </row>
    <row r="44" spans="1:13" x14ac:dyDescent="0.3">
      <c r="A44" s="14">
        <v>42582</v>
      </c>
      <c r="B44">
        <v>47.4</v>
      </c>
      <c r="D44" s="14">
        <v>42521</v>
      </c>
      <c r="E44">
        <v>50.7</v>
      </c>
      <c r="G44" s="14">
        <v>42582</v>
      </c>
      <c r="H44">
        <v>47.4</v>
      </c>
      <c r="J44" s="14">
        <v>42582</v>
      </c>
      <c r="K44">
        <v>45.9</v>
      </c>
      <c r="M44">
        <v>50</v>
      </c>
    </row>
    <row r="45" spans="1:13" x14ac:dyDescent="0.3">
      <c r="A45" s="14">
        <v>42613</v>
      </c>
      <c r="B45">
        <v>53.5</v>
      </c>
      <c r="D45" s="14">
        <v>42551</v>
      </c>
      <c r="E45">
        <v>52.3</v>
      </c>
      <c r="G45" s="14">
        <v>42613</v>
      </c>
      <c r="H45">
        <v>52.9</v>
      </c>
      <c r="J45" s="14">
        <v>42613</v>
      </c>
      <c r="K45">
        <v>49.2</v>
      </c>
      <c r="M45">
        <v>50</v>
      </c>
    </row>
    <row r="46" spans="1:13" x14ac:dyDescent="0.3">
      <c r="A46" s="14">
        <v>42643</v>
      </c>
      <c r="B46">
        <v>53.8</v>
      </c>
      <c r="D46" s="14">
        <v>42582</v>
      </c>
      <c r="E46">
        <v>48.1</v>
      </c>
      <c r="G46" s="14">
        <v>42643</v>
      </c>
      <c r="H46">
        <v>52.6</v>
      </c>
      <c r="J46" s="14">
        <v>42643</v>
      </c>
      <c r="K46">
        <v>52.3</v>
      </c>
      <c r="M46">
        <v>50</v>
      </c>
    </row>
    <row r="47" spans="1:13" x14ac:dyDescent="0.3">
      <c r="A47" s="14">
        <v>42674</v>
      </c>
      <c r="B47">
        <v>54.8</v>
      </c>
      <c r="D47" s="14">
        <v>42613</v>
      </c>
      <c r="E47">
        <v>53.4</v>
      </c>
      <c r="G47" s="14">
        <v>42674</v>
      </c>
      <c r="H47">
        <v>54.5</v>
      </c>
      <c r="J47" s="14">
        <v>42674</v>
      </c>
      <c r="K47">
        <v>52.6</v>
      </c>
      <c r="M47">
        <v>50</v>
      </c>
    </row>
    <row r="48" spans="1:13" x14ac:dyDescent="0.3">
      <c r="A48" s="14">
        <v>42704</v>
      </c>
      <c r="B48">
        <v>55.3</v>
      </c>
      <c r="D48" s="14">
        <v>42643</v>
      </c>
      <c r="E48">
        <v>55.3</v>
      </c>
      <c r="G48" s="14">
        <v>42704</v>
      </c>
      <c r="H48">
        <v>55.2</v>
      </c>
      <c r="J48" s="14">
        <v>42704</v>
      </c>
      <c r="K48">
        <v>52.8</v>
      </c>
      <c r="M48">
        <v>50</v>
      </c>
    </row>
    <row r="49" spans="1:13" x14ac:dyDescent="0.3">
      <c r="A49" s="14">
        <v>42735</v>
      </c>
      <c r="B49">
        <v>56.7</v>
      </c>
      <c r="D49" s="14">
        <v>42674</v>
      </c>
      <c r="E49">
        <v>54.5</v>
      </c>
      <c r="G49" s="14">
        <v>42735</v>
      </c>
      <c r="H49">
        <v>56.2</v>
      </c>
      <c r="J49" s="14">
        <v>42735</v>
      </c>
      <c r="K49">
        <v>54.2</v>
      </c>
      <c r="M49">
        <v>50</v>
      </c>
    </row>
    <row r="50" spans="1:13" x14ac:dyDescent="0.3">
      <c r="A50" s="14">
        <v>42766</v>
      </c>
      <c r="B50">
        <v>55.2</v>
      </c>
      <c r="D50" s="14">
        <v>42704</v>
      </c>
      <c r="E50">
        <v>53.5</v>
      </c>
      <c r="G50" s="14">
        <v>42766</v>
      </c>
      <c r="H50">
        <v>54.5</v>
      </c>
      <c r="J50" s="14">
        <v>42766</v>
      </c>
      <c r="K50">
        <v>52.2</v>
      </c>
      <c r="M50">
        <v>50</v>
      </c>
    </row>
    <row r="51" spans="1:13" x14ac:dyDescent="0.3">
      <c r="A51" s="14">
        <v>42794</v>
      </c>
      <c r="B51">
        <v>53.8</v>
      </c>
      <c r="D51" s="14">
        <v>42735</v>
      </c>
      <c r="E51">
        <v>56</v>
      </c>
      <c r="G51" s="14">
        <v>42794</v>
      </c>
      <c r="H51">
        <v>53.3</v>
      </c>
      <c r="J51" s="14">
        <v>42794</v>
      </c>
      <c r="K51">
        <v>52.5</v>
      </c>
      <c r="M51">
        <v>50</v>
      </c>
    </row>
    <row r="52" spans="1:13" x14ac:dyDescent="0.3">
      <c r="A52" s="14">
        <v>42825</v>
      </c>
      <c r="B52">
        <v>54.8</v>
      </c>
      <c r="D52" s="14">
        <v>42766</v>
      </c>
      <c r="E52">
        <v>55.5</v>
      </c>
      <c r="G52" s="14">
        <v>42825</v>
      </c>
      <c r="H52">
        <v>55</v>
      </c>
      <c r="J52" s="14">
        <v>42825</v>
      </c>
      <c r="K52">
        <v>52.2</v>
      </c>
      <c r="M52">
        <v>50</v>
      </c>
    </row>
    <row r="53" spans="1:13" x14ac:dyDescent="0.3">
      <c r="A53" s="14">
        <v>42855</v>
      </c>
      <c r="B53">
        <v>56.2</v>
      </c>
      <c r="D53" s="14">
        <v>42794</v>
      </c>
      <c r="E53">
        <v>54.8</v>
      </c>
      <c r="G53" s="14">
        <v>42855</v>
      </c>
      <c r="H53">
        <v>55.8</v>
      </c>
      <c r="J53" s="14">
        <v>42855</v>
      </c>
      <c r="K53">
        <v>53.1</v>
      </c>
      <c r="M53">
        <v>50</v>
      </c>
    </row>
    <row r="54" spans="1:13" x14ac:dyDescent="0.3">
      <c r="A54" s="12">
        <v>42886</v>
      </c>
      <c r="B54">
        <v>54.4</v>
      </c>
      <c r="D54" s="12">
        <v>42825</v>
      </c>
      <c r="E54">
        <v>54.3</v>
      </c>
      <c r="G54" s="12">
        <v>42886</v>
      </c>
      <c r="H54">
        <v>53.8</v>
      </c>
      <c r="J54" s="14">
        <v>42886</v>
      </c>
      <c r="K54">
        <v>56</v>
      </c>
    </row>
    <row r="55" spans="1:13" x14ac:dyDescent="0.3">
      <c r="A55" s="14">
        <v>42825</v>
      </c>
      <c r="B55">
        <v>54.8</v>
      </c>
      <c r="D55" s="14">
        <v>42855</v>
      </c>
      <c r="E55">
        <v>57.3</v>
      </c>
      <c r="G55" s="14">
        <v>42643</v>
      </c>
      <c r="H55">
        <v>52.6</v>
      </c>
      <c r="J55" s="14">
        <v>42886</v>
      </c>
      <c r="K55">
        <v>56</v>
      </c>
    </row>
    <row r="56" spans="1:13" x14ac:dyDescent="0.3">
      <c r="A56" s="14">
        <v>42855</v>
      </c>
      <c r="B56">
        <v>56.2</v>
      </c>
      <c r="D56" s="14">
        <v>42886</v>
      </c>
      <c r="E56">
        <v>56.7</v>
      </c>
      <c r="G56" s="14">
        <v>42674</v>
      </c>
      <c r="H56">
        <v>54.5</v>
      </c>
      <c r="J56" s="14">
        <v>42886</v>
      </c>
      <c r="K56">
        <v>56</v>
      </c>
    </row>
    <row r="57" spans="1:13" x14ac:dyDescent="0.3">
      <c r="A57" s="14">
        <v>42886</v>
      </c>
      <c r="B57">
        <v>54.4</v>
      </c>
      <c r="D57" s="14">
        <v>42674</v>
      </c>
      <c r="E57">
        <v>54.5</v>
      </c>
      <c r="G57" s="14">
        <v>42704</v>
      </c>
      <c r="H57">
        <v>55.2</v>
      </c>
      <c r="J57" s="14">
        <v>42794</v>
      </c>
      <c r="K57">
        <v>52.5</v>
      </c>
    </row>
    <row r="58" spans="1:13" x14ac:dyDescent="0.3">
      <c r="A58" s="14">
        <v>42886</v>
      </c>
      <c r="B58">
        <v>54.4</v>
      </c>
      <c r="D58" s="14">
        <v>42704</v>
      </c>
      <c r="E58">
        <v>53.5</v>
      </c>
      <c r="G58" s="14">
        <v>42735</v>
      </c>
      <c r="H58">
        <v>56.2</v>
      </c>
      <c r="J58" s="14">
        <v>42825</v>
      </c>
      <c r="K58">
        <v>52.2</v>
      </c>
    </row>
    <row r="59" spans="1:13" x14ac:dyDescent="0.3">
      <c r="A59" s="14">
        <v>42369</v>
      </c>
      <c r="B59">
        <v>55.2</v>
      </c>
      <c r="D59" s="14">
        <v>42735</v>
      </c>
      <c r="E59">
        <v>56</v>
      </c>
      <c r="G59" s="14">
        <v>42766</v>
      </c>
      <c r="H59">
        <v>54.5</v>
      </c>
      <c r="J59" s="14">
        <v>42855</v>
      </c>
      <c r="K59">
        <v>53.1</v>
      </c>
    </row>
    <row r="60" spans="1:13" x14ac:dyDescent="0.3">
      <c r="A60" s="14">
        <v>42400</v>
      </c>
      <c r="B60">
        <v>55.8</v>
      </c>
      <c r="D60" s="14">
        <v>42766</v>
      </c>
      <c r="E60">
        <v>55.5</v>
      </c>
      <c r="G60" s="14">
        <v>42794</v>
      </c>
      <c r="H60">
        <v>53.3</v>
      </c>
      <c r="J60" s="14">
        <v>42886</v>
      </c>
      <c r="K60">
        <v>56</v>
      </c>
    </row>
    <row r="61" spans="1:13" x14ac:dyDescent="0.3">
      <c r="A61" s="14">
        <v>42429</v>
      </c>
      <c r="B61">
        <v>52.8</v>
      </c>
      <c r="D61" s="14">
        <v>42794</v>
      </c>
      <c r="E61">
        <v>54.8</v>
      </c>
      <c r="G61" s="14">
        <v>42825</v>
      </c>
      <c r="H61">
        <v>55</v>
      </c>
      <c r="J61" s="14">
        <v>42886</v>
      </c>
      <c r="K61">
        <v>56</v>
      </c>
    </row>
    <row r="62" spans="1:13" x14ac:dyDescent="0.3">
      <c r="A62" s="14">
        <v>42460</v>
      </c>
      <c r="B62">
        <v>53.6</v>
      </c>
      <c r="D62" s="14">
        <v>42825</v>
      </c>
      <c r="E62">
        <v>54.3</v>
      </c>
      <c r="G62" s="14">
        <v>42855</v>
      </c>
      <c r="H62">
        <v>55.8</v>
      </c>
      <c r="J62" s="14">
        <v>42613</v>
      </c>
      <c r="K62">
        <v>49.2</v>
      </c>
    </row>
    <row r="63" spans="1:13" x14ac:dyDescent="0.3">
      <c r="A63" s="14">
        <v>42490</v>
      </c>
      <c r="B63">
        <v>52.1</v>
      </c>
      <c r="D63" s="14">
        <v>42855</v>
      </c>
      <c r="E63">
        <v>57.3</v>
      </c>
      <c r="G63" s="14">
        <v>42886</v>
      </c>
      <c r="H63">
        <v>53.8</v>
      </c>
      <c r="J63" s="14">
        <v>42643</v>
      </c>
      <c r="K63">
        <v>52.3</v>
      </c>
    </row>
    <row r="64" spans="1:13" x14ac:dyDescent="0.3">
      <c r="A64" s="14">
        <v>42521</v>
      </c>
      <c r="B64">
        <v>53.2</v>
      </c>
      <c r="D64" s="14">
        <v>42886</v>
      </c>
      <c r="E64">
        <v>56.7</v>
      </c>
      <c r="G64" s="14">
        <v>42216</v>
      </c>
      <c r="H64">
        <v>57.4</v>
      </c>
      <c r="J64" s="14">
        <v>42674</v>
      </c>
      <c r="K64">
        <v>52.6</v>
      </c>
    </row>
    <row r="65" spans="1:11" x14ac:dyDescent="0.3">
      <c r="A65" s="14">
        <v>42551</v>
      </c>
      <c r="B65">
        <v>52.5</v>
      </c>
      <c r="D65" s="14">
        <v>42674</v>
      </c>
      <c r="E65">
        <v>54.5</v>
      </c>
      <c r="G65" s="14">
        <v>42247</v>
      </c>
      <c r="H65">
        <v>55.6</v>
      </c>
      <c r="J65" s="14">
        <v>42704</v>
      </c>
      <c r="K65">
        <v>52.8</v>
      </c>
    </row>
    <row r="66" spans="1:11" x14ac:dyDescent="0.3">
      <c r="A66" s="14">
        <v>42582</v>
      </c>
      <c r="B66">
        <v>47.4</v>
      </c>
      <c r="D66" s="14">
        <v>42704</v>
      </c>
      <c r="E66">
        <v>53.5</v>
      </c>
      <c r="G66" s="14">
        <v>42277</v>
      </c>
      <c r="H66">
        <v>53.3</v>
      </c>
      <c r="J66" s="14">
        <v>42735</v>
      </c>
      <c r="K66">
        <v>54.2</v>
      </c>
    </row>
    <row r="67" spans="1:11" x14ac:dyDescent="0.3">
      <c r="A67" s="14">
        <v>42613</v>
      </c>
      <c r="B67">
        <v>53.5</v>
      </c>
      <c r="D67" s="14">
        <v>42735</v>
      </c>
      <c r="E67">
        <v>56</v>
      </c>
      <c r="G67" s="14">
        <v>42308</v>
      </c>
      <c r="H67">
        <v>54.9</v>
      </c>
      <c r="J67" s="14">
        <v>42766</v>
      </c>
      <c r="K67">
        <v>52.2</v>
      </c>
    </row>
    <row r="68" spans="1:11" x14ac:dyDescent="0.3">
      <c r="A68" s="14">
        <v>42643</v>
      </c>
      <c r="B68">
        <v>53.8</v>
      </c>
      <c r="D68" s="14">
        <v>42766</v>
      </c>
      <c r="E68">
        <v>55.5</v>
      </c>
      <c r="G68" s="14">
        <v>42338</v>
      </c>
      <c r="H68">
        <v>55.9</v>
      </c>
      <c r="J68" s="14">
        <v>42794</v>
      </c>
      <c r="K68">
        <v>52.5</v>
      </c>
    </row>
    <row r="69" spans="1:11" x14ac:dyDescent="0.3">
      <c r="A69" s="14">
        <v>42674</v>
      </c>
      <c r="B69">
        <v>54.8</v>
      </c>
      <c r="D69" s="14">
        <v>42794</v>
      </c>
      <c r="E69">
        <v>54.8</v>
      </c>
      <c r="G69" s="14">
        <v>42369</v>
      </c>
      <c r="H69">
        <v>55.5</v>
      </c>
      <c r="J69" s="14">
        <v>42825</v>
      </c>
      <c r="K69">
        <v>52.2</v>
      </c>
    </row>
    <row r="70" spans="1:11" x14ac:dyDescent="0.3">
      <c r="A70" s="14">
        <v>42704</v>
      </c>
      <c r="B70">
        <v>55.3</v>
      </c>
      <c r="D70" s="14">
        <v>42825</v>
      </c>
      <c r="E70">
        <v>54.3</v>
      </c>
      <c r="G70" s="14">
        <v>42400</v>
      </c>
      <c r="H70">
        <v>55.6</v>
      </c>
      <c r="J70" s="14">
        <v>42855</v>
      </c>
      <c r="K70">
        <v>53.1</v>
      </c>
    </row>
    <row r="71" spans="1:11" x14ac:dyDescent="0.3">
      <c r="A71" s="14">
        <v>42735</v>
      </c>
      <c r="B71">
        <v>56.7</v>
      </c>
      <c r="D71" s="14">
        <v>42855</v>
      </c>
      <c r="E71">
        <v>57.3</v>
      </c>
      <c r="G71" s="14">
        <v>42429</v>
      </c>
      <c r="H71">
        <v>52.7</v>
      </c>
      <c r="J71" s="14">
        <v>42886</v>
      </c>
      <c r="K71">
        <v>56</v>
      </c>
    </row>
    <row r="72" spans="1:11" x14ac:dyDescent="0.3">
      <c r="A72" s="14">
        <v>42766</v>
      </c>
      <c r="B72">
        <v>55.2</v>
      </c>
      <c r="D72" s="14">
        <v>42886</v>
      </c>
      <c r="E72">
        <v>56.7</v>
      </c>
      <c r="G72" s="14">
        <v>42460</v>
      </c>
      <c r="H72">
        <v>53.7</v>
      </c>
      <c r="J72" s="14">
        <v>42794</v>
      </c>
      <c r="K72">
        <v>52.5</v>
      </c>
    </row>
    <row r="73" spans="1:11" x14ac:dyDescent="0.3">
      <c r="A73" s="14">
        <v>42794</v>
      </c>
      <c r="B73">
        <v>53.8</v>
      </c>
      <c r="D73" s="14">
        <v>42521</v>
      </c>
      <c r="E73">
        <v>50.7</v>
      </c>
      <c r="G73" s="14">
        <v>42490</v>
      </c>
      <c r="H73">
        <v>52.3</v>
      </c>
      <c r="J73" s="14">
        <v>42825</v>
      </c>
      <c r="K73">
        <v>52.2</v>
      </c>
    </row>
    <row r="74" spans="1:11" x14ac:dyDescent="0.3">
      <c r="A74" s="14">
        <v>42825</v>
      </c>
      <c r="B74">
        <v>54.8</v>
      </c>
      <c r="D74" s="14">
        <v>42551</v>
      </c>
      <c r="E74">
        <v>52.3</v>
      </c>
      <c r="G74" s="14">
        <v>42521</v>
      </c>
      <c r="H74">
        <v>53.5</v>
      </c>
      <c r="J74" s="14">
        <v>42855</v>
      </c>
      <c r="K74">
        <v>53.1</v>
      </c>
    </row>
    <row r="75" spans="1:11" x14ac:dyDescent="0.3">
      <c r="A75" s="14">
        <v>42855</v>
      </c>
      <c r="B75">
        <v>56.2</v>
      </c>
      <c r="D75" s="14">
        <v>42582</v>
      </c>
      <c r="E75">
        <v>48.1</v>
      </c>
      <c r="G75" s="14">
        <v>42551</v>
      </c>
      <c r="H75">
        <v>52.3</v>
      </c>
      <c r="J75" s="14">
        <v>42886</v>
      </c>
      <c r="K75">
        <v>56</v>
      </c>
    </row>
    <row r="76" spans="1:11" x14ac:dyDescent="0.3">
      <c r="A76" s="14">
        <v>42886</v>
      </c>
      <c r="B76">
        <v>54.4</v>
      </c>
      <c r="D76" s="14">
        <v>42613</v>
      </c>
      <c r="E76">
        <v>53.4</v>
      </c>
      <c r="G76" s="14">
        <v>42582</v>
      </c>
      <c r="H76">
        <v>47.4</v>
      </c>
      <c r="J76" s="14">
        <v>42766</v>
      </c>
      <c r="K76">
        <v>52.2</v>
      </c>
    </row>
    <row r="77" spans="1:11" x14ac:dyDescent="0.3">
      <c r="D77" s="14">
        <v>42643</v>
      </c>
      <c r="E77">
        <v>55.3</v>
      </c>
      <c r="G77" s="14">
        <v>42613</v>
      </c>
      <c r="H77">
        <v>52.9</v>
      </c>
      <c r="J77" s="14">
        <v>42794</v>
      </c>
      <c r="K77">
        <v>52.5</v>
      </c>
    </row>
    <row r="78" spans="1:11" x14ac:dyDescent="0.3">
      <c r="D78" s="14">
        <v>42674</v>
      </c>
      <c r="E78">
        <v>54.5</v>
      </c>
      <c r="G78" s="14">
        <v>42643</v>
      </c>
      <c r="H78">
        <v>52.6</v>
      </c>
      <c r="J78" s="14">
        <v>42825</v>
      </c>
      <c r="K78">
        <v>52.2</v>
      </c>
    </row>
    <row r="79" spans="1:11" x14ac:dyDescent="0.3">
      <c r="D79" s="14">
        <v>42704</v>
      </c>
      <c r="E79">
        <v>53.5</v>
      </c>
      <c r="G79" s="14">
        <v>42674</v>
      </c>
      <c r="H79">
        <v>54.5</v>
      </c>
      <c r="J79" s="14">
        <v>42855</v>
      </c>
      <c r="K79">
        <v>53.1</v>
      </c>
    </row>
    <row r="80" spans="1:11" x14ac:dyDescent="0.3">
      <c r="D80" s="14">
        <v>42735</v>
      </c>
      <c r="E80">
        <v>56</v>
      </c>
      <c r="G80" s="14">
        <v>42704</v>
      </c>
      <c r="H80">
        <v>55.2</v>
      </c>
      <c r="J80" s="14">
        <v>42886</v>
      </c>
      <c r="K80">
        <v>56</v>
      </c>
    </row>
    <row r="81" spans="4:8" x14ac:dyDescent="0.3">
      <c r="D81" s="14">
        <v>42766</v>
      </c>
      <c r="E81">
        <v>55.5</v>
      </c>
      <c r="G81" s="14">
        <v>42735</v>
      </c>
      <c r="H81">
        <v>56.2</v>
      </c>
    </row>
    <row r="82" spans="4:8" x14ac:dyDescent="0.3">
      <c r="D82" s="14">
        <v>42794</v>
      </c>
      <c r="E82">
        <v>54.8</v>
      </c>
      <c r="G82" s="14">
        <v>42766</v>
      </c>
      <c r="H82">
        <v>54.5</v>
      </c>
    </row>
    <row r="83" spans="4:8" x14ac:dyDescent="0.3">
      <c r="D83" s="14">
        <v>42825</v>
      </c>
      <c r="E83">
        <v>54.3</v>
      </c>
      <c r="G83" s="14">
        <v>42794</v>
      </c>
      <c r="H83">
        <v>53.3</v>
      </c>
    </row>
    <row r="84" spans="4:8" x14ac:dyDescent="0.3">
      <c r="D84" s="14">
        <v>42855</v>
      </c>
      <c r="E84">
        <v>57.3</v>
      </c>
      <c r="G84" s="14">
        <v>42825</v>
      </c>
      <c r="H84">
        <v>55</v>
      </c>
    </row>
    <row r="85" spans="4:8" x14ac:dyDescent="0.3">
      <c r="D85" s="14">
        <v>42886</v>
      </c>
      <c r="E85">
        <v>56.7</v>
      </c>
      <c r="G85" s="14">
        <v>42855</v>
      </c>
      <c r="H85">
        <v>55.8</v>
      </c>
    </row>
    <row r="86" spans="4:8" x14ac:dyDescent="0.3">
      <c r="G86" s="14">
        <v>42886</v>
      </c>
      <c r="H86">
        <v>53.8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H297"/>
  <sheetViews>
    <sheetView workbookViewId="0">
      <selection activeCell="C227" sqref="C227"/>
    </sheetView>
  </sheetViews>
  <sheetFormatPr baseColWidth="10" defaultRowHeight="14.4" x14ac:dyDescent="0.3"/>
  <sheetData>
    <row r="14" spans="1:8" x14ac:dyDescent="0.3">
      <c r="A14" t="s">
        <v>73</v>
      </c>
      <c r="D14" t="s">
        <v>72</v>
      </c>
      <c r="G14" t="s">
        <v>70</v>
      </c>
    </row>
    <row r="15" spans="1:8" x14ac:dyDescent="0.3">
      <c r="A15" t="s">
        <v>67</v>
      </c>
      <c r="D15" t="s">
        <v>71</v>
      </c>
      <c r="H15" t="s">
        <v>66</v>
      </c>
    </row>
    <row r="16" spans="1:8" x14ac:dyDescent="0.3">
      <c r="A16" t="s">
        <v>3</v>
      </c>
      <c r="B16" t="s">
        <v>11</v>
      </c>
      <c r="D16" t="s">
        <v>3</v>
      </c>
      <c r="E16" t="s">
        <v>11</v>
      </c>
      <c r="G16" s="5"/>
      <c r="H16" s="4"/>
    </row>
    <row r="17" spans="1:8" x14ac:dyDescent="0.3">
      <c r="A17" s="1">
        <f>_xll.BDH($A$15,$B$16,"1/1/2000","","Dir=V","Dts=S","Sort=A","Quote=C","QtTyp=Y","Days=T","Per=cm","DtFmt=D","UseDPDF=Y","cols=2;rows=66")</f>
        <v>36616</v>
      </c>
      <c r="B17">
        <v>5.83</v>
      </c>
      <c r="D17" s="1">
        <f>_xll.BDH($D$15,$E$16,"1/1/2000","","Dir=V","Dts=S","Sort=A","Quote=C","QtTyp=Y","Days=T","Per=cm","DtFmt=D","UseDPDF=Y","cols=2;rows=200")</f>
        <v>36556</v>
      </c>
      <c r="E17">
        <v>0</v>
      </c>
      <c r="G17" s="5">
        <v>41640</v>
      </c>
      <c r="H17" s="6">
        <v>1.7637594631589999</v>
      </c>
    </row>
    <row r="18" spans="1:8" x14ac:dyDescent="0.3">
      <c r="A18" s="14">
        <f>_xll.BDH($A$15,$B$16,"1/1/2000","","Dir=V","Dts=S","Sort=A","Quote=C","QtTyp=Y","Days=T","Per=cm","DtFmt=D","UseDPDF=Y","cols=2;rows=69")</f>
        <v>36616</v>
      </c>
      <c r="B18">
        <v>5.83</v>
      </c>
      <c r="D18" s="14">
        <f>_xll.BDH($D$15,$E$16,"1/1/2000","","Dir=V","Dts=S","Sort=A","Quote=C","QtTyp=Y","Days=T","Per=cm","DtFmt=D","UseDPDF=Y","cols=2;rows=208")</f>
        <v>36556</v>
      </c>
      <c r="E18">
        <v>0</v>
      </c>
      <c r="G18" s="5">
        <v>41671</v>
      </c>
      <c r="H18" s="6">
        <v>1.9863152693320001</v>
      </c>
    </row>
    <row r="19" spans="1:8" x14ac:dyDescent="0.3">
      <c r="A19" s="14">
        <v>36707</v>
      </c>
      <c r="B19">
        <v>5.6</v>
      </c>
      <c r="D19" s="14">
        <v>36585</v>
      </c>
      <c r="E19">
        <v>0</v>
      </c>
      <c r="G19" s="5">
        <v>41699</v>
      </c>
      <c r="H19" s="6">
        <v>1.6704585223840001</v>
      </c>
    </row>
    <row r="20" spans="1:8" x14ac:dyDescent="0.3">
      <c r="A20" s="14">
        <v>36798</v>
      </c>
      <c r="B20">
        <v>5.3</v>
      </c>
      <c r="D20" s="14">
        <v>36616</v>
      </c>
      <c r="E20">
        <v>0</v>
      </c>
      <c r="G20" s="5">
        <v>41730</v>
      </c>
      <c r="H20" s="6">
        <v>-1.355603829821</v>
      </c>
    </row>
    <row r="21" spans="1:8" x14ac:dyDescent="0.3">
      <c r="A21" s="14">
        <v>36889</v>
      </c>
      <c r="B21">
        <v>5.3</v>
      </c>
      <c r="D21" s="14">
        <v>36646</v>
      </c>
      <c r="E21">
        <v>0</v>
      </c>
      <c r="G21" s="5">
        <v>41760</v>
      </c>
      <c r="H21" s="6">
        <v>0.436845703458</v>
      </c>
    </row>
    <row r="22" spans="1:8" x14ac:dyDescent="0.3">
      <c r="A22" s="14">
        <v>36980</v>
      </c>
      <c r="B22">
        <v>5.83</v>
      </c>
      <c r="D22" s="14">
        <v>36677</v>
      </c>
      <c r="E22">
        <v>0</v>
      </c>
      <c r="G22" s="5">
        <v>41791</v>
      </c>
      <c r="H22" s="6">
        <v>0.61400476024899997</v>
      </c>
    </row>
    <row r="23" spans="1:8" x14ac:dyDescent="0.3">
      <c r="A23" s="14">
        <v>36707</v>
      </c>
      <c r="B23">
        <v>5.83</v>
      </c>
      <c r="D23" s="14">
        <v>36707</v>
      </c>
      <c r="E23">
        <v>0</v>
      </c>
      <c r="G23" s="5">
        <v>41821</v>
      </c>
      <c r="H23" s="6">
        <v>0.68523989466699997</v>
      </c>
    </row>
    <row r="24" spans="1:8" x14ac:dyDescent="0.3">
      <c r="A24" s="14">
        <v>36707</v>
      </c>
      <c r="B24">
        <v>5.6</v>
      </c>
      <c r="D24" s="14">
        <v>36738</v>
      </c>
      <c r="E24">
        <v>0</v>
      </c>
      <c r="G24" s="5">
        <v>41852</v>
      </c>
      <c r="H24" s="6">
        <v>0.912546340457</v>
      </c>
    </row>
    <row r="25" spans="1:8" x14ac:dyDescent="0.3">
      <c r="A25" s="14">
        <v>36798</v>
      </c>
      <c r="B25">
        <v>5.3</v>
      </c>
      <c r="D25" s="14">
        <v>36769</v>
      </c>
      <c r="E25">
        <v>0</v>
      </c>
      <c r="G25" s="5">
        <v>41883</v>
      </c>
      <c r="H25" s="6">
        <v>1.4570193269730001</v>
      </c>
    </row>
    <row r="26" spans="1:8" x14ac:dyDescent="0.3">
      <c r="A26" s="14">
        <v>36889</v>
      </c>
      <c r="B26">
        <v>5.83</v>
      </c>
      <c r="D26" s="14">
        <v>36799</v>
      </c>
      <c r="E26">
        <v>0</v>
      </c>
      <c r="G26" s="5">
        <v>41913</v>
      </c>
      <c r="H26" s="6">
        <v>2.015182510796</v>
      </c>
    </row>
    <row r="27" spans="1:8" x14ac:dyDescent="0.3">
      <c r="A27" s="14">
        <v>36707</v>
      </c>
      <c r="B27">
        <v>5.6</v>
      </c>
      <c r="D27" s="14">
        <v>36830</v>
      </c>
      <c r="E27">
        <v>0</v>
      </c>
      <c r="G27" s="5">
        <v>41944</v>
      </c>
      <c r="H27" s="6">
        <v>1.927865121675</v>
      </c>
    </row>
    <row r="28" spans="1:8" x14ac:dyDescent="0.3">
      <c r="A28" s="14">
        <v>36798</v>
      </c>
      <c r="B28">
        <v>5.3</v>
      </c>
      <c r="D28" s="14">
        <v>36860</v>
      </c>
      <c r="E28">
        <v>0</v>
      </c>
      <c r="G28" s="5">
        <v>41974</v>
      </c>
      <c r="H28" s="6">
        <v>2.4301223313759999</v>
      </c>
    </row>
    <row r="29" spans="1:8" x14ac:dyDescent="0.3">
      <c r="A29" s="14">
        <v>36889</v>
      </c>
      <c r="B29">
        <v>5.3</v>
      </c>
      <c r="D29" s="14">
        <v>36891</v>
      </c>
      <c r="E29">
        <v>0</v>
      </c>
      <c r="G29" s="5">
        <v>42005</v>
      </c>
      <c r="H29" s="6">
        <v>1.437956514613</v>
      </c>
    </row>
    <row r="30" spans="1:8" x14ac:dyDescent="0.3">
      <c r="A30" s="14">
        <v>36980</v>
      </c>
      <c r="B30">
        <v>5.83</v>
      </c>
      <c r="D30" s="14">
        <v>36922</v>
      </c>
      <c r="E30">
        <v>3.6</v>
      </c>
      <c r="G30" s="5">
        <v>42036</v>
      </c>
      <c r="H30" s="6">
        <v>1.09042893141</v>
      </c>
    </row>
    <row r="31" spans="1:8" x14ac:dyDescent="0.3">
      <c r="A31" s="14">
        <v>36707</v>
      </c>
      <c r="B31">
        <v>5.6</v>
      </c>
      <c r="D31" s="14">
        <v>36950</v>
      </c>
      <c r="E31">
        <v>3.7</v>
      </c>
      <c r="G31" s="5">
        <v>42064</v>
      </c>
      <c r="H31" s="6">
        <v>3.3171849419889998</v>
      </c>
    </row>
    <row r="32" spans="1:8" x14ac:dyDescent="0.3">
      <c r="A32" s="14">
        <v>36798</v>
      </c>
      <c r="B32">
        <v>5.3</v>
      </c>
      <c r="D32" s="14">
        <v>36981</v>
      </c>
      <c r="E32">
        <v>4.5</v>
      </c>
    </row>
    <row r="33" spans="1:5" x14ac:dyDescent="0.3">
      <c r="A33" s="14">
        <v>36889</v>
      </c>
      <c r="B33">
        <v>5.3</v>
      </c>
      <c r="D33" s="14">
        <v>37011</v>
      </c>
      <c r="E33">
        <v>5.3</v>
      </c>
    </row>
    <row r="34" spans="1:5" x14ac:dyDescent="0.3">
      <c r="A34" s="14">
        <v>36980</v>
      </c>
      <c r="B34">
        <v>5.17</v>
      </c>
      <c r="D34" s="14">
        <v>37042</v>
      </c>
      <c r="E34">
        <v>4.9000000000000004</v>
      </c>
    </row>
    <row r="35" spans="1:5" x14ac:dyDescent="0.3">
      <c r="A35" s="14">
        <v>37071</v>
      </c>
      <c r="B35">
        <v>4.97</v>
      </c>
      <c r="D35" s="14">
        <v>37072</v>
      </c>
      <c r="E35">
        <v>4.9000000000000004</v>
      </c>
    </row>
    <row r="36" spans="1:5" x14ac:dyDescent="0.3">
      <c r="A36" s="14">
        <v>37162</v>
      </c>
      <c r="B36">
        <v>5.07</v>
      </c>
      <c r="D36" s="14">
        <v>37103</v>
      </c>
      <c r="E36">
        <v>5.4</v>
      </c>
    </row>
    <row r="37" spans="1:5" x14ac:dyDescent="0.3">
      <c r="A37" s="14">
        <v>37256</v>
      </c>
      <c r="B37">
        <v>5.13</v>
      </c>
      <c r="D37" s="14">
        <v>37134</v>
      </c>
      <c r="E37">
        <v>5.6</v>
      </c>
    </row>
    <row r="38" spans="1:5" x14ac:dyDescent="0.3">
      <c r="A38" s="14">
        <v>37344</v>
      </c>
      <c r="B38">
        <v>5.17</v>
      </c>
      <c r="D38" s="14">
        <v>37164</v>
      </c>
      <c r="E38">
        <v>4.8</v>
      </c>
    </row>
    <row r="39" spans="1:5" x14ac:dyDescent="0.3">
      <c r="A39" s="14">
        <v>37435</v>
      </c>
      <c r="B39">
        <v>5.2</v>
      </c>
      <c r="D39" s="14">
        <v>37195</v>
      </c>
      <c r="E39">
        <v>4.8</v>
      </c>
    </row>
    <row r="40" spans="1:5" x14ac:dyDescent="0.3">
      <c r="A40" s="14">
        <v>37529</v>
      </c>
      <c r="B40">
        <v>5.23</v>
      </c>
      <c r="D40" s="14">
        <v>37225</v>
      </c>
      <c r="E40">
        <v>4.8</v>
      </c>
    </row>
    <row r="41" spans="1:5" x14ac:dyDescent="0.3">
      <c r="A41" s="14">
        <v>37621</v>
      </c>
      <c r="B41">
        <v>5.17</v>
      </c>
      <c r="D41" s="14">
        <v>37256</v>
      </c>
      <c r="E41">
        <v>4.5</v>
      </c>
    </row>
    <row r="42" spans="1:5" x14ac:dyDescent="0.3">
      <c r="A42" s="14">
        <v>37711</v>
      </c>
      <c r="B42">
        <v>5.0999999999999996</v>
      </c>
      <c r="D42" s="14">
        <v>37287</v>
      </c>
      <c r="E42">
        <v>4.5</v>
      </c>
    </row>
    <row r="43" spans="1:5" x14ac:dyDescent="0.3">
      <c r="A43" s="14">
        <v>37802</v>
      </c>
      <c r="B43">
        <v>5</v>
      </c>
      <c r="D43" s="14">
        <v>37315</v>
      </c>
      <c r="E43">
        <v>5.2</v>
      </c>
    </row>
    <row r="44" spans="1:5" x14ac:dyDescent="0.3">
      <c r="A44" s="14">
        <v>37894</v>
      </c>
      <c r="B44">
        <v>5.07</v>
      </c>
      <c r="D44" s="14">
        <v>37346</v>
      </c>
      <c r="E44">
        <v>5</v>
      </c>
    </row>
    <row r="45" spans="1:5" x14ac:dyDescent="0.3">
      <c r="A45" s="14">
        <v>37986</v>
      </c>
      <c r="B45">
        <v>4.93</v>
      </c>
      <c r="D45" s="14">
        <v>37376</v>
      </c>
      <c r="E45">
        <v>4</v>
      </c>
    </row>
    <row r="46" spans="1:5" x14ac:dyDescent="0.3">
      <c r="A46" s="14">
        <v>38077</v>
      </c>
      <c r="B46">
        <v>4.8</v>
      </c>
      <c r="D46" s="14">
        <v>37407</v>
      </c>
      <c r="E46">
        <v>4.0999999999999996</v>
      </c>
    </row>
    <row r="47" spans="1:5" x14ac:dyDescent="0.3">
      <c r="A47" s="14">
        <v>38168</v>
      </c>
      <c r="B47">
        <v>4.8</v>
      </c>
      <c r="D47" s="14">
        <v>37437</v>
      </c>
      <c r="E47">
        <v>4.5</v>
      </c>
    </row>
    <row r="48" spans="1:5" x14ac:dyDescent="0.3">
      <c r="A48" s="14">
        <v>38260</v>
      </c>
      <c r="B48">
        <v>4.7300000000000004</v>
      </c>
      <c r="D48" s="14">
        <v>37468</v>
      </c>
      <c r="E48">
        <v>4</v>
      </c>
    </row>
    <row r="49" spans="1:5" x14ac:dyDescent="0.3">
      <c r="A49" s="14">
        <v>38352</v>
      </c>
      <c r="B49">
        <v>4.7</v>
      </c>
      <c r="D49" s="14">
        <v>37499</v>
      </c>
      <c r="E49">
        <v>3.1</v>
      </c>
    </row>
    <row r="50" spans="1:5" x14ac:dyDescent="0.3">
      <c r="A50" s="14">
        <v>38442</v>
      </c>
      <c r="B50">
        <v>4.7300000000000004</v>
      </c>
      <c r="D50" s="14">
        <v>37529</v>
      </c>
      <c r="E50">
        <v>3.4</v>
      </c>
    </row>
    <row r="51" spans="1:5" x14ac:dyDescent="0.3">
      <c r="A51" s="14">
        <v>38533</v>
      </c>
      <c r="B51">
        <v>4.7699999999999996</v>
      </c>
      <c r="D51" s="14">
        <v>37560</v>
      </c>
      <c r="E51">
        <v>3.2</v>
      </c>
    </row>
    <row r="52" spans="1:5" x14ac:dyDescent="0.3">
      <c r="A52" s="14">
        <v>38625</v>
      </c>
      <c r="B52">
        <v>4.7</v>
      </c>
      <c r="D52" s="14">
        <v>37590</v>
      </c>
      <c r="E52">
        <v>3</v>
      </c>
    </row>
    <row r="53" spans="1:5" x14ac:dyDescent="0.3">
      <c r="A53" s="14">
        <v>38716</v>
      </c>
      <c r="B53">
        <v>5.03</v>
      </c>
      <c r="D53" s="14">
        <v>37621</v>
      </c>
      <c r="E53">
        <v>2.9</v>
      </c>
    </row>
    <row r="54" spans="1:5" x14ac:dyDescent="0.3">
      <c r="A54" s="14">
        <v>38807</v>
      </c>
      <c r="B54">
        <v>5.17</v>
      </c>
      <c r="D54" s="14">
        <v>37652</v>
      </c>
      <c r="E54">
        <v>3.4</v>
      </c>
    </row>
    <row r="55" spans="1:5" x14ac:dyDescent="0.3">
      <c r="A55" s="14">
        <v>38898</v>
      </c>
      <c r="B55">
        <v>5.4</v>
      </c>
      <c r="D55" s="14">
        <v>37680</v>
      </c>
      <c r="E55">
        <v>2.9</v>
      </c>
    </row>
    <row r="56" spans="1:5" x14ac:dyDescent="0.3">
      <c r="A56" s="14">
        <v>38989</v>
      </c>
      <c r="B56">
        <v>5.5</v>
      </c>
      <c r="D56" s="14">
        <v>37711</v>
      </c>
      <c r="E56">
        <v>2.6</v>
      </c>
    </row>
    <row r="57" spans="1:5" x14ac:dyDescent="0.3">
      <c r="A57" s="14">
        <v>39080</v>
      </c>
      <c r="B57">
        <v>5.47</v>
      </c>
      <c r="D57" s="14">
        <v>37741</v>
      </c>
      <c r="E57">
        <v>3.3</v>
      </c>
    </row>
    <row r="58" spans="1:5" x14ac:dyDescent="0.3">
      <c r="A58" s="14">
        <v>39171</v>
      </c>
      <c r="B58">
        <v>5.5</v>
      </c>
      <c r="D58" s="14">
        <v>37772</v>
      </c>
      <c r="E58">
        <v>3.3</v>
      </c>
    </row>
    <row r="59" spans="1:5" x14ac:dyDescent="0.3">
      <c r="A59" s="14">
        <v>39262</v>
      </c>
      <c r="B59">
        <v>5.43</v>
      </c>
      <c r="D59" s="14">
        <v>37802</v>
      </c>
      <c r="E59">
        <v>2.9</v>
      </c>
    </row>
    <row r="60" spans="1:5" x14ac:dyDescent="0.3">
      <c r="A60" s="14">
        <v>39353</v>
      </c>
      <c r="B60">
        <v>5.3</v>
      </c>
      <c r="D60" s="14">
        <v>37833</v>
      </c>
      <c r="E60">
        <v>3</v>
      </c>
    </row>
    <row r="61" spans="1:5" x14ac:dyDescent="0.3">
      <c r="A61" s="14">
        <v>39447</v>
      </c>
      <c r="B61">
        <v>5.2</v>
      </c>
      <c r="D61" s="14">
        <v>37864</v>
      </c>
      <c r="E61">
        <v>3.6</v>
      </c>
    </row>
    <row r="62" spans="1:5" x14ac:dyDescent="0.3">
      <c r="A62" s="14">
        <v>39538</v>
      </c>
      <c r="B62">
        <v>5.2</v>
      </c>
      <c r="D62" s="14">
        <v>37894</v>
      </c>
      <c r="E62">
        <v>3.6</v>
      </c>
    </row>
    <row r="63" spans="1:5" x14ac:dyDescent="0.3">
      <c r="A63" s="14">
        <v>39629</v>
      </c>
      <c r="B63">
        <v>5.3</v>
      </c>
      <c r="D63" s="14">
        <v>37925</v>
      </c>
      <c r="E63">
        <v>3.7</v>
      </c>
    </row>
    <row r="64" spans="1:5" x14ac:dyDescent="0.3">
      <c r="A64" s="14">
        <v>39721</v>
      </c>
      <c r="B64">
        <v>5.7</v>
      </c>
      <c r="D64" s="14">
        <v>37955</v>
      </c>
      <c r="E64">
        <v>3.8</v>
      </c>
    </row>
    <row r="65" spans="1:5" x14ac:dyDescent="0.3">
      <c r="A65" s="14">
        <v>39813</v>
      </c>
      <c r="B65">
        <v>6.2</v>
      </c>
      <c r="D65" s="14">
        <v>37986</v>
      </c>
      <c r="E65">
        <v>4.3</v>
      </c>
    </row>
    <row r="66" spans="1:5" x14ac:dyDescent="0.3">
      <c r="A66" s="14">
        <v>39903</v>
      </c>
      <c r="B66">
        <v>6.77</v>
      </c>
      <c r="D66" s="14">
        <v>38017</v>
      </c>
      <c r="E66">
        <v>3.4</v>
      </c>
    </row>
    <row r="67" spans="1:5" x14ac:dyDescent="0.3">
      <c r="A67" s="14">
        <v>39994</v>
      </c>
      <c r="B67">
        <v>7.57</v>
      </c>
      <c r="D67" s="14">
        <v>38046</v>
      </c>
      <c r="E67">
        <v>3.2</v>
      </c>
    </row>
    <row r="68" spans="1:5" x14ac:dyDescent="0.3">
      <c r="A68" s="14">
        <v>40086</v>
      </c>
      <c r="B68">
        <v>7.87</v>
      </c>
      <c r="D68" s="14">
        <v>38077</v>
      </c>
      <c r="E68">
        <v>3.4</v>
      </c>
    </row>
    <row r="69" spans="1:5" x14ac:dyDescent="0.3">
      <c r="A69" s="14">
        <v>40178</v>
      </c>
      <c r="B69">
        <v>7.83</v>
      </c>
      <c r="D69" s="14">
        <v>38107</v>
      </c>
      <c r="E69">
        <v>3.5</v>
      </c>
    </row>
    <row r="70" spans="1:5" x14ac:dyDescent="0.3">
      <c r="A70" s="14">
        <v>40268</v>
      </c>
      <c r="B70">
        <v>7.87</v>
      </c>
      <c r="D70" s="14">
        <v>38138</v>
      </c>
      <c r="E70">
        <v>3.6</v>
      </c>
    </row>
    <row r="71" spans="1:5" x14ac:dyDescent="0.3">
      <c r="A71" s="14">
        <v>40359</v>
      </c>
      <c r="B71">
        <v>7.93</v>
      </c>
      <c r="D71" s="14">
        <v>38168</v>
      </c>
      <c r="E71">
        <v>3.6</v>
      </c>
    </row>
    <row r="72" spans="1:5" x14ac:dyDescent="0.3">
      <c r="A72" s="14">
        <v>40451</v>
      </c>
      <c r="B72">
        <v>7.8</v>
      </c>
      <c r="D72" s="14">
        <v>38199</v>
      </c>
      <c r="E72">
        <v>3.8</v>
      </c>
    </row>
    <row r="73" spans="1:5" x14ac:dyDescent="0.3">
      <c r="A73" s="14">
        <v>40543</v>
      </c>
      <c r="B73">
        <v>7.9</v>
      </c>
      <c r="D73" s="14">
        <v>38230</v>
      </c>
      <c r="E73">
        <v>3.9</v>
      </c>
    </row>
    <row r="74" spans="1:5" x14ac:dyDescent="0.3">
      <c r="A74" s="14">
        <v>40633</v>
      </c>
      <c r="B74">
        <v>7.83</v>
      </c>
      <c r="D74" s="14">
        <v>38260</v>
      </c>
      <c r="E74">
        <v>3.7</v>
      </c>
    </row>
    <row r="75" spans="1:5" x14ac:dyDescent="0.3">
      <c r="A75" s="14">
        <v>40724</v>
      </c>
      <c r="B75">
        <v>7.8</v>
      </c>
      <c r="D75" s="14">
        <v>38291</v>
      </c>
      <c r="E75">
        <v>3.9</v>
      </c>
    </row>
    <row r="76" spans="1:5" x14ac:dyDescent="0.3">
      <c r="A76" s="14">
        <v>40816</v>
      </c>
      <c r="B76">
        <v>8.17</v>
      </c>
      <c r="D76" s="14">
        <v>38321</v>
      </c>
      <c r="E76">
        <v>3.7</v>
      </c>
    </row>
    <row r="77" spans="1:5" x14ac:dyDescent="0.3">
      <c r="A77" s="14">
        <v>40907</v>
      </c>
      <c r="B77">
        <v>8.43</v>
      </c>
      <c r="D77" s="14">
        <v>38352</v>
      </c>
      <c r="E77">
        <v>4.0999999999999996</v>
      </c>
    </row>
    <row r="78" spans="1:5" x14ac:dyDescent="0.3">
      <c r="A78" s="14">
        <v>40998</v>
      </c>
      <c r="B78">
        <v>8.27</v>
      </c>
      <c r="D78" s="14">
        <v>38383</v>
      </c>
      <c r="E78">
        <v>4.2</v>
      </c>
    </row>
    <row r="79" spans="1:5" x14ac:dyDescent="0.3">
      <c r="A79" s="14">
        <v>41089</v>
      </c>
      <c r="B79">
        <v>8.1</v>
      </c>
      <c r="D79" s="14">
        <v>38411</v>
      </c>
      <c r="E79">
        <v>4.2</v>
      </c>
    </row>
    <row r="80" spans="1:5" x14ac:dyDescent="0.3">
      <c r="A80" s="14">
        <v>41180</v>
      </c>
      <c r="B80">
        <v>7.93</v>
      </c>
      <c r="D80" s="14">
        <v>38442</v>
      </c>
      <c r="E80">
        <v>4.5999999999999996</v>
      </c>
    </row>
    <row r="81" spans="1:5" x14ac:dyDescent="0.3">
      <c r="A81" s="14">
        <v>41274</v>
      </c>
      <c r="B81">
        <v>7.83</v>
      </c>
      <c r="D81" s="14">
        <v>38472</v>
      </c>
      <c r="E81">
        <v>4.0999999999999996</v>
      </c>
    </row>
    <row r="82" spans="1:5" x14ac:dyDescent="0.3">
      <c r="A82" s="14">
        <v>41362</v>
      </c>
      <c r="B82">
        <v>7.87</v>
      </c>
      <c r="D82" s="14">
        <v>38503</v>
      </c>
      <c r="E82">
        <v>4.2</v>
      </c>
    </row>
    <row r="83" spans="1:5" x14ac:dyDescent="0.3">
      <c r="A83" s="14">
        <v>41453</v>
      </c>
      <c r="B83">
        <v>7.77</v>
      </c>
      <c r="D83" s="14">
        <v>38533</v>
      </c>
      <c r="E83">
        <v>4.2</v>
      </c>
    </row>
    <row r="84" spans="1:5" x14ac:dyDescent="0.3">
      <c r="A84" s="14">
        <v>41547</v>
      </c>
      <c r="B84">
        <v>7.67</v>
      </c>
      <c r="D84" s="14">
        <v>38564</v>
      </c>
      <c r="E84">
        <v>4.4000000000000004</v>
      </c>
    </row>
    <row r="85" spans="1:5" x14ac:dyDescent="0.3">
      <c r="A85" s="14">
        <v>41639</v>
      </c>
      <c r="B85">
        <v>7.27</v>
      </c>
      <c r="D85" s="14">
        <v>38595</v>
      </c>
      <c r="E85">
        <v>4.4000000000000004</v>
      </c>
    </row>
    <row r="86" spans="1:5" x14ac:dyDescent="0.3">
      <c r="A86" s="14">
        <v>41729</v>
      </c>
      <c r="B86">
        <v>6.97</v>
      </c>
      <c r="D86" s="14">
        <v>38625</v>
      </c>
      <c r="E86">
        <v>4.5999999999999996</v>
      </c>
    </row>
    <row r="87" spans="1:5" x14ac:dyDescent="0.3">
      <c r="A87" s="14">
        <v>41820</v>
      </c>
      <c r="B87">
        <v>6.43</v>
      </c>
      <c r="D87" s="14">
        <v>38656</v>
      </c>
      <c r="E87">
        <v>4.2</v>
      </c>
    </row>
    <row r="88" spans="1:5" x14ac:dyDescent="0.3">
      <c r="A88" s="14">
        <v>41912</v>
      </c>
      <c r="B88">
        <v>6.03</v>
      </c>
      <c r="D88" s="14">
        <v>38686</v>
      </c>
      <c r="E88">
        <v>4.2</v>
      </c>
    </row>
    <row r="89" spans="1:5" x14ac:dyDescent="0.3">
      <c r="A89" s="14">
        <v>42004</v>
      </c>
      <c r="B89">
        <v>5.87</v>
      </c>
      <c r="D89" s="14">
        <v>38717</v>
      </c>
      <c r="E89">
        <v>3.7</v>
      </c>
    </row>
    <row r="90" spans="1:5" x14ac:dyDescent="0.3">
      <c r="A90" s="14">
        <v>42094</v>
      </c>
      <c r="B90">
        <v>5.6</v>
      </c>
      <c r="D90" s="14">
        <v>38748</v>
      </c>
      <c r="E90">
        <v>4.0999999999999996</v>
      </c>
    </row>
    <row r="91" spans="1:5" x14ac:dyDescent="0.3">
      <c r="A91" s="14">
        <v>42185</v>
      </c>
      <c r="B91">
        <v>5.57</v>
      </c>
      <c r="D91" s="14">
        <v>38776</v>
      </c>
      <c r="E91">
        <v>4.3</v>
      </c>
    </row>
    <row r="92" spans="1:5" x14ac:dyDescent="0.3">
      <c r="A92" s="14">
        <v>42277</v>
      </c>
      <c r="B92">
        <v>5.4</v>
      </c>
      <c r="D92" s="14">
        <v>38807</v>
      </c>
      <c r="E92">
        <v>3.6</v>
      </c>
    </row>
    <row r="93" spans="1:5" x14ac:dyDescent="0.3">
      <c r="A93" s="14">
        <v>42369</v>
      </c>
      <c r="B93">
        <v>5.13</v>
      </c>
      <c r="D93" s="14">
        <v>38837</v>
      </c>
      <c r="E93">
        <v>3.9</v>
      </c>
    </row>
    <row r="94" spans="1:5" x14ac:dyDescent="0.3">
      <c r="A94" s="14">
        <v>42460</v>
      </c>
      <c r="B94">
        <v>5.0999999999999996</v>
      </c>
      <c r="D94" s="14">
        <v>38868</v>
      </c>
      <c r="E94">
        <v>4</v>
      </c>
    </row>
    <row r="95" spans="1:5" x14ac:dyDescent="0.3">
      <c r="A95" s="14">
        <v>42551</v>
      </c>
      <c r="B95">
        <v>4.93</v>
      </c>
      <c r="D95" s="14">
        <v>38898</v>
      </c>
      <c r="E95">
        <v>4.2</v>
      </c>
    </row>
    <row r="96" spans="1:5" x14ac:dyDescent="0.3">
      <c r="A96" s="14">
        <v>42643</v>
      </c>
      <c r="B96">
        <v>4.9000000000000004</v>
      </c>
      <c r="D96" s="14">
        <v>38929</v>
      </c>
      <c r="E96">
        <v>3.6</v>
      </c>
    </row>
    <row r="97" spans="1:5" x14ac:dyDescent="0.3">
      <c r="A97" s="14">
        <v>42734</v>
      </c>
      <c r="B97">
        <v>4.8</v>
      </c>
      <c r="D97" s="14">
        <v>38960</v>
      </c>
      <c r="E97">
        <v>3.4</v>
      </c>
    </row>
    <row r="98" spans="1:5" x14ac:dyDescent="0.3">
      <c r="A98" s="14">
        <v>42825</v>
      </c>
      <c r="B98">
        <v>4.67</v>
      </c>
      <c r="D98" s="14">
        <v>38990</v>
      </c>
      <c r="E98">
        <v>3.5</v>
      </c>
    </row>
    <row r="99" spans="1:5" x14ac:dyDescent="0.3">
      <c r="A99" s="14">
        <v>42460</v>
      </c>
      <c r="B99">
        <v>5.0999999999999996</v>
      </c>
      <c r="D99" s="14">
        <v>39021</v>
      </c>
      <c r="E99">
        <v>4</v>
      </c>
    </row>
    <row r="100" spans="1:5" x14ac:dyDescent="0.3">
      <c r="A100" s="14">
        <v>42551</v>
      </c>
      <c r="B100">
        <v>4.93</v>
      </c>
      <c r="D100" s="14">
        <v>39051</v>
      </c>
      <c r="E100">
        <v>4</v>
      </c>
    </row>
    <row r="101" spans="1:5" x14ac:dyDescent="0.3">
      <c r="A101" s="14">
        <v>42643</v>
      </c>
      <c r="B101">
        <v>4.9000000000000004</v>
      </c>
      <c r="D101" s="14">
        <v>39082</v>
      </c>
      <c r="E101">
        <v>4.0999999999999996</v>
      </c>
    </row>
    <row r="102" spans="1:5" x14ac:dyDescent="0.3">
      <c r="A102" s="14">
        <v>42734</v>
      </c>
      <c r="B102">
        <v>4.8</v>
      </c>
      <c r="D102" s="14">
        <v>39113</v>
      </c>
      <c r="E102">
        <v>3.7</v>
      </c>
    </row>
    <row r="103" spans="1:5" x14ac:dyDescent="0.3">
      <c r="A103" s="14">
        <v>42825</v>
      </c>
      <c r="B103">
        <v>4.67</v>
      </c>
      <c r="D103" s="14">
        <v>39141</v>
      </c>
      <c r="E103">
        <v>3.9</v>
      </c>
    </row>
    <row r="104" spans="1:5" x14ac:dyDescent="0.3">
      <c r="A104" s="14">
        <v>41547</v>
      </c>
      <c r="B104">
        <v>7.67</v>
      </c>
      <c r="D104" s="14">
        <v>39172</v>
      </c>
      <c r="E104">
        <v>4.0999999999999996</v>
      </c>
    </row>
    <row r="105" spans="1:5" x14ac:dyDescent="0.3">
      <c r="A105" s="14">
        <v>41639</v>
      </c>
      <c r="B105">
        <v>7.27</v>
      </c>
      <c r="D105" s="14">
        <v>39202</v>
      </c>
      <c r="E105">
        <v>4</v>
      </c>
    </row>
    <row r="106" spans="1:5" x14ac:dyDescent="0.3">
      <c r="A106" s="14">
        <v>41729</v>
      </c>
      <c r="B106">
        <v>6.97</v>
      </c>
      <c r="D106" s="14">
        <v>39233</v>
      </c>
      <c r="E106">
        <v>4.2</v>
      </c>
    </row>
    <row r="107" spans="1:5" x14ac:dyDescent="0.3">
      <c r="A107" s="14">
        <v>41820</v>
      </c>
      <c r="B107">
        <v>6.43</v>
      </c>
      <c r="D107" s="14">
        <v>39263</v>
      </c>
      <c r="E107">
        <v>4.2</v>
      </c>
    </row>
    <row r="108" spans="1:5" x14ac:dyDescent="0.3">
      <c r="A108" s="14">
        <v>41912</v>
      </c>
      <c r="B108">
        <v>6.03</v>
      </c>
      <c r="D108" s="14">
        <v>39294</v>
      </c>
      <c r="E108">
        <v>4.5999999999999996</v>
      </c>
    </row>
    <row r="109" spans="1:5" x14ac:dyDescent="0.3">
      <c r="A109" s="14">
        <v>42004</v>
      </c>
      <c r="B109">
        <v>5.87</v>
      </c>
      <c r="D109" s="14">
        <v>39325</v>
      </c>
      <c r="E109">
        <v>4.9000000000000004</v>
      </c>
    </row>
    <row r="110" spans="1:5" x14ac:dyDescent="0.3">
      <c r="A110" s="14">
        <v>42094</v>
      </c>
      <c r="B110">
        <v>5.6</v>
      </c>
      <c r="D110" s="14">
        <v>39355</v>
      </c>
      <c r="E110">
        <v>4.5</v>
      </c>
    </row>
    <row r="111" spans="1:5" x14ac:dyDescent="0.3">
      <c r="A111" s="14">
        <v>42185</v>
      </c>
      <c r="B111">
        <v>5.57</v>
      </c>
      <c r="D111" s="14">
        <v>39386</v>
      </c>
      <c r="E111">
        <v>3.9</v>
      </c>
    </row>
    <row r="112" spans="1:5" x14ac:dyDescent="0.3">
      <c r="A112" s="14">
        <v>42277</v>
      </c>
      <c r="B112">
        <v>5.4</v>
      </c>
      <c r="D112" s="14">
        <v>39416</v>
      </c>
      <c r="E112">
        <v>4.2</v>
      </c>
    </row>
    <row r="113" spans="1:5" x14ac:dyDescent="0.3">
      <c r="A113" s="14">
        <v>42369</v>
      </c>
      <c r="B113">
        <v>5.13</v>
      </c>
      <c r="D113" s="14">
        <v>39447</v>
      </c>
      <c r="E113">
        <v>4</v>
      </c>
    </row>
    <row r="114" spans="1:5" x14ac:dyDescent="0.3">
      <c r="A114" s="14">
        <v>42460</v>
      </c>
      <c r="B114">
        <v>5.0999999999999996</v>
      </c>
      <c r="D114" s="14">
        <v>39478</v>
      </c>
      <c r="E114">
        <v>4.0999999999999996</v>
      </c>
    </row>
    <row r="115" spans="1:5" x14ac:dyDescent="0.3">
      <c r="A115" s="14">
        <v>42551</v>
      </c>
      <c r="B115">
        <v>4.93</v>
      </c>
      <c r="D115" s="14">
        <v>39507</v>
      </c>
      <c r="E115">
        <v>4.2</v>
      </c>
    </row>
    <row r="116" spans="1:5" x14ac:dyDescent="0.3">
      <c r="A116" s="14">
        <v>42643</v>
      </c>
      <c r="B116">
        <v>4.9000000000000004</v>
      </c>
      <c r="D116" s="14">
        <v>39538</v>
      </c>
      <c r="E116">
        <v>4.3</v>
      </c>
    </row>
    <row r="117" spans="1:5" x14ac:dyDescent="0.3">
      <c r="A117" s="14">
        <v>42734</v>
      </c>
      <c r="B117">
        <v>4.8</v>
      </c>
      <c r="D117" s="14">
        <v>39568</v>
      </c>
      <c r="E117">
        <v>4.5999999999999996</v>
      </c>
    </row>
    <row r="118" spans="1:5" x14ac:dyDescent="0.3">
      <c r="A118" s="14">
        <v>42825</v>
      </c>
      <c r="B118">
        <v>4.67</v>
      </c>
      <c r="D118" s="14">
        <v>39599</v>
      </c>
      <c r="E118">
        <v>3.8</v>
      </c>
    </row>
    <row r="119" spans="1:5" x14ac:dyDescent="0.3">
      <c r="A119" s="14">
        <v>42551</v>
      </c>
      <c r="B119">
        <v>4.93</v>
      </c>
      <c r="D119" s="14">
        <v>39629</v>
      </c>
      <c r="E119">
        <v>3.5</v>
      </c>
    </row>
    <row r="120" spans="1:5" x14ac:dyDescent="0.3">
      <c r="A120" s="14">
        <v>42643</v>
      </c>
      <c r="B120">
        <v>4.9000000000000004</v>
      </c>
      <c r="D120" s="14">
        <v>39660</v>
      </c>
      <c r="E120">
        <v>3.4</v>
      </c>
    </row>
    <row r="121" spans="1:5" x14ac:dyDescent="0.3">
      <c r="A121" s="14">
        <v>42734</v>
      </c>
      <c r="B121">
        <v>4.8</v>
      </c>
      <c r="D121" s="14">
        <v>39691</v>
      </c>
      <c r="E121">
        <v>3.3</v>
      </c>
    </row>
    <row r="122" spans="1:5" x14ac:dyDescent="0.3">
      <c r="A122" s="14">
        <v>42825</v>
      </c>
      <c r="B122">
        <v>4.67</v>
      </c>
      <c r="D122" s="14">
        <v>39721</v>
      </c>
      <c r="E122">
        <v>3.3</v>
      </c>
    </row>
    <row r="123" spans="1:5" x14ac:dyDescent="0.3">
      <c r="D123" s="14">
        <v>39752</v>
      </c>
      <c r="E123">
        <v>3.6</v>
      </c>
    </row>
    <row r="124" spans="1:5" x14ac:dyDescent="0.3">
      <c r="D124" s="14">
        <v>39782</v>
      </c>
      <c r="E124">
        <v>3.2</v>
      </c>
    </row>
    <row r="125" spans="1:5" x14ac:dyDescent="0.3">
      <c r="D125" s="14">
        <v>39813</v>
      </c>
      <c r="E125">
        <v>3.2</v>
      </c>
    </row>
    <row r="126" spans="1:5" x14ac:dyDescent="0.3">
      <c r="D126" s="14">
        <v>39844</v>
      </c>
      <c r="E126">
        <v>2.8</v>
      </c>
    </row>
    <row r="127" spans="1:5" x14ac:dyDescent="0.3">
      <c r="D127" s="14">
        <v>39872</v>
      </c>
      <c r="E127">
        <v>2.6</v>
      </c>
    </row>
    <row r="128" spans="1:5" x14ac:dyDescent="0.3">
      <c r="D128" s="14">
        <v>39903</v>
      </c>
      <c r="E128">
        <v>2</v>
      </c>
    </row>
    <row r="129" spans="4:5" x14ac:dyDescent="0.3">
      <c r="D129" s="14">
        <v>39933</v>
      </c>
      <c r="E129">
        <v>1.9</v>
      </c>
    </row>
    <row r="130" spans="4:5" x14ac:dyDescent="0.3">
      <c r="D130" s="14">
        <v>39964</v>
      </c>
      <c r="E130">
        <v>2.2999999999999998</v>
      </c>
    </row>
    <row r="131" spans="4:5" x14ac:dyDescent="0.3">
      <c r="D131" s="14">
        <v>39994</v>
      </c>
      <c r="E131">
        <v>2</v>
      </c>
    </row>
    <row r="132" spans="4:5" x14ac:dyDescent="0.3">
      <c r="D132" s="14">
        <v>40025</v>
      </c>
      <c r="E132">
        <v>1.4</v>
      </c>
    </row>
    <row r="133" spans="4:5" x14ac:dyDescent="0.3">
      <c r="D133" s="14">
        <v>40056</v>
      </c>
      <c r="E133">
        <v>1.3</v>
      </c>
    </row>
    <row r="134" spans="4:5" x14ac:dyDescent="0.3">
      <c r="D134" s="14">
        <v>40086</v>
      </c>
      <c r="E134">
        <v>1.4</v>
      </c>
    </row>
    <row r="135" spans="4:5" x14ac:dyDescent="0.3">
      <c r="D135" s="14">
        <v>40117</v>
      </c>
      <c r="E135">
        <v>1</v>
      </c>
    </row>
    <row r="136" spans="4:5" x14ac:dyDescent="0.3">
      <c r="D136" s="14">
        <v>40147</v>
      </c>
      <c r="E136">
        <v>1</v>
      </c>
    </row>
    <row r="137" spans="4:5" x14ac:dyDescent="0.3">
      <c r="D137" s="14">
        <v>40178</v>
      </c>
      <c r="E137">
        <v>1.3</v>
      </c>
    </row>
    <row r="138" spans="4:5" x14ac:dyDescent="0.3">
      <c r="D138" s="14">
        <v>40209</v>
      </c>
      <c r="E138">
        <v>1.8</v>
      </c>
    </row>
    <row r="139" spans="4:5" x14ac:dyDescent="0.3">
      <c r="D139" s="14">
        <v>40237</v>
      </c>
      <c r="E139">
        <v>1.5</v>
      </c>
    </row>
    <row r="140" spans="4:5" x14ac:dyDescent="0.3">
      <c r="D140" s="14">
        <v>40268</v>
      </c>
      <c r="E140">
        <v>2.1</v>
      </c>
    </row>
    <row r="141" spans="4:5" x14ac:dyDescent="0.3">
      <c r="D141" s="14">
        <v>40298</v>
      </c>
      <c r="E141">
        <v>1.4</v>
      </c>
    </row>
    <row r="142" spans="4:5" x14ac:dyDescent="0.3">
      <c r="D142" s="14">
        <v>40329</v>
      </c>
      <c r="E142">
        <v>1.2</v>
      </c>
    </row>
    <row r="143" spans="4:5" x14ac:dyDescent="0.3">
      <c r="D143" s="14">
        <v>40359</v>
      </c>
      <c r="E143">
        <v>1.4</v>
      </c>
    </row>
    <row r="144" spans="4:5" x14ac:dyDescent="0.3">
      <c r="D144" s="14">
        <v>40390</v>
      </c>
      <c r="E144">
        <v>2.2000000000000002</v>
      </c>
    </row>
    <row r="145" spans="4:5" x14ac:dyDescent="0.3">
      <c r="D145" s="14">
        <v>40421</v>
      </c>
      <c r="E145">
        <v>2.2999999999999998</v>
      </c>
    </row>
    <row r="146" spans="4:5" x14ac:dyDescent="0.3">
      <c r="D146" s="14">
        <v>40451</v>
      </c>
      <c r="E146">
        <v>2.2000000000000002</v>
      </c>
    </row>
    <row r="147" spans="4:5" x14ac:dyDescent="0.3">
      <c r="D147" s="14">
        <v>40482</v>
      </c>
      <c r="E147">
        <v>2.2000000000000002</v>
      </c>
    </row>
    <row r="148" spans="4:5" x14ac:dyDescent="0.3">
      <c r="D148" s="14">
        <v>40512</v>
      </c>
      <c r="E148">
        <v>2.4</v>
      </c>
    </row>
    <row r="149" spans="4:5" x14ac:dyDescent="0.3">
      <c r="D149" s="14">
        <v>40543</v>
      </c>
      <c r="E149">
        <v>1.9</v>
      </c>
    </row>
    <row r="150" spans="4:5" x14ac:dyDescent="0.3">
      <c r="D150" s="14">
        <v>40574</v>
      </c>
      <c r="E150">
        <v>2.2000000000000002</v>
      </c>
    </row>
    <row r="151" spans="4:5" x14ac:dyDescent="0.3">
      <c r="D151" s="14">
        <v>40602</v>
      </c>
      <c r="E151">
        <v>2.1</v>
      </c>
    </row>
    <row r="152" spans="4:5" x14ac:dyDescent="0.3">
      <c r="D152" s="14">
        <v>40633</v>
      </c>
      <c r="E152">
        <v>1.7</v>
      </c>
    </row>
    <row r="153" spans="4:5" x14ac:dyDescent="0.3">
      <c r="D153" s="14">
        <v>40663</v>
      </c>
      <c r="E153">
        <v>2.1</v>
      </c>
    </row>
    <row r="154" spans="4:5" x14ac:dyDescent="0.3">
      <c r="D154" s="14">
        <v>40694</v>
      </c>
      <c r="E154">
        <v>2.2999999999999998</v>
      </c>
    </row>
    <row r="155" spans="4:5" x14ac:dyDescent="0.3">
      <c r="D155" s="14">
        <v>40724</v>
      </c>
      <c r="E155">
        <v>2</v>
      </c>
    </row>
    <row r="156" spans="4:5" x14ac:dyDescent="0.3">
      <c r="D156" s="14">
        <v>40755</v>
      </c>
      <c r="E156">
        <v>1.6</v>
      </c>
    </row>
    <row r="157" spans="4:5" x14ac:dyDescent="0.3">
      <c r="D157" s="14">
        <v>40786</v>
      </c>
      <c r="E157">
        <v>1.5</v>
      </c>
    </row>
    <row r="158" spans="4:5" x14ac:dyDescent="0.3">
      <c r="D158" s="14">
        <v>40816</v>
      </c>
      <c r="E158">
        <v>1.7</v>
      </c>
    </row>
    <row r="159" spans="4:5" x14ac:dyDescent="0.3">
      <c r="D159" s="14">
        <v>40847</v>
      </c>
      <c r="E159">
        <v>1.9</v>
      </c>
    </row>
    <row r="160" spans="4:5" x14ac:dyDescent="0.3">
      <c r="D160" s="14">
        <v>40877</v>
      </c>
      <c r="E160">
        <v>1.8</v>
      </c>
    </row>
    <row r="161" spans="4:5" x14ac:dyDescent="0.3">
      <c r="D161" s="14">
        <v>40908</v>
      </c>
      <c r="E161">
        <v>1.9</v>
      </c>
    </row>
    <row r="162" spans="4:5" x14ac:dyDescent="0.3">
      <c r="D162" s="14">
        <v>40939</v>
      </c>
      <c r="E162">
        <v>1</v>
      </c>
    </row>
    <row r="163" spans="4:5" x14ac:dyDescent="0.3">
      <c r="D163" s="14">
        <v>40968</v>
      </c>
      <c r="E163">
        <v>1.7</v>
      </c>
    </row>
    <row r="164" spans="4:5" x14ac:dyDescent="0.3">
      <c r="D164" s="14">
        <v>40999</v>
      </c>
      <c r="E164">
        <v>1.9</v>
      </c>
    </row>
    <row r="165" spans="4:5" x14ac:dyDescent="0.3">
      <c r="D165" s="14">
        <v>41029</v>
      </c>
      <c r="E165">
        <v>1.7</v>
      </c>
    </row>
    <row r="166" spans="4:5" x14ac:dyDescent="0.3">
      <c r="D166" s="14">
        <v>41060</v>
      </c>
      <c r="E166">
        <v>1.7</v>
      </c>
    </row>
    <row r="167" spans="4:5" x14ac:dyDescent="0.3">
      <c r="D167" s="14">
        <v>41090</v>
      </c>
      <c r="E167">
        <v>1.9</v>
      </c>
    </row>
    <row r="168" spans="4:5" x14ac:dyDescent="0.3">
      <c r="D168" s="14">
        <v>41121</v>
      </c>
      <c r="E168">
        <v>1.8</v>
      </c>
    </row>
    <row r="169" spans="4:5" x14ac:dyDescent="0.3">
      <c r="D169" s="14">
        <v>41152</v>
      </c>
      <c r="E169">
        <v>2.1</v>
      </c>
    </row>
    <row r="170" spans="4:5" x14ac:dyDescent="0.3">
      <c r="D170" s="14">
        <v>41182</v>
      </c>
      <c r="E170">
        <v>1.5</v>
      </c>
    </row>
    <row r="171" spans="4:5" x14ac:dyDescent="0.3">
      <c r="D171" s="14">
        <v>41213</v>
      </c>
      <c r="E171">
        <v>1.2</v>
      </c>
    </row>
    <row r="172" spans="4:5" x14ac:dyDescent="0.3">
      <c r="D172" s="14">
        <v>41243</v>
      </c>
      <c r="E172">
        <v>1.4</v>
      </c>
    </row>
    <row r="173" spans="4:5" x14ac:dyDescent="0.3">
      <c r="D173" s="14">
        <v>41274</v>
      </c>
      <c r="E173">
        <v>1.2</v>
      </c>
    </row>
    <row r="174" spans="4:5" x14ac:dyDescent="0.3">
      <c r="D174" s="14">
        <v>41305</v>
      </c>
      <c r="E174">
        <v>1</v>
      </c>
    </row>
    <row r="175" spans="4:5" x14ac:dyDescent="0.3">
      <c r="D175" s="14">
        <v>41333</v>
      </c>
      <c r="E175">
        <v>0.7</v>
      </c>
    </row>
    <row r="176" spans="4:5" x14ac:dyDescent="0.3">
      <c r="D176" s="14">
        <v>41364</v>
      </c>
      <c r="E176">
        <v>0.7</v>
      </c>
    </row>
    <row r="177" spans="4:5" x14ac:dyDescent="0.3">
      <c r="D177" s="14">
        <v>41394</v>
      </c>
      <c r="E177">
        <v>1.1000000000000001</v>
      </c>
    </row>
    <row r="178" spans="4:5" x14ac:dyDescent="0.3">
      <c r="D178" s="14">
        <v>41425</v>
      </c>
      <c r="E178">
        <v>1</v>
      </c>
    </row>
    <row r="179" spans="4:5" x14ac:dyDescent="0.3">
      <c r="D179" s="14">
        <v>41455</v>
      </c>
      <c r="E179">
        <v>0.8</v>
      </c>
    </row>
    <row r="180" spans="4:5" x14ac:dyDescent="0.3">
      <c r="D180" s="14">
        <v>41486</v>
      </c>
      <c r="E180">
        <v>0.9</v>
      </c>
    </row>
    <row r="181" spans="4:5" x14ac:dyDescent="0.3">
      <c r="D181" s="14">
        <v>41517</v>
      </c>
      <c r="E181">
        <v>0.5</v>
      </c>
    </row>
    <row r="182" spans="4:5" x14ac:dyDescent="0.3">
      <c r="D182" s="14">
        <v>41547</v>
      </c>
      <c r="E182">
        <v>0.7</v>
      </c>
    </row>
    <row r="183" spans="4:5" x14ac:dyDescent="0.3">
      <c r="D183" s="14">
        <v>41578</v>
      </c>
      <c r="E183">
        <v>0.9</v>
      </c>
    </row>
    <row r="184" spans="4:5" x14ac:dyDescent="0.3">
      <c r="D184" s="14">
        <v>41608</v>
      </c>
      <c r="E184">
        <v>0.6</v>
      </c>
    </row>
    <row r="185" spans="4:5" x14ac:dyDescent="0.3">
      <c r="D185" s="14">
        <v>41639</v>
      </c>
      <c r="E185">
        <v>1.1000000000000001</v>
      </c>
    </row>
    <row r="186" spans="4:5" x14ac:dyDescent="0.3">
      <c r="D186" s="14">
        <v>41670</v>
      </c>
      <c r="E186">
        <v>1.6</v>
      </c>
    </row>
    <row r="187" spans="4:5" x14ac:dyDescent="0.3">
      <c r="D187" s="14">
        <v>41698</v>
      </c>
      <c r="E187">
        <v>1.1000000000000001</v>
      </c>
    </row>
    <row r="188" spans="4:5" x14ac:dyDescent="0.3">
      <c r="D188" s="14">
        <v>41729</v>
      </c>
      <c r="E188">
        <v>0.7</v>
      </c>
    </row>
    <row r="189" spans="4:5" x14ac:dyDescent="0.3">
      <c r="D189" s="14">
        <v>41759</v>
      </c>
      <c r="E189">
        <v>0.4</v>
      </c>
    </row>
    <row r="190" spans="4:5" x14ac:dyDescent="0.3">
      <c r="D190" s="14">
        <v>41790</v>
      </c>
      <c r="E190">
        <v>0.5</v>
      </c>
    </row>
    <row r="191" spans="4:5" x14ac:dyDescent="0.3">
      <c r="D191" s="14">
        <v>41820</v>
      </c>
      <c r="E191">
        <v>0.7</v>
      </c>
    </row>
    <row r="192" spans="4:5" x14ac:dyDescent="0.3">
      <c r="D192" s="14">
        <v>41851</v>
      </c>
      <c r="E192">
        <v>0.7</v>
      </c>
    </row>
    <row r="193" spans="4:5" x14ac:dyDescent="0.3">
      <c r="D193" s="14">
        <v>41882</v>
      </c>
      <c r="E193">
        <v>1.1000000000000001</v>
      </c>
    </row>
    <row r="194" spans="4:5" x14ac:dyDescent="0.3">
      <c r="D194" s="14">
        <v>41912</v>
      </c>
      <c r="E194">
        <v>1.8</v>
      </c>
    </row>
    <row r="195" spans="4:5" x14ac:dyDescent="0.3">
      <c r="D195" s="14">
        <v>41943</v>
      </c>
      <c r="E195">
        <v>1.9</v>
      </c>
    </row>
    <row r="196" spans="4:5" x14ac:dyDescent="0.3">
      <c r="D196" s="14">
        <v>41973</v>
      </c>
      <c r="E196">
        <v>1.7</v>
      </c>
    </row>
    <row r="197" spans="4:5" x14ac:dyDescent="0.3">
      <c r="D197" s="14">
        <v>42004</v>
      </c>
      <c r="E197">
        <v>1.6</v>
      </c>
    </row>
    <row r="198" spans="4:5" x14ac:dyDescent="0.3">
      <c r="D198" s="14">
        <v>42035</v>
      </c>
      <c r="E198">
        <v>1.7</v>
      </c>
    </row>
    <row r="199" spans="4:5" x14ac:dyDescent="0.3">
      <c r="D199" s="14">
        <v>42063</v>
      </c>
      <c r="E199">
        <v>2.4</v>
      </c>
    </row>
    <row r="200" spans="4:5" x14ac:dyDescent="0.3">
      <c r="D200" s="14">
        <v>42094</v>
      </c>
      <c r="E200">
        <v>3</v>
      </c>
    </row>
    <row r="201" spans="4:5" x14ac:dyDescent="0.3">
      <c r="D201" s="14">
        <v>42124</v>
      </c>
      <c r="E201">
        <v>2.9</v>
      </c>
    </row>
    <row r="202" spans="4:5" x14ac:dyDescent="0.3">
      <c r="D202" s="14">
        <v>42155</v>
      </c>
      <c r="E202">
        <v>2.9</v>
      </c>
    </row>
    <row r="203" spans="4:5" x14ac:dyDescent="0.3">
      <c r="D203" s="14">
        <v>42185</v>
      </c>
      <c r="E203">
        <v>2.9</v>
      </c>
    </row>
    <row r="204" spans="4:5" x14ac:dyDescent="0.3">
      <c r="D204" s="14">
        <v>42216</v>
      </c>
      <c r="E204">
        <v>3.1</v>
      </c>
    </row>
    <row r="205" spans="4:5" x14ac:dyDescent="0.3">
      <c r="D205" s="14">
        <v>42247</v>
      </c>
      <c r="E205">
        <v>2.7</v>
      </c>
    </row>
    <row r="206" spans="4:5" x14ac:dyDescent="0.3">
      <c r="D206" s="14">
        <v>42277</v>
      </c>
      <c r="E206">
        <v>2</v>
      </c>
    </row>
    <row r="207" spans="4:5" x14ac:dyDescent="0.3">
      <c r="D207" s="14">
        <v>42308</v>
      </c>
      <c r="E207">
        <v>1.8</v>
      </c>
    </row>
    <row r="208" spans="4:5" x14ac:dyDescent="0.3">
      <c r="D208" s="14">
        <v>42338</v>
      </c>
      <c r="E208">
        <v>2.2999999999999998</v>
      </c>
    </row>
    <row r="209" spans="4:5" x14ac:dyDescent="0.3">
      <c r="D209" s="14">
        <v>42369</v>
      </c>
      <c r="E209">
        <v>2.2000000000000002</v>
      </c>
    </row>
    <row r="210" spans="4:5" x14ac:dyDescent="0.3">
      <c r="D210" s="14">
        <v>42400</v>
      </c>
      <c r="E210">
        <v>2.4</v>
      </c>
    </row>
    <row r="211" spans="4:5" x14ac:dyDescent="0.3">
      <c r="D211" s="14">
        <v>42429</v>
      </c>
      <c r="E211">
        <v>2.4</v>
      </c>
    </row>
    <row r="212" spans="4:5" x14ac:dyDescent="0.3">
      <c r="D212" s="14">
        <v>42460</v>
      </c>
      <c r="E212">
        <v>2.2000000000000002</v>
      </c>
    </row>
    <row r="213" spans="4:5" x14ac:dyDescent="0.3">
      <c r="D213" s="14">
        <v>42490</v>
      </c>
      <c r="E213">
        <v>2.5</v>
      </c>
    </row>
    <row r="214" spans="4:5" x14ac:dyDescent="0.3">
      <c r="D214" s="14">
        <v>42521</v>
      </c>
      <c r="E214">
        <v>2.1</v>
      </c>
    </row>
    <row r="215" spans="4:5" x14ac:dyDescent="0.3">
      <c r="D215" s="14">
        <v>42551</v>
      </c>
      <c r="E215">
        <v>2.2999999999999998</v>
      </c>
    </row>
    <row r="216" spans="4:5" x14ac:dyDescent="0.3">
      <c r="D216" s="14">
        <v>42582</v>
      </c>
      <c r="E216">
        <v>2.2000000000000002</v>
      </c>
    </row>
    <row r="217" spans="4:5" x14ac:dyDescent="0.3">
      <c r="D217" s="14">
        <v>42613</v>
      </c>
      <c r="E217">
        <v>2.4</v>
      </c>
    </row>
    <row r="218" spans="4:5" x14ac:dyDescent="0.3">
      <c r="D218" s="14">
        <v>42643</v>
      </c>
      <c r="E218">
        <v>2.7</v>
      </c>
    </row>
    <row r="219" spans="4:5" x14ac:dyDescent="0.3">
      <c r="D219" s="14">
        <v>42674</v>
      </c>
      <c r="E219">
        <v>2.6</v>
      </c>
    </row>
    <row r="220" spans="4:5" x14ac:dyDescent="0.3">
      <c r="D220" s="14">
        <v>42704</v>
      </c>
      <c r="E220">
        <v>2.8</v>
      </c>
    </row>
    <row r="221" spans="4:5" x14ac:dyDescent="0.3">
      <c r="D221" s="14">
        <v>42735</v>
      </c>
      <c r="E221">
        <v>2.4</v>
      </c>
    </row>
    <row r="222" spans="4:5" x14ac:dyDescent="0.3">
      <c r="D222" s="14">
        <v>42766</v>
      </c>
      <c r="E222">
        <v>2</v>
      </c>
    </row>
    <row r="223" spans="4:5" x14ac:dyDescent="0.3">
      <c r="D223" s="14">
        <v>42794</v>
      </c>
      <c r="E223">
        <v>1.7</v>
      </c>
    </row>
    <row r="224" spans="4:5" x14ac:dyDescent="0.3">
      <c r="D224" s="14">
        <v>42825</v>
      </c>
      <c r="E224">
        <v>1.7</v>
      </c>
    </row>
    <row r="225" spans="4:5" x14ac:dyDescent="0.3">
      <c r="D225" s="14">
        <v>42855</v>
      </c>
      <c r="E225">
        <v>1.8</v>
      </c>
    </row>
    <row r="226" spans="4:5" x14ac:dyDescent="0.3">
      <c r="D226" s="14"/>
    </row>
    <row r="227" spans="4:5" x14ac:dyDescent="0.3">
      <c r="D227" s="14"/>
    </row>
    <row r="228" spans="4:5" x14ac:dyDescent="0.3">
      <c r="D228" s="14"/>
    </row>
    <row r="229" spans="4:5" x14ac:dyDescent="0.3">
      <c r="D229" s="14"/>
    </row>
    <row r="230" spans="4:5" x14ac:dyDescent="0.3">
      <c r="D230" s="14"/>
    </row>
    <row r="231" spans="4:5" x14ac:dyDescent="0.3">
      <c r="D231" s="14"/>
    </row>
    <row r="232" spans="4:5" x14ac:dyDescent="0.3">
      <c r="D232" s="14"/>
    </row>
    <row r="233" spans="4:5" x14ac:dyDescent="0.3">
      <c r="D233" s="14"/>
    </row>
    <row r="234" spans="4:5" x14ac:dyDescent="0.3">
      <c r="D234" s="14"/>
    </row>
    <row r="235" spans="4:5" x14ac:dyDescent="0.3">
      <c r="D235" s="14"/>
    </row>
    <row r="236" spans="4:5" x14ac:dyDescent="0.3">
      <c r="D236" s="14"/>
    </row>
    <row r="237" spans="4:5" x14ac:dyDescent="0.3">
      <c r="D237" s="14"/>
    </row>
    <row r="238" spans="4:5" x14ac:dyDescent="0.3">
      <c r="D238" s="14"/>
    </row>
    <row r="239" spans="4:5" x14ac:dyDescent="0.3">
      <c r="D239" s="14"/>
    </row>
    <row r="240" spans="4:5" x14ac:dyDescent="0.3">
      <c r="D240" s="14"/>
    </row>
    <row r="241" spans="4:4" x14ac:dyDescent="0.3">
      <c r="D241" s="14"/>
    </row>
    <row r="242" spans="4:4" x14ac:dyDescent="0.3">
      <c r="D242" s="14"/>
    </row>
    <row r="243" spans="4:4" x14ac:dyDescent="0.3">
      <c r="D243" s="14"/>
    </row>
    <row r="244" spans="4:4" x14ac:dyDescent="0.3">
      <c r="D244" s="14"/>
    </row>
    <row r="245" spans="4:4" x14ac:dyDescent="0.3">
      <c r="D245" s="14"/>
    </row>
    <row r="246" spans="4:4" x14ac:dyDescent="0.3">
      <c r="D246" s="14"/>
    </row>
    <row r="247" spans="4:4" x14ac:dyDescent="0.3">
      <c r="D247" s="14"/>
    </row>
    <row r="248" spans="4:4" x14ac:dyDescent="0.3">
      <c r="D248" s="14"/>
    </row>
    <row r="249" spans="4:4" x14ac:dyDescent="0.3">
      <c r="D249" s="14"/>
    </row>
    <row r="250" spans="4:4" x14ac:dyDescent="0.3">
      <c r="D250" s="14"/>
    </row>
    <row r="251" spans="4:4" x14ac:dyDescent="0.3">
      <c r="D251" s="14"/>
    </row>
    <row r="252" spans="4:4" x14ac:dyDescent="0.3">
      <c r="D252" s="14"/>
    </row>
    <row r="253" spans="4:4" x14ac:dyDescent="0.3">
      <c r="D253" s="14"/>
    </row>
    <row r="254" spans="4:4" x14ac:dyDescent="0.3">
      <c r="D254" s="14"/>
    </row>
    <row r="255" spans="4:4" x14ac:dyDescent="0.3">
      <c r="D255" s="14"/>
    </row>
    <row r="256" spans="4:4" x14ac:dyDescent="0.3">
      <c r="D256" s="14"/>
    </row>
    <row r="257" spans="4:4" x14ac:dyDescent="0.3">
      <c r="D257" s="14"/>
    </row>
    <row r="258" spans="4:4" x14ac:dyDescent="0.3">
      <c r="D258" s="14"/>
    </row>
    <row r="259" spans="4:4" x14ac:dyDescent="0.3">
      <c r="D259" s="14"/>
    </row>
    <row r="260" spans="4:4" x14ac:dyDescent="0.3">
      <c r="D260" s="14"/>
    </row>
    <row r="261" spans="4:4" x14ac:dyDescent="0.3">
      <c r="D261" s="14"/>
    </row>
    <row r="262" spans="4:4" x14ac:dyDescent="0.3">
      <c r="D262" s="14"/>
    </row>
    <row r="263" spans="4:4" x14ac:dyDescent="0.3">
      <c r="D263" s="14"/>
    </row>
    <row r="264" spans="4:4" x14ac:dyDescent="0.3">
      <c r="D264" s="14"/>
    </row>
    <row r="265" spans="4:4" x14ac:dyDescent="0.3">
      <c r="D265" s="14"/>
    </row>
    <row r="266" spans="4:4" x14ac:dyDescent="0.3">
      <c r="D266" s="14"/>
    </row>
    <row r="267" spans="4:4" x14ac:dyDescent="0.3">
      <c r="D267" s="14"/>
    </row>
    <row r="268" spans="4:4" x14ac:dyDescent="0.3">
      <c r="D268" s="14"/>
    </row>
    <row r="269" spans="4:4" x14ac:dyDescent="0.3">
      <c r="D269" s="14"/>
    </row>
    <row r="270" spans="4:4" x14ac:dyDescent="0.3">
      <c r="D270" s="14"/>
    </row>
    <row r="271" spans="4:4" x14ac:dyDescent="0.3">
      <c r="D271" s="14"/>
    </row>
    <row r="272" spans="4:4" x14ac:dyDescent="0.3">
      <c r="D272" s="14"/>
    </row>
    <row r="273" spans="4:4" x14ac:dyDescent="0.3">
      <c r="D273" s="14"/>
    </row>
    <row r="274" spans="4:4" x14ac:dyDescent="0.3">
      <c r="D274" s="14"/>
    </row>
    <row r="275" spans="4:4" x14ac:dyDescent="0.3">
      <c r="D275" s="14"/>
    </row>
    <row r="276" spans="4:4" x14ac:dyDescent="0.3">
      <c r="D276" s="14"/>
    </row>
    <row r="277" spans="4:4" x14ac:dyDescent="0.3">
      <c r="D277" s="14"/>
    </row>
    <row r="278" spans="4:4" x14ac:dyDescent="0.3">
      <c r="D278" s="14"/>
    </row>
    <row r="279" spans="4:4" x14ac:dyDescent="0.3">
      <c r="D279" s="14"/>
    </row>
    <row r="280" spans="4:4" x14ac:dyDescent="0.3">
      <c r="D280" s="14"/>
    </row>
    <row r="281" spans="4:4" x14ac:dyDescent="0.3">
      <c r="D281" s="14"/>
    </row>
    <row r="282" spans="4:4" x14ac:dyDescent="0.3">
      <c r="D282" s="14"/>
    </row>
    <row r="283" spans="4:4" x14ac:dyDescent="0.3">
      <c r="D283" s="14"/>
    </row>
    <row r="284" spans="4:4" x14ac:dyDescent="0.3">
      <c r="D284" s="14"/>
    </row>
    <row r="285" spans="4:4" x14ac:dyDescent="0.3">
      <c r="D285" s="14"/>
    </row>
    <row r="286" spans="4:4" x14ac:dyDescent="0.3">
      <c r="D286" s="14"/>
    </row>
    <row r="287" spans="4:4" x14ac:dyDescent="0.3">
      <c r="D287" s="14"/>
    </row>
    <row r="288" spans="4:4" x14ac:dyDescent="0.3">
      <c r="D288" s="14"/>
    </row>
    <row r="289" spans="4:4" x14ac:dyDescent="0.3">
      <c r="D289" s="14"/>
    </row>
    <row r="290" spans="4:4" x14ac:dyDescent="0.3">
      <c r="D290" s="14"/>
    </row>
    <row r="291" spans="4:4" x14ac:dyDescent="0.3">
      <c r="D291" s="14"/>
    </row>
    <row r="292" spans="4:4" x14ac:dyDescent="0.3">
      <c r="D292" s="14"/>
    </row>
    <row r="293" spans="4:4" x14ac:dyDescent="0.3">
      <c r="D293" s="14"/>
    </row>
    <row r="294" spans="4:4" x14ac:dyDescent="0.3">
      <c r="D294" s="14"/>
    </row>
    <row r="295" spans="4:4" x14ac:dyDescent="0.3">
      <c r="D295" s="14"/>
    </row>
    <row r="296" spans="4:4" x14ac:dyDescent="0.3">
      <c r="D296" s="14"/>
    </row>
    <row r="297" spans="4:4" x14ac:dyDescent="0.3">
      <c r="D297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E363"/>
  <sheetViews>
    <sheetView topLeftCell="A3" workbookViewId="0">
      <selection activeCell="D19" sqref="D19:D338"/>
    </sheetView>
  </sheetViews>
  <sheetFormatPr baseColWidth="10" defaultRowHeight="14.4" x14ac:dyDescent="0.3"/>
  <sheetData>
    <row r="15" spans="1:4" x14ac:dyDescent="0.3">
      <c r="A15" t="s">
        <v>76</v>
      </c>
      <c r="D15" t="s">
        <v>77</v>
      </c>
    </row>
    <row r="16" spans="1:4" x14ac:dyDescent="0.3">
      <c r="A16" t="s">
        <v>74</v>
      </c>
      <c r="D16" t="s">
        <v>75</v>
      </c>
    </row>
    <row r="17" spans="1:5" x14ac:dyDescent="0.3">
      <c r="A17" t="s">
        <v>74</v>
      </c>
      <c r="D17" t="s">
        <v>75</v>
      </c>
    </row>
    <row r="18" spans="1:5" x14ac:dyDescent="0.3">
      <c r="A18" t="s">
        <v>3</v>
      </c>
      <c r="B18" t="s">
        <v>11</v>
      </c>
      <c r="D18" t="s">
        <v>3</v>
      </c>
      <c r="E18" t="s">
        <v>11</v>
      </c>
    </row>
    <row r="19" spans="1:5" x14ac:dyDescent="0.3">
      <c r="A19" s="1">
        <f>_xll.BDH($A$17,$B$18:$B$18,"1/1/1990","","Dir=V","Dts=S","Sort=A","Quote=C","QtTyp=Y","Days=T","Per=cm","DtFmt=D","UseDPDF=Y","cols=2;rows=320")</f>
        <v>32904</v>
      </c>
      <c r="B19">
        <v>7</v>
      </c>
      <c r="D19" s="1">
        <f>_xll.BDH($D$17,$E$18:$E$18,"1/1/1990","","Dir=V","Dts=S","Sort=A","Quote=C","QtTyp=Y","Days=T","Per=cm","DtFmt=D","UseDPDF=Y","cols=2;rows=320")</f>
        <v>32904</v>
      </c>
      <c r="E19">
        <v>64.5</v>
      </c>
    </row>
    <row r="20" spans="1:5" x14ac:dyDescent="0.3">
      <c r="A20" s="14">
        <f>_xll.BDH($A$17,$B$18:$B$18,"1/1/1990","","Dir=V","Dts=S","Sort=A","Quote=C","QtTyp=Y","Days=T","Per=cm","DtFmt=D","UseDPDF=Y","cols=2;rows=328")</f>
        <v>32904</v>
      </c>
      <c r="B20">
        <v>7</v>
      </c>
      <c r="D20" s="14">
        <f>_xll.BDH($D$17,$E$18:$E$18,"1/1/1990","","Dir=V","Dts=S","Sort=A","Quote=C","QtTyp=Y","Days=T","Per=cm","DtFmt=D","UseDPDF=Y","cols=2;rows=328")</f>
        <v>32904</v>
      </c>
      <c r="E20">
        <v>64.5</v>
      </c>
    </row>
    <row r="21" spans="1:5" x14ac:dyDescent="0.3">
      <c r="A21" s="14">
        <v>32932</v>
      </c>
      <c r="B21">
        <v>6.9</v>
      </c>
      <c r="D21" s="14">
        <v>32932</v>
      </c>
      <c r="E21">
        <v>64.5</v>
      </c>
    </row>
    <row r="22" spans="1:5" x14ac:dyDescent="0.3">
      <c r="A22" s="14">
        <v>32963</v>
      </c>
      <c r="B22">
        <v>6.9</v>
      </c>
      <c r="D22" s="14">
        <v>32963</v>
      </c>
      <c r="E22">
        <v>64.5</v>
      </c>
    </row>
    <row r="23" spans="1:5" x14ac:dyDescent="0.3">
      <c r="A23" s="14">
        <v>32993</v>
      </c>
      <c r="B23">
        <v>6.9</v>
      </c>
      <c r="D23" s="14">
        <v>32993</v>
      </c>
      <c r="E23">
        <v>64.5</v>
      </c>
    </row>
    <row r="24" spans="1:5" x14ac:dyDescent="0.3">
      <c r="A24" s="14">
        <v>33024</v>
      </c>
      <c r="B24">
        <v>6.9</v>
      </c>
      <c r="D24" s="14">
        <v>33024</v>
      </c>
      <c r="E24">
        <v>64.5</v>
      </c>
    </row>
    <row r="25" spans="1:5" x14ac:dyDescent="0.3">
      <c r="A25" s="14">
        <v>33054</v>
      </c>
      <c r="B25">
        <v>6.9</v>
      </c>
      <c r="D25" s="14">
        <v>33054</v>
      </c>
      <c r="E25">
        <v>64.5</v>
      </c>
    </row>
    <row r="26" spans="1:5" x14ac:dyDescent="0.3">
      <c r="A26" s="14">
        <v>33085</v>
      </c>
      <c r="B26">
        <v>6.9</v>
      </c>
      <c r="D26" s="14">
        <v>33085</v>
      </c>
      <c r="E26">
        <v>64.5</v>
      </c>
    </row>
    <row r="27" spans="1:5" x14ac:dyDescent="0.3">
      <c r="A27" s="14">
        <v>33116</v>
      </c>
      <c r="B27">
        <v>7</v>
      </c>
      <c r="D27" s="14">
        <v>33116</v>
      </c>
      <c r="E27">
        <v>64.5</v>
      </c>
    </row>
    <row r="28" spans="1:5" x14ac:dyDescent="0.3">
      <c r="A28" s="14">
        <v>33146</v>
      </c>
      <c r="B28">
        <v>7.1</v>
      </c>
      <c r="D28" s="14">
        <v>33146</v>
      </c>
      <c r="E28">
        <v>64.5</v>
      </c>
    </row>
    <row r="29" spans="1:5" x14ac:dyDescent="0.3">
      <c r="A29" s="14">
        <v>33177</v>
      </c>
      <c r="B29">
        <v>7.2</v>
      </c>
      <c r="D29" s="14">
        <v>33177</v>
      </c>
      <c r="E29">
        <v>64.5</v>
      </c>
    </row>
    <row r="30" spans="1:5" x14ac:dyDescent="0.3">
      <c r="A30" s="14">
        <v>33207</v>
      </c>
      <c r="B30">
        <v>7.3</v>
      </c>
      <c r="D30" s="14">
        <v>33207</v>
      </c>
      <c r="E30">
        <v>64.400000000000006</v>
      </c>
    </row>
    <row r="31" spans="1:5" x14ac:dyDescent="0.3">
      <c r="A31" s="14">
        <v>33238</v>
      </c>
      <c r="B31">
        <v>7.5</v>
      </c>
      <c r="D31" s="14">
        <v>33238</v>
      </c>
      <c r="E31">
        <v>64.400000000000006</v>
      </c>
    </row>
    <row r="32" spans="1:5" x14ac:dyDescent="0.3">
      <c r="A32" s="14">
        <v>33269</v>
      </c>
      <c r="B32">
        <v>7</v>
      </c>
      <c r="D32" s="14">
        <v>33269</v>
      </c>
      <c r="E32">
        <v>64.3</v>
      </c>
    </row>
    <row r="33" spans="1:5" x14ac:dyDescent="0.3">
      <c r="A33" s="14">
        <v>32932</v>
      </c>
      <c r="B33">
        <v>6.9</v>
      </c>
      <c r="D33" s="14">
        <v>33297</v>
      </c>
      <c r="E33">
        <v>64.3</v>
      </c>
    </row>
    <row r="34" spans="1:5" x14ac:dyDescent="0.3">
      <c r="A34" s="14">
        <v>32963</v>
      </c>
      <c r="B34">
        <v>6.9</v>
      </c>
      <c r="D34" s="14">
        <v>33328</v>
      </c>
      <c r="E34">
        <v>64.2</v>
      </c>
    </row>
    <row r="35" spans="1:5" x14ac:dyDescent="0.3">
      <c r="A35" s="14">
        <v>32993</v>
      </c>
      <c r="B35">
        <v>6.9</v>
      </c>
      <c r="D35" s="14">
        <v>33358</v>
      </c>
      <c r="E35">
        <v>64.2</v>
      </c>
    </row>
    <row r="36" spans="1:5" x14ac:dyDescent="0.3">
      <c r="A36" s="14">
        <v>33024</v>
      </c>
      <c r="B36">
        <v>7</v>
      </c>
      <c r="D36" s="14">
        <v>33389</v>
      </c>
      <c r="E36">
        <v>64.099999999999994</v>
      </c>
    </row>
    <row r="37" spans="1:5" x14ac:dyDescent="0.3">
      <c r="A37" s="14">
        <v>32932</v>
      </c>
      <c r="B37">
        <v>6.9</v>
      </c>
      <c r="D37" s="14">
        <v>33419</v>
      </c>
      <c r="E37">
        <v>64</v>
      </c>
    </row>
    <row r="38" spans="1:5" x14ac:dyDescent="0.3">
      <c r="A38" s="14">
        <v>32963</v>
      </c>
      <c r="B38">
        <v>6.9</v>
      </c>
      <c r="D38" s="14">
        <v>33450</v>
      </c>
      <c r="E38">
        <v>63.9</v>
      </c>
    </row>
    <row r="39" spans="1:5" x14ac:dyDescent="0.3">
      <c r="A39" s="14">
        <v>32993</v>
      </c>
      <c r="B39">
        <v>6.9</v>
      </c>
      <c r="D39" s="14">
        <v>33481</v>
      </c>
      <c r="E39">
        <v>63.8</v>
      </c>
    </row>
    <row r="40" spans="1:5" x14ac:dyDescent="0.3">
      <c r="A40" s="14">
        <v>33024</v>
      </c>
      <c r="B40">
        <v>6.9</v>
      </c>
      <c r="D40" s="14">
        <v>33511</v>
      </c>
      <c r="E40">
        <v>63.7</v>
      </c>
    </row>
    <row r="41" spans="1:5" x14ac:dyDescent="0.3">
      <c r="A41" s="14">
        <v>33054</v>
      </c>
      <c r="B41">
        <v>6.9</v>
      </c>
      <c r="D41" s="14">
        <v>33542</v>
      </c>
      <c r="E41">
        <v>63.6</v>
      </c>
    </row>
    <row r="42" spans="1:5" x14ac:dyDescent="0.3">
      <c r="A42" s="14">
        <v>33085</v>
      </c>
      <c r="B42">
        <v>6.9</v>
      </c>
      <c r="D42" s="14">
        <v>33572</v>
      </c>
      <c r="E42">
        <v>63.5</v>
      </c>
    </row>
    <row r="43" spans="1:5" x14ac:dyDescent="0.3">
      <c r="A43" s="14">
        <v>33116</v>
      </c>
      <c r="B43">
        <v>7</v>
      </c>
      <c r="D43" s="14">
        <v>33603</v>
      </c>
      <c r="E43">
        <v>63.4</v>
      </c>
    </row>
    <row r="44" spans="1:5" x14ac:dyDescent="0.3">
      <c r="A44" s="14">
        <v>33146</v>
      </c>
      <c r="B44">
        <v>7.1</v>
      </c>
      <c r="D44" s="14">
        <v>33634</v>
      </c>
      <c r="E44">
        <v>63.3</v>
      </c>
    </row>
    <row r="45" spans="1:5" x14ac:dyDescent="0.3">
      <c r="A45" s="14">
        <v>33177</v>
      </c>
      <c r="B45">
        <v>7.2</v>
      </c>
      <c r="D45" s="14">
        <v>33663</v>
      </c>
      <c r="E45">
        <v>63.3</v>
      </c>
    </row>
    <row r="46" spans="1:5" x14ac:dyDescent="0.3">
      <c r="A46" s="14">
        <v>33207</v>
      </c>
      <c r="B46">
        <v>7.3</v>
      </c>
      <c r="D46" s="14">
        <v>33694</v>
      </c>
      <c r="E46">
        <v>63.3</v>
      </c>
    </row>
    <row r="47" spans="1:5" x14ac:dyDescent="0.3">
      <c r="A47" s="14">
        <v>33238</v>
      </c>
      <c r="B47">
        <v>7.5</v>
      </c>
      <c r="D47" s="14">
        <v>33724</v>
      </c>
      <c r="E47">
        <v>63.3</v>
      </c>
    </row>
    <row r="48" spans="1:5" x14ac:dyDescent="0.3">
      <c r="A48" s="14">
        <v>33269</v>
      </c>
      <c r="B48">
        <v>7.6</v>
      </c>
      <c r="D48" s="14">
        <v>33755</v>
      </c>
      <c r="E48">
        <v>63.2</v>
      </c>
    </row>
    <row r="49" spans="1:5" x14ac:dyDescent="0.3">
      <c r="A49" s="14">
        <v>33297</v>
      </c>
      <c r="B49">
        <v>7.8</v>
      </c>
      <c r="D49" s="14">
        <v>33785</v>
      </c>
      <c r="E49">
        <v>63.1</v>
      </c>
    </row>
    <row r="50" spans="1:5" x14ac:dyDescent="0.3">
      <c r="A50" s="14">
        <v>33328</v>
      </c>
      <c r="B50">
        <v>8</v>
      </c>
      <c r="D50" s="14">
        <v>33816</v>
      </c>
      <c r="E50">
        <v>63</v>
      </c>
    </row>
    <row r="51" spans="1:5" x14ac:dyDescent="0.3">
      <c r="A51" s="14">
        <v>33358</v>
      </c>
      <c r="B51">
        <v>8.1999999999999993</v>
      </c>
      <c r="D51" s="14">
        <v>33847</v>
      </c>
      <c r="E51">
        <v>63</v>
      </c>
    </row>
    <row r="52" spans="1:5" x14ac:dyDescent="0.3">
      <c r="A52" s="14">
        <v>33389</v>
      </c>
      <c r="B52">
        <v>8.5</v>
      </c>
      <c r="D52" s="14">
        <v>33877</v>
      </c>
      <c r="E52">
        <v>62.9</v>
      </c>
    </row>
    <row r="53" spans="1:5" x14ac:dyDescent="0.3">
      <c r="A53" s="14">
        <v>33419</v>
      </c>
      <c r="B53">
        <v>8.6999999999999993</v>
      </c>
      <c r="D53" s="14">
        <v>33908</v>
      </c>
      <c r="E53">
        <v>62.9</v>
      </c>
    </row>
    <row r="54" spans="1:5" x14ac:dyDescent="0.3">
      <c r="A54" s="14">
        <v>33450</v>
      </c>
      <c r="B54">
        <v>8.8000000000000007</v>
      </c>
      <c r="D54" s="14">
        <v>33938</v>
      </c>
      <c r="E54">
        <v>62.9</v>
      </c>
    </row>
    <row r="55" spans="1:5" x14ac:dyDescent="0.3">
      <c r="A55" s="14">
        <v>33481</v>
      </c>
      <c r="B55">
        <v>9</v>
      </c>
      <c r="D55" s="14">
        <v>33969</v>
      </c>
      <c r="E55">
        <v>62.8</v>
      </c>
    </row>
    <row r="56" spans="1:5" x14ac:dyDescent="0.3">
      <c r="A56" s="14">
        <v>33511</v>
      </c>
      <c r="B56">
        <v>9.1999999999999993</v>
      </c>
      <c r="D56" s="14">
        <v>34000</v>
      </c>
      <c r="E56">
        <v>62.8</v>
      </c>
    </row>
    <row r="57" spans="1:5" x14ac:dyDescent="0.3">
      <c r="A57" s="14">
        <v>33542</v>
      </c>
      <c r="B57">
        <v>9.3000000000000007</v>
      </c>
      <c r="D57" s="14">
        <v>34028</v>
      </c>
      <c r="E57">
        <v>62.9</v>
      </c>
    </row>
    <row r="58" spans="1:5" x14ac:dyDescent="0.3">
      <c r="A58" s="14">
        <v>33572</v>
      </c>
      <c r="B58">
        <v>9.4</v>
      </c>
      <c r="D58" s="14">
        <v>34059</v>
      </c>
      <c r="E58">
        <v>62.8</v>
      </c>
    </row>
    <row r="59" spans="1:5" x14ac:dyDescent="0.3">
      <c r="A59" s="14">
        <v>33603</v>
      </c>
      <c r="B59">
        <v>9.5</v>
      </c>
      <c r="D59" s="14">
        <v>34089</v>
      </c>
      <c r="E59">
        <v>62.7</v>
      </c>
    </row>
    <row r="60" spans="1:5" x14ac:dyDescent="0.3">
      <c r="A60" s="14">
        <v>33634</v>
      </c>
      <c r="B60">
        <v>9.5</v>
      </c>
      <c r="D60" s="14">
        <v>34120</v>
      </c>
      <c r="E60">
        <v>62.7</v>
      </c>
    </row>
    <row r="61" spans="1:5" x14ac:dyDescent="0.3">
      <c r="A61" s="14">
        <v>33663</v>
      </c>
      <c r="B61">
        <v>9.6</v>
      </c>
      <c r="D61" s="14">
        <v>34150</v>
      </c>
      <c r="E61">
        <v>62.7</v>
      </c>
    </row>
    <row r="62" spans="1:5" x14ac:dyDescent="0.3">
      <c r="A62" s="14">
        <v>33694</v>
      </c>
      <c r="B62">
        <v>9.6999999999999993</v>
      </c>
      <c r="D62" s="14">
        <v>34181</v>
      </c>
      <c r="E62">
        <v>62.7</v>
      </c>
    </row>
    <row r="63" spans="1:5" x14ac:dyDescent="0.3">
      <c r="A63" s="14">
        <v>33724</v>
      </c>
      <c r="B63">
        <v>9.8000000000000007</v>
      </c>
      <c r="D63" s="14">
        <v>34212</v>
      </c>
      <c r="E63">
        <v>62.6</v>
      </c>
    </row>
    <row r="64" spans="1:5" x14ac:dyDescent="0.3">
      <c r="A64" s="14">
        <v>33755</v>
      </c>
      <c r="B64">
        <v>9.8000000000000007</v>
      </c>
      <c r="D64" s="14">
        <v>34242</v>
      </c>
      <c r="E64">
        <v>62.6</v>
      </c>
    </row>
    <row r="65" spans="1:5" x14ac:dyDescent="0.3">
      <c r="A65" s="14">
        <v>33785</v>
      </c>
      <c r="B65">
        <v>9.8000000000000007</v>
      </c>
      <c r="D65" s="14">
        <v>34273</v>
      </c>
      <c r="E65">
        <v>62.6</v>
      </c>
    </row>
    <row r="66" spans="1:5" x14ac:dyDescent="0.3">
      <c r="A66" s="14">
        <v>33816</v>
      </c>
      <c r="B66">
        <v>9.9</v>
      </c>
      <c r="D66" s="14">
        <v>34303</v>
      </c>
      <c r="E66">
        <v>62.6</v>
      </c>
    </row>
    <row r="67" spans="1:5" x14ac:dyDescent="0.3">
      <c r="A67" s="14">
        <v>33847</v>
      </c>
      <c r="B67">
        <v>9.9</v>
      </c>
      <c r="D67" s="14">
        <v>34334</v>
      </c>
      <c r="E67">
        <v>62.6</v>
      </c>
    </row>
    <row r="68" spans="1:5" x14ac:dyDescent="0.3">
      <c r="A68" s="14">
        <v>33877</v>
      </c>
      <c r="B68">
        <v>9.9</v>
      </c>
      <c r="D68" s="14">
        <v>34365</v>
      </c>
      <c r="E68">
        <v>62.6</v>
      </c>
    </row>
    <row r="69" spans="1:5" x14ac:dyDescent="0.3">
      <c r="A69" s="14">
        <v>33908</v>
      </c>
      <c r="B69">
        <v>10.1</v>
      </c>
      <c r="D69" s="14">
        <v>34393</v>
      </c>
      <c r="E69">
        <v>62.6</v>
      </c>
    </row>
    <row r="70" spans="1:5" x14ac:dyDescent="0.3">
      <c r="A70" s="14">
        <v>33938</v>
      </c>
      <c r="B70">
        <v>10.199999999999999</v>
      </c>
      <c r="D70" s="14">
        <v>34424</v>
      </c>
      <c r="E70">
        <v>62.6</v>
      </c>
    </row>
    <row r="71" spans="1:5" x14ac:dyDescent="0.3">
      <c r="A71" s="14">
        <v>33969</v>
      </c>
      <c r="B71">
        <v>10.4</v>
      </c>
      <c r="D71" s="14">
        <v>34454</v>
      </c>
      <c r="E71">
        <v>62.6</v>
      </c>
    </row>
    <row r="72" spans="1:5" x14ac:dyDescent="0.3">
      <c r="A72" s="14">
        <v>34000</v>
      </c>
      <c r="B72">
        <v>10.5</v>
      </c>
      <c r="D72" s="14">
        <v>34485</v>
      </c>
      <c r="E72">
        <v>62.6</v>
      </c>
    </row>
    <row r="73" spans="1:5" x14ac:dyDescent="0.3">
      <c r="A73" s="14">
        <v>34028</v>
      </c>
      <c r="B73">
        <v>10.7</v>
      </c>
      <c r="D73" s="14">
        <v>34515</v>
      </c>
      <c r="E73">
        <v>62.5</v>
      </c>
    </row>
    <row r="74" spans="1:5" x14ac:dyDescent="0.3">
      <c r="A74" s="14">
        <v>34059</v>
      </c>
      <c r="B74">
        <v>10.6</v>
      </c>
      <c r="D74" s="14">
        <v>34546</v>
      </c>
      <c r="E74">
        <v>62.6</v>
      </c>
    </row>
    <row r="75" spans="1:5" x14ac:dyDescent="0.3">
      <c r="A75" s="14">
        <v>34089</v>
      </c>
      <c r="B75">
        <v>10.6</v>
      </c>
      <c r="D75" s="14">
        <v>34577</v>
      </c>
      <c r="E75">
        <v>62.6</v>
      </c>
    </row>
    <row r="76" spans="1:5" x14ac:dyDescent="0.3">
      <c r="A76" s="14">
        <v>34120</v>
      </c>
      <c r="B76">
        <v>10.5</v>
      </c>
      <c r="D76" s="14">
        <v>34607</v>
      </c>
      <c r="E76">
        <v>62.5</v>
      </c>
    </row>
    <row r="77" spans="1:5" x14ac:dyDescent="0.3">
      <c r="A77" s="14">
        <v>34150</v>
      </c>
      <c r="B77">
        <v>10.4</v>
      </c>
      <c r="D77" s="14">
        <v>34638</v>
      </c>
      <c r="E77">
        <v>62.4</v>
      </c>
    </row>
    <row r="78" spans="1:5" x14ac:dyDescent="0.3">
      <c r="A78" s="14">
        <v>34181</v>
      </c>
      <c r="B78">
        <v>10.4</v>
      </c>
      <c r="D78" s="14">
        <v>34668</v>
      </c>
      <c r="E78">
        <v>62.4</v>
      </c>
    </row>
    <row r="79" spans="1:5" x14ac:dyDescent="0.3">
      <c r="A79" s="14">
        <v>34212</v>
      </c>
      <c r="B79">
        <v>10.3</v>
      </c>
      <c r="D79" s="14">
        <v>34699</v>
      </c>
      <c r="E79">
        <v>62.3</v>
      </c>
    </row>
    <row r="80" spans="1:5" x14ac:dyDescent="0.3">
      <c r="A80" s="14">
        <v>34242</v>
      </c>
      <c r="B80">
        <v>10.199999999999999</v>
      </c>
      <c r="D80" s="14">
        <v>34730</v>
      </c>
      <c r="E80">
        <v>62.2</v>
      </c>
    </row>
    <row r="81" spans="1:5" x14ac:dyDescent="0.3">
      <c r="A81" s="14">
        <v>34273</v>
      </c>
      <c r="B81">
        <v>10.3</v>
      </c>
      <c r="D81" s="14">
        <v>34758</v>
      </c>
      <c r="E81">
        <v>62.3</v>
      </c>
    </row>
    <row r="82" spans="1:5" x14ac:dyDescent="0.3">
      <c r="A82" s="14">
        <v>34303</v>
      </c>
      <c r="B82">
        <v>10.199999999999999</v>
      </c>
      <c r="D82" s="14">
        <v>34789</v>
      </c>
      <c r="E82">
        <v>62.4</v>
      </c>
    </row>
    <row r="83" spans="1:5" x14ac:dyDescent="0.3">
      <c r="A83" s="14">
        <v>34334</v>
      </c>
      <c r="B83">
        <v>10.3</v>
      </c>
      <c r="D83" s="14">
        <v>34819</v>
      </c>
      <c r="E83">
        <v>62.4</v>
      </c>
    </row>
    <row r="84" spans="1:5" x14ac:dyDescent="0.3">
      <c r="A84" s="14">
        <v>34365</v>
      </c>
      <c r="B84">
        <v>10.3</v>
      </c>
      <c r="D84" s="14">
        <v>34850</v>
      </c>
      <c r="E84">
        <v>62.4</v>
      </c>
    </row>
    <row r="85" spans="1:5" x14ac:dyDescent="0.3">
      <c r="A85" s="14">
        <v>34393</v>
      </c>
      <c r="B85">
        <v>10.1</v>
      </c>
      <c r="D85" s="14">
        <v>34880</v>
      </c>
      <c r="E85">
        <v>62.4</v>
      </c>
    </row>
    <row r="86" spans="1:5" x14ac:dyDescent="0.3">
      <c r="A86" s="14">
        <v>34424</v>
      </c>
      <c r="B86">
        <v>9.9</v>
      </c>
      <c r="D86" s="14">
        <v>34911</v>
      </c>
      <c r="E86">
        <v>62.5</v>
      </c>
    </row>
    <row r="87" spans="1:5" x14ac:dyDescent="0.3">
      <c r="A87" s="14">
        <v>34454</v>
      </c>
      <c r="B87">
        <v>9.8000000000000007</v>
      </c>
      <c r="D87" s="14">
        <v>34942</v>
      </c>
      <c r="E87">
        <v>62.5</v>
      </c>
    </row>
    <row r="88" spans="1:5" x14ac:dyDescent="0.3">
      <c r="A88" s="14">
        <v>34485</v>
      </c>
      <c r="B88">
        <v>9.6999999999999993</v>
      </c>
      <c r="D88" s="14">
        <v>34972</v>
      </c>
      <c r="E88">
        <v>62.6</v>
      </c>
    </row>
    <row r="89" spans="1:5" x14ac:dyDescent="0.3">
      <c r="A89" s="14">
        <v>34515</v>
      </c>
      <c r="B89">
        <v>9.6999999999999993</v>
      </c>
      <c r="D89" s="14">
        <v>35003</v>
      </c>
      <c r="E89">
        <v>62.5</v>
      </c>
    </row>
    <row r="90" spans="1:5" x14ac:dyDescent="0.3">
      <c r="A90" s="14">
        <v>34546</v>
      </c>
      <c r="B90">
        <v>9.6</v>
      </c>
      <c r="D90" s="14">
        <v>35033</v>
      </c>
      <c r="E90">
        <v>62.5</v>
      </c>
    </row>
    <row r="91" spans="1:5" x14ac:dyDescent="0.3">
      <c r="A91" s="14">
        <v>34577</v>
      </c>
      <c r="B91">
        <v>9.5</v>
      </c>
      <c r="D91" s="14">
        <v>35064</v>
      </c>
      <c r="E91">
        <v>62.6</v>
      </c>
    </row>
    <row r="92" spans="1:5" x14ac:dyDescent="0.3">
      <c r="A92" s="14">
        <v>34607</v>
      </c>
      <c r="B92">
        <v>9.4</v>
      </c>
      <c r="D92" s="14">
        <v>35095</v>
      </c>
      <c r="E92">
        <v>62.6</v>
      </c>
    </row>
    <row r="93" spans="1:5" x14ac:dyDescent="0.3">
      <c r="A93" s="14">
        <v>34638</v>
      </c>
      <c r="B93">
        <v>9.3000000000000007</v>
      </c>
      <c r="D93" s="14">
        <v>35124</v>
      </c>
      <c r="E93">
        <v>62.5</v>
      </c>
    </row>
    <row r="94" spans="1:5" x14ac:dyDescent="0.3">
      <c r="A94" s="14">
        <v>34668</v>
      </c>
      <c r="B94">
        <v>9.1</v>
      </c>
      <c r="D94" s="14">
        <v>35155</v>
      </c>
      <c r="E94">
        <v>62.4</v>
      </c>
    </row>
    <row r="95" spans="1:5" x14ac:dyDescent="0.3">
      <c r="A95" s="14">
        <v>34699</v>
      </c>
      <c r="B95">
        <v>9</v>
      </c>
      <c r="D95" s="14">
        <v>35185</v>
      </c>
      <c r="E95">
        <v>62.5</v>
      </c>
    </row>
    <row r="96" spans="1:5" x14ac:dyDescent="0.3">
      <c r="A96" s="14">
        <v>34730</v>
      </c>
      <c r="B96">
        <v>8.9</v>
      </c>
      <c r="D96" s="14">
        <v>35216</v>
      </c>
      <c r="E96">
        <v>62.5</v>
      </c>
    </row>
    <row r="97" spans="1:5" x14ac:dyDescent="0.3">
      <c r="A97" s="14">
        <v>34758</v>
      </c>
      <c r="B97">
        <v>8.9</v>
      </c>
      <c r="D97" s="14">
        <v>35246</v>
      </c>
      <c r="E97">
        <v>62.5</v>
      </c>
    </row>
    <row r="98" spans="1:5" x14ac:dyDescent="0.3">
      <c r="A98" s="14">
        <v>34789</v>
      </c>
      <c r="B98">
        <v>8.9</v>
      </c>
      <c r="D98" s="14">
        <v>35277</v>
      </c>
      <c r="E98">
        <v>62.4</v>
      </c>
    </row>
    <row r="99" spans="1:5" x14ac:dyDescent="0.3">
      <c r="A99" s="14">
        <v>34819</v>
      </c>
      <c r="B99">
        <v>8.8000000000000007</v>
      </c>
      <c r="D99" s="14">
        <v>35308</v>
      </c>
      <c r="E99">
        <v>62.5</v>
      </c>
    </row>
    <row r="100" spans="1:5" x14ac:dyDescent="0.3">
      <c r="A100" s="14">
        <v>34850</v>
      </c>
      <c r="B100">
        <v>8.8000000000000007</v>
      </c>
      <c r="D100" s="14">
        <v>35338</v>
      </c>
      <c r="E100">
        <v>62.4</v>
      </c>
    </row>
    <row r="101" spans="1:5" x14ac:dyDescent="0.3">
      <c r="A101" s="14">
        <v>34880</v>
      </c>
      <c r="B101">
        <v>8.6999999999999993</v>
      </c>
      <c r="D101" s="14">
        <v>35369</v>
      </c>
      <c r="E101">
        <v>62.6</v>
      </c>
    </row>
    <row r="102" spans="1:5" x14ac:dyDescent="0.3">
      <c r="A102" s="14">
        <v>34911</v>
      </c>
      <c r="B102">
        <v>8.6999999999999993</v>
      </c>
      <c r="D102" s="14">
        <v>35399</v>
      </c>
      <c r="E102">
        <v>62.6</v>
      </c>
    </row>
    <row r="103" spans="1:5" x14ac:dyDescent="0.3">
      <c r="A103" s="14">
        <v>34942</v>
      </c>
      <c r="B103">
        <v>8.6</v>
      </c>
      <c r="D103" s="14">
        <v>35430</v>
      </c>
      <c r="E103">
        <v>62.6</v>
      </c>
    </row>
    <row r="104" spans="1:5" x14ac:dyDescent="0.3">
      <c r="A104" s="14">
        <v>34972</v>
      </c>
      <c r="B104">
        <v>8.6</v>
      </c>
      <c r="D104" s="14">
        <v>35461</v>
      </c>
      <c r="E104">
        <v>62.6</v>
      </c>
    </row>
    <row r="105" spans="1:5" x14ac:dyDescent="0.3">
      <c r="A105" s="14">
        <v>35003</v>
      </c>
      <c r="B105">
        <v>8.6</v>
      </c>
      <c r="D105" s="14">
        <v>35489</v>
      </c>
      <c r="E105">
        <v>62.6</v>
      </c>
    </row>
    <row r="106" spans="1:5" x14ac:dyDescent="0.3">
      <c r="A106" s="14">
        <v>35033</v>
      </c>
      <c r="B106">
        <v>8.6</v>
      </c>
      <c r="D106" s="14">
        <v>35520</v>
      </c>
      <c r="E106">
        <v>62.6</v>
      </c>
    </row>
    <row r="107" spans="1:5" x14ac:dyDescent="0.3">
      <c r="A107" s="14">
        <v>35064</v>
      </c>
      <c r="B107">
        <v>8.3000000000000007</v>
      </c>
      <c r="D107" s="14">
        <v>35550</v>
      </c>
      <c r="E107">
        <v>62.6</v>
      </c>
    </row>
    <row r="108" spans="1:5" x14ac:dyDescent="0.3">
      <c r="A108" s="14">
        <v>35095</v>
      </c>
      <c r="B108">
        <v>8.4</v>
      </c>
      <c r="D108" s="14">
        <v>35581</v>
      </c>
      <c r="E108">
        <v>62.6</v>
      </c>
    </row>
    <row r="109" spans="1:5" x14ac:dyDescent="0.3">
      <c r="A109" s="14">
        <v>35124</v>
      </c>
      <c r="B109">
        <v>8.3000000000000007</v>
      </c>
      <c r="D109" s="14">
        <v>35611</v>
      </c>
      <c r="E109">
        <v>62.8</v>
      </c>
    </row>
    <row r="110" spans="1:5" x14ac:dyDescent="0.3">
      <c r="A110" s="14">
        <v>35155</v>
      </c>
      <c r="B110">
        <v>8.1999999999999993</v>
      </c>
      <c r="D110" s="14">
        <v>35642</v>
      </c>
      <c r="E110">
        <v>62.8</v>
      </c>
    </row>
    <row r="111" spans="1:5" x14ac:dyDescent="0.3">
      <c r="A111" s="14">
        <v>35185</v>
      </c>
      <c r="B111">
        <v>8.3000000000000007</v>
      </c>
      <c r="D111" s="14">
        <v>35673</v>
      </c>
      <c r="E111">
        <v>62.6</v>
      </c>
    </row>
    <row r="112" spans="1:5" x14ac:dyDescent="0.3">
      <c r="A112" s="14">
        <v>35216</v>
      </c>
      <c r="B112">
        <v>8.3000000000000007</v>
      </c>
      <c r="D112" s="14">
        <v>35703</v>
      </c>
      <c r="E112">
        <v>62.6</v>
      </c>
    </row>
    <row r="113" spans="1:5" x14ac:dyDescent="0.3">
      <c r="A113" s="14">
        <v>35246</v>
      </c>
      <c r="B113">
        <v>8.3000000000000007</v>
      </c>
      <c r="D113" s="14">
        <v>35734</v>
      </c>
      <c r="E113">
        <v>62.6</v>
      </c>
    </row>
    <row r="114" spans="1:5" x14ac:dyDescent="0.3">
      <c r="A114" s="14">
        <v>35277</v>
      </c>
      <c r="B114">
        <v>8.1999999999999993</v>
      </c>
      <c r="D114" s="14">
        <v>35764</v>
      </c>
      <c r="E114">
        <v>62.5</v>
      </c>
    </row>
    <row r="115" spans="1:5" x14ac:dyDescent="0.3">
      <c r="A115" s="14">
        <v>35308</v>
      </c>
      <c r="B115">
        <v>8.1</v>
      </c>
      <c r="D115" s="14">
        <v>35795</v>
      </c>
      <c r="E115">
        <v>62.5</v>
      </c>
    </row>
    <row r="116" spans="1:5" x14ac:dyDescent="0.3">
      <c r="A116" s="14">
        <v>35338</v>
      </c>
      <c r="B116">
        <v>8.1</v>
      </c>
      <c r="D116" s="14">
        <v>35826</v>
      </c>
      <c r="E116">
        <v>62.4</v>
      </c>
    </row>
    <row r="117" spans="1:5" x14ac:dyDescent="0.3">
      <c r="A117" s="14">
        <v>35369</v>
      </c>
      <c r="B117">
        <v>8.1</v>
      </c>
      <c r="D117" s="14">
        <v>35854</v>
      </c>
      <c r="E117">
        <v>62.4</v>
      </c>
    </row>
    <row r="118" spans="1:5" x14ac:dyDescent="0.3">
      <c r="A118" s="14">
        <v>35399</v>
      </c>
      <c r="B118">
        <v>8</v>
      </c>
      <c r="D118" s="14">
        <v>35885</v>
      </c>
      <c r="E118">
        <v>62.4</v>
      </c>
    </row>
    <row r="119" spans="1:5" x14ac:dyDescent="0.3">
      <c r="A119" s="14">
        <v>35430</v>
      </c>
      <c r="B119">
        <v>7.8</v>
      </c>
      <c r="D119" s="14">
        <v>35915</v>
      </c>
      <c r="E119">
        <v>62.4</v>
      </c>
    </row>
    <row r="120" spans="1:5" x14ac:dyDescent="0.3">
      <c r="A120" s="14">
        <v>35461</v>
      </c>
      <c r="B120">
        <v>7.7</v>
      </c>
      <c r="D120" s="14">
        <v>35946</v>
      </c>
      <c r="E120">
        <v>62.4</v>
      </c>
    </row>
    <row r="121" spans="1:5" x14ac:dyDescent="0.3">
      <c r="A121" s="14">
        <v>35489</v>
      </c>
      <c r="B121">
        <v>7.5</v>
      </c>
      <c r="D121" s="14">
        <v>35976</v>
      </c>
      <c r="E121">
        <v>62.4</v>
      </c>
    </row>
    <row r="122" spans="1:5" x14ac:dyDescent="0.3">
      <c r="A122" s="14">
        <v>35520</v>
      </c>
      <c r="B122">
        <v>7.3</v>
      </c>
      <c r="D122" s="14">
        <v>36007</v>
      </c>
      <c r="E122">
        <v>62.5</v>
      </c>
    </row>
    <row r="123" spans="1:5" x14ac:dyDescent="0.3">
      <c r="A123" s="14">
        <v>35550</v>
      </c>
      <c r="B123">
        <v>7.2</v>
      </c>
      <c r="D123" s="14">
        <v>36038</v>
      </c>
      <c r="E123">
        <v>62.6</v>
      </c>
    </row>
    <row r="124" spans="1:5" x14ac:dyDescent="0.3">
      <c r="A124" s="14">
        <v>35581</v>
      </c>
      <c r="B124">
        <v>7.2</v>
      </c>
      <c r="D124" s="14">
        <v>36068</v>
      </c>
      <c r="E124">
        <v>62.6</v>
      </c>
    </row>
    <row r="125" spans="1:5" x14ac:dyDescent="0.3">
      <c r="A125" s="14">
        <v>35611</v>
      </c>
      <c r="B125">
        <v>7.2</v>
      </c>
      <c r="D125" s="14">
        <v>36099</v>
      </c>
      <c r="E125">
        <v>62.6</v>
      </c>
    </row>
    <row r="126" spans="1:5" x14ac:dyDescent="0.3">
      <c r="A126" s="14">
        <v>35642</v>
      </c>
      <c r="B126">
        <v>7.3</v>
      </c>
      <c r="D126" s="14">
        <v>36129</v>
      </c>
      <c r="E126">
        <v>62.7</v>
      </c>
    </row>
    <row r="127" spans="1:5" x14ac:dyDescent="0.3">
      <c r="A127" s="14">
        <v>35673</v>
      </c>
      <c r="B127">
        <v>7.1</v>
      </c>
      <c r="D127" s="14">
        <v>36160</v>
      </c>
      <c r="E127">
        <v>62.7</v>
      </c>
    </row>
    <row r="128" spans="1:5" x14ac:dyDescent="0.3">
      <c r="A128" s="14">
        <v>35703</v>
      </c>
      <c r="B128">
        <v>6.8</v>
      </c>
      <c r="D128" s="14">
        <v>36191</v>
      </c>
      <c r="E128">
        <v>62.8</v>
      </c>
    </row>
    <row r="129" spans="1:5" x14ac:dyDescent="0.3">
      <c r="A129" s="14">
        <v>35734</v>
      </c>
      <c r="B129">
        <v>6.7</v>
      </c>
      <c r="D129" s="14">
        <v>36219</v>
      </c>
      <c r="E129">
        <v>62.9</v>
      </c>
    </row>
    <row r="130" spans="1:5" x14ac:dyDescent="0.3">
      <c r="A130" s="14">
        <v>35764</v>
      </c>
      <c r="B130">
        <v>6.6</v>
      </c>
      <c r="D130" s="14">
        <v>36250</v>
      </c>
      <c r="E130">
        <v>62.8</v>
      </c>
    </row>
    <row r="131" spans="1:5" x14ac:dyDescent="0.3">
      <c r="A131" s="14">
        <v>35795</v>
      </c>
      <c r="B131">
        <v>6.5</v>
      </c>
      <c r="D131" s="14">
        <v>36280</v>
      </c>
      <c r="E131">
        <v>62.8</v>
      </c>
    </row>
    <row r="132" spans="1:5" x14ac:dyDescent="0.3">
      <c r="A132" s="14">
        <v>35826</v>
      </c>
      <c r="B132">
        <v>6.4</v>
      </c>
      <c r="D132" s="14">
        <v>36311</v>
      </c>
      <c r="E132">
        <v>62.8</v>
      </c>
    </row>
    <row r="133" spans="1:5" x14ac:dyDescent="0.3">
      <c r="A133" s="14">
        <v>35854</v>
      </c>
      <c r="B133">
        <v>6.4</v>
      </c>
      <c r="D133" s="14">
        <v>36341</v>
      </c>
      <c r="E133">
        <v>62.8</v>
      </c>
    </row>
    <row r="134" spans="1:5" x14ac:dyDescent="0.3">
      <c r="A134" s="14">
        <v>35885</v>
      </c>
      <c r="B134">
        <v>6.4</v>
      </c>
      <c r="D134" s="14">
        <v>36372</v>
      </c>
      <c r="E134">
        <v>62.8</v>
      </c>
    </row>
    <row r="135" spans="1:5" x14ac:dyDescent="0.3">
      <c r="A135" s="14">
        <v>35915</v>
      </c>
      <c r="B135">
        <v>6.3</v>
      </c>
      <c r="D135" s="14">
        <v>36403</v>
      </c>
      <c r="E135">
        <v>62.8</v>
      </c>
    </row>
    <row r="136" spans="1:5" x14ac:dyDescent="0.3">
      <c r="A136" s="14">
        <v>35946</v>
      </c>
      <c r="B136">
        <v>6.3</v>
      </c>
      <c r="D136" s="14">
        <v>36433</v>
      </c>
      <c r="E136">
        <v>62.9</v>
      </c>
    </row>
    <row r="137" spans="1:5" x14ac:dyDescent="0.3">
      <c r="A137" s="14">
        <v>35976</v>
      </c>
      <c r="B137">
        <v>6.3</v>
      </c>
      <c r="D137" s="14">
        <v>36464</v>
      </c>
      <c r="E137">
        <v>62.8</v>
      </c>
    </row>
    <row r="138" spans="1:5" x14ac:dyDescent="0.3">
      <c r="A138" s="14">
        <v>36007</v>
      </c>
      <c r="B138">
        <v>6.3</v>
      </c>
      <c r="D138" s="14">
        <v>36494</v>
      </c>
      <c r="E138">
        <v>63</v>
      </c>
    </row>
    <row r="139" spans="1:5" x14ac:dyDescent="0.3">
      <c r="A139" s="14">
        <v>36038</v>
      </c>
      <c r="B139">
        <v>6.3</v>
      </c>
      <c r="D139" s="14">
        <v>36525</v>
      </c>
      <c r="E139">
        <v>63</v>
      </c>
    </row>
    <row r="140" spans="1:5" x14ac:dyDescent="0.3">
      <c r="A140" s="14">
        <v>36068</v>
      </c>
      <c r="B140">
        <v>6.2</v>
      </c>
      <c r="D140" s="14">
        <v>36556</v>
      </c>
      <c r="E140">
        <v>63</v>
      </c>
    </row>
    <row r="141" spans="1:5" x14ac:dyDescent="0.3">
      <c r="A141" s="14">
        <v>36099</v>
      </c>
      <c r="B141">
        <v>6.2</v>
      </c>
      <c r="D141" s="14">
        <v>36585</v>
      </c>
      <c r="E141">
        <v>62.9</v>
      </c>
    </row>
    <row r="142" spans="1:5" x14ac:dyDescent="0.3">
      <c r="A142" s="14">
        <v>36129</v>
      </c>
      <c r="B142">
        <v>6.2</v>
      </c>
      <c r="D142" s="14">
        <v>36616</v>
      </c>
      <c r="E142">
        <v>63</v>
      </c>
    </row>
    <row r="143" spans="1:5" x14ac:dyDescent="0.3">
      <c r="A143" s="14">
        <v>36160</v>
      </c>
      <c r="B143">
        <v>6.1</v>
      </c>
      <c r="D143" s="14">
        <v>36646</v>
      </c>
      <c r="E143">
        <v>63</v>
      </c>
    </row>
    <row r="144" spans="1:5" x14ac:dyDescent="0.3">
      <c r="A144" s="14">
        <v>36191</v>
      </c>
      <c r="B144">
        <v>6.2</v>
      </c>
      <c r="D144" s="14">
        <v>36677</v>
      </c>
      <c r="E144">
        <v>63</v>
      </c>
    </row>
    <row r="145" spans="1:5" x14ac:dyDescent="0.3">
      <c r="A145" s="14">
        <v>36219</v>
      </c>
      <c r="B145">
        <v>6.2</v>
      </c>
      <c r="D145" s="14">
        <v>36707</v>
      </c>
      <c r="E145">
        <v>63</v>
      </c>
    </row>
    <row r="146" spans="1:5" x14ac:dyDescent="0.3">
      <c r="A146" s="14">
        <v>36250</v>
      </c>
      <c r="B146">
        <v>6.2</v>
      </c>
      <c r="D146" s="14">
        <v>36738</v>
      </c>
      <c r="E146">
        <v>63</v>
      </c>
    </row>
    <row r="147" spans="1:5" x14ac:dyDescent="0.3">
      <c r="A147" s="14">
        <v>36280</v>
      </c>
      <c r="B147">
        <v>6.2</v>
      </c>
      <c r="D147" s="14">
        <v>36769</v>
      </c>
      <c r="E147">
        <v>63</v>
      </c>
    </row>
    <row r="148" spans="1:5" x14ac:dyDescent="0.3">
      <c r="A148" s="14">
        <v>36311</v>
      </c>
      <c r="B148">
        <v>6.1</v>
      </c>
      <c r="D148" s="14">
        <v>36799</v>
      </c>
      <c r="E148">
        <v>63</v>
      </c>
    </row>
    <row r="149" spans="1:5" x14ac:dyDescent="0.3">
      <c r="A149" s="14">
        <v>36341</v>
      </c>
      <c r="B149">
        <v>6</v>
      </c>
      <c r="D149" s="14">
        <v>36830</v>
      </c>
      <c r="E149">
        <v>62.9</v>
      </c>
    </row>
    <row r="150" spans="1:5" x14ac:dyDescent="0.3">
      <c r="A150" s="14">
        <v>36372</v>
      </c>
      <c r="B150">
        <v>6</v>
      </c>
      <c r="D150" s="14">
        <v>36860</v>
      </c>
      <c r="E150">
        <v>62.8</v>
      </c>
    </row>
    <row r="151" spans="1:5" x14ac:dyDescent="0.3">
      <c r="A151" s="14">
        <v>36403</v>
      </c>
      <c r="B151">
        <v>5.9</v>
      </c>
      <c r="D151" s="14">
        <v>36891</v>
      </c>
      <c r="E151">
        <v>62.8</v>
      </c>
    </row>
    <row r="152" spans="1:5" x14ac:dyDescent="0.3">
      <c r="A152" s="14">
        <v>36433</v>
      </c>
      <c r="B152">
        <v>5.9</v>
      </c>
      <c r="D152" s="14">
        <v>36922</v>
      </c>
      <c r="E152">
        <v>62.9</v>
      </c>
    </row>
    <row r="153" spans="1:5" x14ac:dyDescent="0.3">
      <c r="A153" s="14">
        <v>36464</v>
      </c>
      <c r="B153">
        <v>5.8</v>
      </c>
      <c r="D153" s="14">
        <v>36950</v>
      </c>
      <c r="E153">
        <v>62.8</v>
      </c>
    </row>
    <row r="154" spans="1:5" x14ac:dyDescent="0.3">
      <c r="A154" s="14">
        <v>36494</v>
      </c>
      <c r="B154">
        <v>5.8</v>
      </c>
      <c r="D154" s="14">
        <v>36981</v>
      </c>
      <c r="E154">
        <v>62.7</v>
      </c>
    </row>
    <row r="155" spans="1:5" x14ac:dyDescent="0.3">
      <c r="A155" s="14">
        <v>36525</v>
      </c>
      <c r="B155">
        <v>5.8</v>
      </c>
      <c r="D155" s="14">
        <v>37011</v>
      </c>
      <c r="E155">
        <v>62.7</v>
      </c>
    </row>
    <row r="156" spans="1:5" x14ac:dyDescent="0.3">
      <c r="A156" s="14">
        <v>36556</v>
      </c>
      <c r="B156">
        <v>5.9</v>
      </c>
      <c r="D156" s="14">
        <v>37042</v>
      </c>
      <c r="E156">
        <v>62.7</v>
      </c>
    </row>
    <row r="157" spans="1:5" x14ac:dyDescent="0.3">
      <c r="A157" s="14">
        <v>36585</v>
      </c>
      <c r="B157">
        <v>5.8</v>
      </c>
      <c r="D157" s="14">
        <v>37072</v>
      </c>
      <c r="E157">
        <v>62.8</v>
      </c>
    </row>
    <row r="158" spans="1:5" x14ac:dyDescent="0.3">
      <c r="A158" s="14">
        <v>36616</v>
      </c>
      <c r="B158">
        <v>5.8</v>
      </c>
      <c r="D158" s="14">
        <v>37103</v>
      </c>
      <c r="E158">
        <v>62.7</v>
      </c>
    </row>
    <row r="159" spans="1:5" x14ac:dyDescent="0.3">
      <c r="A159" s="14">
        <v>36646</v>
      </c>
      <c r="B159">
        <v>5.7</v>
      </c>
      <c r="D159" s="14">
        <v>37134</v>
      </c>
      <c r="E159">
        <v>62.8</v>
      </c>
    </row>
    <row r="160" spans="1:5" x14ac:dyDescent="0.3">
      <c r="A160" s="14">
        <v>36677</v>
      </c>
      <c r="B160">
        <v>5.6</v>
      </c>
      <c r="D160" s="14">
        <v>37164</v>
      </c>
      <c r="E160">
        <v>62.7</v>
      </c>
    </row>
    <row r="161" spans="1:5" x14ac:dyDescent="0.3">
      <c r="A161" s="14">
        <v>36707</v>
      </c>
      <c r="B161">
        <v>5.5</v>
      </c>
      <c r="D161" s="14">
        <v>37195</v>
      </c>
      <c r="E161">
        <v>62.8</v>
      </c>
    </row>
    <row r="162" spans="1:5" x14ac:dyDescent="0.3">
      <c r="A162" s="14">
        <v>36738</v>
      </c>
      <c r="B162">
        <v>5.3</v>
      </c>
      <c r="D162" s="14">
        <v>37225</v>
      </c>
      <c r="E162">
        <v>62.8</v>
      </c>
    </row>
    <row r="163" spans="1:5" x14ac:dyDescent="0.3">
      <c r="A163" s="14">
        <v>36769</v>
      </c>
      <c r="B163">
        <v>5.3</v>
      </c>
      <c r="D163" s="14">
        <v>37256</v>
      </c>
      <c r="E163">
        <v>62.9</v>
      </c>
    </row>
    <row r="164" spans="1:5" x14ac:dyDescent="0.3">
      <c r="A164" s="14">
        <v>36799</v>
      </c>
      <c r="B164">
        <v>5.3</v>
      </c>
      <c r="D164" s="14">
        <v>37287</v>
      </c>
      <c r="E164">
        <v>62.8</v>
      </c>
    </row>
    <row r="165" spans="1:5" x14ac:dyDescent="0.3">
      <c r="A165" s="14">
        <v>36830</v>
      </c>
      <c r="B165">
        <v>5.4</v>
      </c>
      <c r="D165" s="14">
        <v>37315</v>
      </c>
      <c r="E165">
        <v>62.8</v>
      </c>
    </row>
    <row r="166" spans="1:5" x14ac:dyDescent="0.3">
      <c r="A166" s="14">
        <v>36860</v>
      </c>
      <c r="B166">
        <v>5.3</v>
      </c>
      <c r="D166" s="14">
        <v>37346</v>
      </c>
      <c r="E166">
        <v>62.8</v>
      </c>
    </row>
    <row r="167" spans="1:5" x14ac:dyDescent="0.3">
      <c r="A167" s="14">
        <v>36891</v>
      </c>
      <c r="B167">
        <v>5.2</v>
      </c>
      <c r="D167" s="14">
        <v>37376</v>
      </c>
      <c r="E167">
        <v>62.9</v>
      </c>
    </row>
    <row r="168" spans="1:5" x14ac:dyDescent="0.3">
      <c r="A168" s="14">
        <v>36922</v>
      </c>
      <c r="B168">
        <v>5.2</v>
      </c>
      <c r="D168" s="14">
        <v>37407</v>
      </c>
      <c r="E168">
        <v>62.9</v>
      </c>
    </row>
    <row r="169" spans="1:5" x14ac:dyDescent="0.3">
      <c r="A169" s="14">
        <v>36950</v>
      </c>
      <c r="B169">
        <v>5.2</v>
      </c>
      <c r="D169" s="14">
        <v>37437</v>
      </c>
      <c r="E169">
        <v>63</v>
      </c>
    </row>
    <row r="170" spans="1:5" x14ac:dyDescent="0.3">
      <c r="A170" s="14">
        <v>36981</v>
      </c>
      <c r="B170">
        <v>5.0999999999999996</v>
      </c>
      <c r="D170" s="14">
        <v>37468</v>
      </c>
      <c r="E170">
        <v>62.9</v>
      </c>
    </row>
    <row r="171" spans="1:5" x14ac:dyDescent="0.3">
      <c r="A171" s="14">
        <v>37011</v>
      </c>
      <c r="B171">
        <v>5</v>
      </c>
      <c r="D171" s="14">
        <v>37499</v>
      </c>
      <c r="E171">
        <v>63</v>
      </c>
    </row>
    <row r="172" spans="1:5" x14ac:dyDescent="0.3">
      <c r="A172" s="14">
        <v>37042</v>
      </c>
      <c r="B172">
        <v>4.9000000000000004</v>
      </c>
      <c r="D172" s="14">
        <v>37529</v>
      </c>
      <c r="E172">
        <v>63</v>
      </c>
    </row>
    <row r="173" spans="1:5" x14ac:dyDescent="0.3">
      <c r="A173" s="14">
        <v>37072</v>
      </c>
      <c r="B173">
        <v>5</v>
      </c>
      <c r="D173" s="14">
        <v>37560</v>
      </c>
      <c r="E173">
        <v>63.1</v>
      </c>
    </row>
    <row r="174" spans="1:5" x14ac:dyDescent="0.3">
      <c r="A174" s="14">
        <v>37103</v>
      </c>
      <c r="B174">
        <v>5</v>
      </c>
      <c r="D174" s="14">
        <v>37590</v>
      </c>
      <c r="E174">
        <v>63.1</v>
      </c>
    </row>
    <row r="175" spans="1:5" x14ac:dyDescent="0.3">
      <c r="A175" s="14">
        <v>37134</v>
      </c>
      <c r="B175">
        <v>5.0999999999999996</v>
      </c>
      <c r="D175" s="14">
        <v>37621</v>
      </c>
      <c r="E175">
        <v>63.1</v>
      </c>
    </row>
    <row r="176" spans="1:5" x14ac:dyDescent="0.3">
      <c r="A176" s="14">
        <v>37164</v>
      </c>
      <c r="B176">
        <v>5.0999999999999996</v>
      </c>
      <c r="D176" s="14">
        <v>37652</v>
      </c>
      <c r="E176">
        <v>62.9</v>
      </c>
    </row>
    <row r="177" spans="1:5" x14ac:dyDescent="0.3">
      <c r="A177" s="14">
        <v>37195</v>
      </c>
      <c r="B177">
        <v>5.0999999999999996</v>
      </c>
      <c r="D177" s="14">
        <v>37680</v>
      </c>
      <c r="E177">
        <v>62.9</v>
      </c>
    </row>
    <row r="178" spans="1:5" x14ac:dyDescent="0.3">
      <c r="A178" s="14">
        <v>37225</v>
      </c>
      <c r="B178">
        <v>5.0999999999999996</v>
      </c>
      <c r="D178" s="14">
        <v>37711</v>
      </c>
      <c r="E178">
        <v>63</v>
      </c>
    </row>
    <row r="179" spans="1:5" x14ac:dyDescent="0.3">
      <c r="A179" s="14">
        <v>37256</v>
      </c>
      <c r="B179">
        <v>5.2</v>
      </c>
      <c r="D179" s="14">
        <v>37741</v>
      </c>
      <c r="E179">
        <v>63</v>
      </c>
    </row>
    <row r="180" spans="1:5" x14ac:dyDescent="0.3">
      <c r="A180" s="14">
        <v>37287</v>
      </c>
      <c r="B180">
        <v>5.2</v>
      </c>
      <c r="D180" s="14">
        <v>37772</v>
      </c>
      <c r="E180">
        <v>63.1</v>
      </c>
    </row>
    <row r="181" spans="1:5" x14ac:dyDescent="0.3">
      <c r="A181" s="14">
        <v>37315</v>
      </c>
      <c r="B181">
        <v>5.0999999999999996</v>
      </c>
      <c r="D181" s="14">
        <v>37802</v>
      </c>
      <c r="E181">
        <v>63</v>
      </c>
    </row>
    <row r="182" spans="1:5" x14ac:dyDescent="0.3">
      <c r="A182" s="14">
        <v>37346</v>
      </c>
      <c r="B182">
        <v>5.2</v>
      </c>
      <c r="D182" s="14">
        <v>37833</v>
      </c>
      <c r="E182">
        <v>63.1</v>
      </c>
    </row>
    <row r="183" spans="1:5" x14ac:dyDescent="0.3">
      <c r="A183" s="14">
        <v>37376</v>
      </c>
      <c r="B183">
        <v>5.2</v>
      </c>
      <c r="D183" s="14">
        <v>37864</v>
      </c>
      <c r="E183">
        <v>63.1</v>
      </c>
    </row>
    <row r="184" spans="1:5" x14ac:dyDescent="0.3">
      <c r="A184" s="14">
        <v>37407</v>
      </c>
      <c r="B184">
        <v>5.2</v>
      </c>
      <c r="D184" s="14">
        <v>37894</v>
      </c>
      <c r="E184">
        <v>63.1</v>
      </c>
    </row>
    <row r="185" spans="1:5" x14ac:dyDescent="0.3">
      <c r="A185" s="14">
        <v>37437</v>
      </c>
      <c r="B185">
        <v>5.2</v>
      </c>
      <c r="D185" s="14">
        <v>37925</v>
      </c>
      <c r="E185">
        <v>63</v>
      </c>
    </row>
    <row r="186" spans="1:5" x14ac:dyDescent="0.3">
      <c r="A186" s="14">
        <v>37468</v>
      </c>
      <c r="B186">
        <v>5.2</v>
      </c>
      <c r="D186" s="14">
        <v>37955</v>
      </c>
      <c r="E186">
        <v>63</v>
      </c>
    </row>
    <row r="187" spans="1:5" x14ac:dyDescent="0.3">
      <c r="A187" s="14">
        <v>37499</v>
      </c>
      <c r="B187">
        <v>5.2</v>
      </c>
      <c r="D187" s="14">
        <v>37986</v>
      </c>
      <c r="E187">
        <v>63</v>
      </c>
    </row>
    <row r="188" spans="1:5" x14ac:dyDescent="0.3">
      <c r="A188" s="14">
        <v>37529</v>
      </c>
      <c r="B188">
        <v>5.3</v>
      </c>
      <c r="D188" s="14">
        <v>38017</v>
      </c>
      <c r="E188">
        <v>63.1</v>
      </c>
    </row>
    <row r="189" spans="1:5" x14ac:dyDescent="0.3">
      <c r="A189" s="14">
        <v>37560</v>
      </c>
      <c r="B189">
        <v>5.2</v>
      </c>
      <c r="D189" s="14">
        <v>38046</v>
      </c>
      <c r="E189">
        <v>63.1</v>
      </c>
    </row>
    <row r="190" spans="1:5" x14ac:dyDescent="0.3">
      <c r="A190" s="14">
        <v>37590</v>
      </c>
      <c r="B190">
        <v>5.2</v>
      </c>
      <c r="D190" s="14">
        <v>38077</v>
      </c>
      <c r="E190">
        <v>63.1</v>
      </c>
    </row>
    <row r="191" spans="1:5" x14ac:dyDescent="0.3">
      <c r="A191" s="14">
        <v>37621</v>
      </c>
      <c r="B191">
        <v>5.0999999999999996</v>
      </c>
      <c r="D191" s="14">
        <v>38107</v>
      </c>
      <c r="E191">
        <v>63.1</v>
      </c>
    </row>
    <row r="192" spans="1:5" x14ac:dyDescent="0.3">
      <c r="A192" s="14">
        <v>37652</v>
      </c>
      <c r="B192">
        <v>5</v>
      </c>
      <c r="D192" s="14">
        <v>38138</v>
      </c>
      <c r="E192">
        <v>63</v>
      </c>
    </row>
    <row r="193" spans="1:5" x14ac:dyDescent="0.3">
      <c r="A193" s="14">
        <v>37680</v>
      </c>
      <c r="B193">
        <v>5.0999999999999996</v>
      </c>
      <c r="D193" s="14">
        <v>38168</v>
      </c>
      <c r="E193">
        <v>63</v>
      </c>
    </row>
    <row r="194" spans="1:5" x14ac:dyDescent="0.3">
      <c r="A194" s="14">
        <v>37711</v>
      </c>
      <c r="B194">
        <v>5.2</v>
      </c>
      <c r="D194" s="14">
        <v>38199</v>
      </c>
      <c r="E194">
        <v>62.9</v>
      </c>
    </row>
    <row r="195" spans="1:5" x14ac:dyDescent="0.3">
      <c r="A195" s="14">
        <v>37741</v>
      </c>
      <c r="B195">
        <v>5.0999999999999996</v>
      </c>
      <c r="D195" s="14">
        <v>38230</v>
      </c>
      <c r="E195">
        <v>62.9</v>
      </c>
    </row>
    <row r="196" spans="1:5" x14ac:dyDescent="0.3">
      <c r="A196" s="14">
        <v>37772</v>
      </c>
      <c r="B196">
        <v>5</v>
      </c>
      <c r="D196" s="14">
        <v>38260</v>
      </c>
      <c r="E196">
        <v>62.9</v>
      </c>
    </row>
    <row r="197" spans="1:5" x14ac:dyDescent="0.3">
      <c r="A197" s="14">
        <v>37802</v>
      </c>
      <c r="B197">
        <v>4.9000000000000004</v>
      </c>
      <c r="D197" s="14">
        <v>38291</v>
      </c>
      <c r="E197">
        <v>62.9</v>
      </c>
    </row>
    <row r="198" spans="1:5" x14ac:dyDescent="0.3">
      <c r="A198" s="14">
        <v>37833</v>
      </c>
      <c r="B198">
        <v>5.0999999999999996</v>
      </c>
      <c r="D198" s="14">
        <v>38321</v>
      </c>
      <c r="E198">
        <v>63</v>
      </c>
    </row>
    <row r="199" spans="1:5" x14ac:dyDescent="0.3">
      <c r="A199" s="14">
        <v>37864</v>
      </c>
      <c r="B199">
        <v>5.0999999999999996</v>
      </c>
      <c r="D199" s="14">
        <v>38352</v>
      </c>
      <c r="E199">
        <v>63.1</v>
      </c>
    </row>
    <row r="200" spans="1:5" x14ac:dyDescent="0.3">
      <c r="A200" s="14">
        <v>37894</v>
      </c>
      <c r="B200">
        <v>5</v>
      </c>
      <c r="D200" s="14">
        <v>38383</v>
      </c>
      <c r="E200">
        <v>63.2</v>
      </c>
    </row>
    <row r="201" spans="1:5" x14ac:dyDescent="0.3">
      <c r="A201" s="14">
        <v>37925</v>
      </c>
      <c r="B201">
        <v>5</v>
      </c>
      <c r="D201" s="14">
        <v>38411</v>
      </c>
      <c r="E201">
        <v>63.3</v>
      </c>
    </row>
    <row r="202" spans="1:5" x14ac:dyDescent="0.3">
      <c r="A202" s="14">
        <v>37955</v>
      </c>
      <c r="B202">
        <v>4.9000000000000004</v>
      </c>
      <c r="D202" s="14">
        <v>38442</v>
      </c>
      <c r="E202">
        <v>63.2</v>
      </c>
    </row>
    <row r="203" spans="1:5" x14ac:dyDescent="0.3">
      <c r="A203" s="14">
        <v>37986</v>
      </c>
      <c r="B203">
        <v>4.9000000000000004</v>
      </c>
      <c r="D203" s="14">
        <v>38472</v>
      </c>
      <c r="E203">
        <v>63.1</v>
      </c>
    </row>
    <row r="204" spans="1:5" x14ac:dyDescent="0.3">
      <c r="A204" s="14">
        <v>38017</v>
      </c>
      <c r="B204">
        <v>4.8</v>
      </c>
      <c r="D204" s="14">
        <v>38503</v>
      </c>
      <c r="E204">
        <v>63.1</v>
      </c>
    </row>
    <row r="205" spans="1:5" x14ac:dyDescent="0.3">
      <c r="A205" s="14">
        <v>38046</v>
      </c>
      <c r="B205">
        <v>4.8</v>
      </c>
      <c r="D205" s="14">
        <v>38533</v>
      </c>
      <c r="E205">
        <v>63.1</v>
      </c>
    </row>
    <row r="206" spans="1:5" x14ac:dyDescent="0.3">
      <c r="A206" s="14">
        <v>38077</v>
      </c>
      <c r="B206">
        <v>4.8</v>
      </c>
      <c r="D206" s="14">
        <v>38564</v>
      </c>
      <c r="E206">
        <v>63.1</v>
      </c>
    </row>
    <row r="207" spans="1:5" x14ac:dyDescent="0.3">
      <c r="A207" s="14">
        <v>38107</v>
      </c>
      <c r="B207">
        <v>4.8</v>
      </c>
      <c r="D207" s="14">
        <v>38595</v>
      </c>
      <c r="E207">
        <v>63.2</v>
      </c>
    </row>
    <row r="208" spans="1:5" x14ac:dyDescent="0.3">
      <c r="A208" s="14">
        <v>38138</v>
      </c>
      <c r="B208">
        <v>4.8</v>
      </c>
      <c r="D208" s="14">
        <v>38625</v>
      </c>
      <c r="E208">
        <v>63.2</v>
      </c>
    </row>
    <row r="209" spans="1:5" x14ac:dyDescent="0.3">
      <c r="A209" s="14">
        <v>38168</v>
      </c>
      <c r="B209">
        <v>4.8</v>
      </c>
      <c r="D209" s="14">
        <v>38656</v>
      </c>
      <c r="E209">
        <v>63.3</v>
      </c>
    </row>
    <row r="210" spans="1:5" x14ac:dyDescent="0.3">
      <c r="A210" s="14">
        <v>38199</v>
      </c>
      <c r="B210">
        <v>4.8</v>
      </c>
      <c r="D210" s="14">
        <v>38686</v>
      </c>
      <c r="E210">
        <v>63.2</v>
      </c>
    </row>
    <row r="211" spans="1:5" x14ac:dyDescent="0.3">
      <c r="A211" s="14">
        <v>38230</v>
      </c>
      <c r="B211">
        <v>4.7</v>
      </c>
      <c r="D211" s="14">
        <v>38717</v>
      </c>
      <c r="E211">
        <v>63.2</v>
      </c>
    </row>
    <row r="212" spans="1:5" x14ac:dyDescent="0.3">
      <c r="A212" s="14">
        <v>38260</v>
      </c>
      <c r="B212">
        <v>4.7</v>
      </c>
      <c r="D212" s="14">
        <v>38748</v>
      </c>
      <c r="E212">
        <v>63.3</v>
      </c>
    </row>
    <row r="213" spans="1:5" x14ac:dyDescent="0.3">
      <c r="A213" s="14">
        <v>38291</v>
      </c>
      <c r="B213">
        <v>4.7</v>
      </c>
      <c r="D213" s="14">
        <v>38776</v>
      </c>
      <c r="E213">
        <v>63.4</v>
      </c>
    </row>
    <row r="214" spans="1:5" x14ac:dyDescent="0.3">
      <c r="A214" s="14">
        <v>38321</v>
      </c>
      <c r="B214">
        <v>4.7</v>
      </c>
      <c r="D214" s="14">
        <v>38807</v>
      </c>
      <c r="E214">
        <v>63.5</v>
      </c>
    </row>
    <row r="215" spans="1:5" x14ac:dyDescent="0.3">
      <c r="A215" s="14">
        <v>38352</v>
      </c>
      <c r="B215">
        <v>4.7</v>
      </c>
      <c r="D215" s="14">
        <v>38837</v>
      </c>
      <c r="E215">
        <v>63.6</v>
      </c>
    </row>
    <row r="216" spans="1:5" x14ac:dyDescent="0.3">
      <c r="A216" s="14">
        <v>38383</v>
      </c>
      <c r="B216">
        <v>4.7</v>
      </c>
      <c r="D216" s="14">
        <v>38868</v>
      </c>
      <c r="E216">
        <v>63.6</v>
      </c>
    </row>
    <row r="217" spans="1:5" x14ac:dyDescent="0.3">
      <c r="A217" s="14">
        <v>38411</v>
      </c>
      <c r="B217">
        <v>4.8</v>
      </c>
      <c r="D217" s="14">
        <v>38898</v>
      </c>
      <c r="E217">
        <v>63.7</v>
      </c>
    </row>
    <row r="218" spans="1:5" x14ac:dyDescent="0.3">
      <c r="A218" s="14">
        <v>38442</v>
      </c>
      <c r="B218">
        <v>4.7</v>
      </c>
      <c r="D218" s="14">
        <v>38929</v>
      </c>
      <c r="E218">
        <v>63.7</v>
      </c>
    </row>
    <row r="219" spans="1:5" x14ac:dyDescent="0.3">
      <c r="A219" s="14">
        <v>38472</v>
      </c>
      <c r="B219">
        <v>4.7</v>
      </c>
      <c r="D219" s="14">
        <v>38960</v>
      </c>
      <c r="E219">
        <v>63.8</v>
      </c>
    </row>
    <row r="220" spans="1:5" x14ac:dyDescent="0.3">
      <c r="A220" s="14">
        <v>38503</v>
      </c>
      <c r="B220">
        <v>4.8</v>
      </c>
      <c r="D220" s="14">
        <v>38990</v>
      </c>
      <c r="E220">
        <v>63.7</v>
      </c>
    </row>
    <row r="221" spans="1:5" x14ac:dyDescent="0.3">
      <c r="A221" s="14">
        <v>38533</v>
      </c>
      <c r="B221">
        <v>4.8</v>
      </c>
      <c r="D221" s="14">
        <v>39021</v>
      </c>
      <c r="E221">
        <v>63.6</v>
      </c>
    </row>
    <row r="222" spans="1:5" x14ac:dyDescent="0.3">
      <c r="A222" s="14">
        <v>38564</v>
      </c>
      <c r="B222">
        <v>4.7</v>
      </c>
      <c r="D222" s="14">
        <v>39051</v>
      </c>
      <c r="E222">
        <v>63.6</v>
      </c>
    </row>
    <row r="223" spans="1:5" x14ac:dyDescent="0.3">
      <c r="A223" s="14">
        <v>38595</v>
      </c>
      <c r="B223">
        <v>4.7</v>
      </c>
      <c r="D223" s="14">
        <v>39082</v>
      </c>
      <c r="E223">
        <v>63.6</v>
      </c>
    </row>
    <row r="224" spans="1:5" x14ac:dyDescent="0.3">
      <c r="A224" s="14">
        <v>38625</v>
      </c>
      <c r="B224">
        <v>4.7</v>
      </c>
      <c r="D224" s="14">
        <v>39113</v>
      </c>
      <c r="E224">
        <v>63.5</v>
      </c>
    </row>
    <row r="225" spans="1:5" x14ac:dyDescent="0.3">
      <c r="A225" s="14">
        <v>38656</v>
      </c>
      <c r="B225">
        <v>4.9000000000000004</v>
      </c>
      <c r="D225" s="14">
        <v>39141</v>
      </c>
      <c r="E225">
        <v>63.4</v>
      </c>
    </row>
    <row r="226" spans="1:5" x14ac:dyDescent="0.3">
      <c r="A226" s="14">
        <v>38686</v>
      </c>
      <c r="B226">
        <v>5.0999999999999996</v>
      </c>
      <c r="D226" s="14">
        <v>39172</v>
      </c>
      <c r="E226">
        <v>63.4</v>
      </c>
    </row>
    <row r="227" spans="1:5" x14ac:dyDescent="0.3">
      <c r="A227" s="14">
        <v>38717</v>
      </c>
      <c r="B227">
        <v>5.0999999999999996</v>
      </c>
      <c r="D227" s="14">
        <v>39202</v>
      </c>
      <c r="E227">
        <v>63.4</v>
      </c>
    </row>
    <row r="228" spans="1:5" x14ac:dyDescent="0.3">
      <c r="A228" s="14">
        <v>38748</v>
      </c>
      <c r="B228">
        <v>5.0999999999999996</v>
      </c>
      <c r="D228" s="14">
        <v>39233</v>
      </c>
      <c r="E228">
        <v>63.5</v>
      </c>
    </row>
    <row r="229" spans="1:5" x14ac:dyDescent="0.3">
      <c r="A229" s="14">
        <v>38776</v>
      </c>
      <c r="B229">
        <v>5.2</v>
      </c>
      <c r="D229" s="14">
        <v>39263</v>
      </c>
      <c r="E229">
        <v>63.4</v>
      </c>
    </row>
    <row r="230" spans="1:5" x14ac:dyDescent="0.3">
      <c r="A230" s="14">
        <v>38807</v>
      </c>
      <c r="B230">
        <v>5.2</v>
      </c>
      <c r="D230" s="14">
        <v>39294</v>
      </c>
      <c r="E230">
        <v>63.4</v>
      </c>
    </row>
    <row r="231" spans="1:5" x14ac:dyDescent="0.3">
      <c r="A231" s="14">
        <v>38837</v>
      </c>
      <c r="B231">
        <v>5.3</v>
      </c>
      <c r="D231" s="14">
        <v>39325</v>
      </c>
      <c r="E231">
        <v>63.4</v>
      </c>
    </row>
    <row r="232" spans="1:5" x14ac:dyDescent="0.3">
      <c r="A232" s="14">
        <v>38868</v>
      </c>
      <c r="B232">
        <v>5.4</v>
      </c>
      <c r="D232" s="14">
        <v>39355</v>
      </c>
      <c r="E232">
        <v>63.5</v>
      </c>
    </row>
    <row r="233" spans="1:5" x14ac:dyDescent="0.3">
      <c r="A233" s="14">
        <v>38898</v>
      </c>
      <c r="B233">
        <v>5.5</v>
      </c>
      <c r="D233" s="14">
        <v>39386</v>
      </c>
      <c r="E233">
        <v>63.5</v>
      </c>
    </row>
    <row r="234" spans="1:5" x14ac:dyDescent="0.3">
      <c r="A234" s="14">
        <v>38929</v>
      </c>
      <c r="B234">
        <v>5.5</v>
      </c>
      <c r="D234" s="14">
        <v>39416</v>
      </c>
      <c r="E234">
        <v>63.5</v>
      </c>
    </row>
    <row r="235" spans="1:5" x14ac:dyDescent="0.3">
      <c r="A235" s="14">
        <v>38960</v>
      </c>
      <c r="B235">
        <v>5.5</v>
      </c>
      <c r="D235" s="14">
        <v>39447</v>
      </c>
      <c r="E235">
        <v>63.5</v>
      </c>
    </row>
    <row r="236" spans="1:5" x14ac:dyDescent="0.3">
      <c r="A236" s="14">
        <v>38990</v>
      </c>
      <c r="B236">
        <v>5.5</v>
      </c>
      <c r="D236" s="14">
        <v>39478</v>
      </c>
      <c r="E236">
        <v>63.6</v>
      </c>
    </row>
    <row r="237" spans="1:5" x14ac:dyDescent="0.3">
      <c r="A237" s="14">
        <v>39021</v>
      </c>
      <c r="B237">
        <v>5.5</v>
      </c>
      <c r="D237" s="14">
        <v>39507</v>
      </c>
      <c r="E237">
        <v>63.7</v>
      </c>
    </row>
    <row r="238" spans="1:5" x14ac:dyDescent="0.3">
      <c r="A238" s="14">
        <v>39051</v>
      </c>
      <c r="B238">
        <v>5.4</v>
      </c>
      <c r="D238" s="14">
        <v>39538</v>
      </c>
      <c r="E238">
        <v>63.6</v>
      </c>
    </row>
    <row r="239" spans="1:5" x14ac:dyDescent="0.3">
      <c r="A239" s="14">
        <v>39082</v>
      </c>
      <c r="B239">
        <v>5.5</v>
      </c>
      <c r="D239" s="14">
        <v>39568</v>
      </c>
      <c r="E239">
        <v>63.7</v>
      </c>
    </row>
    <row r="240" spans="1:5" x14ac:dyDescent="0.3">
      <c r="A240" s="14">
        <v>39113</v>
      </c>
      <c r="B240">
        <v>5.5</v>
      </c>
      <c r="D240" s="14">
        <v>39599</v>
      </c>
      <c r="E240">
        <v>63.7</v>
      </c>
    </row>
    <row r="241" spans="1:5" x14ac:dyDescent="0.3">
      <c r="A241" s="14">
        <v>39141</v>
      </c>
      <c r="B241">
        <v>5.5</v>
      </c>
      <c r="D241" s="14">
        <v>39629</v>
      </c>
      <c r="E241">
        <v>63.7</v>
      </c>
    </row>
    <row r="242" spans="1:5" x14ac:dyDescent="0.3">
      <c r="A242" s="14">
        <v>39172</v>
      </c>
      <c r="B242">
        <v>5.5</v>
      </c>
      <c r="D242" s="14">
        <v>39660</v>
      </c>
      <c r="E242">
        <v>63.7</v>
      </c>
    </row>
    <row r="243" spans="1:5" x14ac:dyDescent="0.3">
      <c r="A243" s="14">
        <v>39202</v>
      </c>
      <c r="B243">
        <v>5.5</v>
      </c>
      <c r="D243" s="14">
        <v>39691</v>
      </c>
      <c r="E243">
        <v>63.6</v>
      </c>
    </row>
    <row r="244" spans="1:5" x14ac:dyDescent="0.3">
      <c r="A244" s="14">
        <v>39233</v>
      </c>
      <c r="B244">
        <v>5.4</v>
      </c>
      <c r="D244" s="14">
        <v>39721</v>
      </c>
      <c r="E244">
        <v>63.6</v>
      </c>
    </row>
    <row r="245" spans="1:5" x14ac:dyDescent="0.3">
      <c r="A245" s="14">
        <v>39263</v>
      </c>
      <c r="B245">
        <v>5.4</v>
      </c>
      <c r="D245" s="14">
        <v>39752</v>
      </c>
      <c r="E245">
        <v>63.5</v>
      </c>
    </row>
    <row r="246" spans="1:5" x14ac:dyDescent="0.3">
      <c r="A246" s="14">
        <v>39294</v>
      </c>
      <c r="B246">
        <v>5.3</v>
      </c>
      <c r="D246" s="14">
        <v>39782</v>
      </c>
      <c r="E246">
        <v>63.6</v>
      </c>
    </row>
    <row r="247" spans="1:5" x14ac:dyDescent="0.3">
      <c r="A247" s="14">
        <v>39325</v>
      </c>
      <c r="B247">
        <v>5.3</v>
      </c>
      <c r="D247" s="14">
        <v>39813</v>
      </c>
      <c r="E247">
        <v>63.7</v>
      </c>
    </row>
    <row r="248" spans="1:5" x14ac:dyDescent="0.3">
      <c r="A248" s="14">
        <v>39355</v>
      </c>
      <c r="B248">
        <v>5.3</v>
      </c>
      <c r="D248" s="14">
        <v>39844</v>
      </c>
      <c r="E248">
        <v>63.8</v>
      </c>
    </row>
    <row r="249" spans="1:5" x14ac:dyDescent="0.3">
      <c r="A249" s="14">
        <v>39386</v>
      </c>
      <c r="B249">
        <v>5.2</v>
      </c>
      <c r="D249" s="14">
        <v>39872</v>
      </c>
      <c r="E249">
        <v>63.6</v>
      </c>
    </row>
    <row r="250" spans="1:5" x14ac:dyDescent="0.3">
      <c r="A250" s="14">
        <v>39416</v>
      </c>
      <c r="B250">
        <v>5.2</v>
      </c>
      <c r="D250" s="14">
        <v>39903</v>
      </c>
      <c r="E250">
        <v>63.7</v>
      </c>
    </row>
    <row r="251" spans="1:5" x14ac:dyDescent="0.3">
      <c r="A251" s="14">
        <v>39447</v>
      </c>
      <c r="B251">
        <v>5.2</v>
      </c>
      <c r="D251" s="14">
        <v>39933</v>
      </c>
      <c r="E251">
        <v>63.6</v>
      </c>
    </row>
    <row r="252" spans="1:5" x14ac:dyDescent="0.3">
      <c r="A252" s="14">
        <v>39478</v>
      </c>
      <c r="B252">
        <v>5.2</v>
      </c>
      <c r="D252" s="14">
        <v>39964</v>
      </c>
      <c r="E252">
        <v>63.5</v>
      </c>
    </row>
    <row r="253" spans="1:5" x14ac:dyDescent="0.3">
      <c r="A253" s="14">
        <v>39507</v>
      </c>
      <c r="B253">
        <v>5.2</v>
      </c>
      <c r="D253" s="14">
        <v>39994</v>
      </c>
      <c r="E253">
        <v>63.4</v>
      </c>
    </row>
    <row r="254" spans="1:5" x14ac:dyDescent="0.3">
      <c r="A254" s="14">
        <v>39538</v>
      </c>
      <c r="B254">
        <v>5.2</v>
      </c>
      <c r="D254" s="14">
        <v>40025</v>
      </c>
      <c r="E254">
        <v>63.3</v>
      </c>
    </row>
    <row r="255" spans="1:5" x14ac:dyDescent="0.3">
      <c r="A255" s="14">
        <v>39568</v>
      </c>
      <c r="B255">
        <v>5.3</v>
      </c>
      <c r="D255" s="14">
        <v>40056</v>
      </c>
      <c r="E255">
        <v>63.4</v>
      </c>
    </row>
    <row r="256" spans="1:5" x14ac:dyDescent="0.3">
      <c r="A256" s="14">
        <v>39599</v>
      </c>
      <c r="B256">
        <v>5.2</v>
      </c>
      <c r="D256" s="14">
        <v>40086</v>
      </c>
      <c r="E256">
        <v>63.3</v>
      </c>
    </row>
    <row r="257" spans="1:5" x14ac:dyDescent="0.3">
      <c r="A257" s="14">
        <v>39629</v>
      </c>
      <c r="B257">
        <v>5.4</v>
      </c>
      <c r="D257" s="14">
        <v>40117</v>
      </c>
      <c r="E257">
        <v>63.3</v>
      </c>
    </row>
    <row r="258" spans="1:5" x14ac:dyDescent="0.3">
      <c r="A258" s="14">
        <v>39660</v>
      </c>
      <c r="B258">
        <v>5.5</v>
      </c>
      <c r="D258" s="14">
        <v>40147</v>
      </c>
      <c r="E258">
        <v>63.2</v>
      </c>
    </row>
    <row r="259" spans="1:5" x14ac:dyDescent="0.3">
      <c r="A259" s="14">
        <v>39691</v>
      </c>
      <c r="B259">
        <v>5.7</v>
      </c>
      <c r="D259" s="14">
        <v>40178</v>
      </c>
      <c r="E259">
        <v>63.2</v>
      </c>
    </row>
    <row r="260" spans="1:5" x14ac:dyDescent="0.3">
      <c r="A260" s="14">
        <v>39721</v>
      </c>
      <c r="B260">
        <v>5.9</v>
      </c>
      <c r="D260" s="14">
        <v>40209</v>
      </c>
      <c r="E260">
        <v>63</v>
      </c>
    </row>
    <row r="261" spans="1:5" x14ac:dyDescent="0.3">
      <c r="A261" s="14">
        <v>39752</v>
      </c>
      <c r="B261">
        <v>6</v>
      </c>
      <c r="D261" s="14">
        <v>40237</v>
      </c>
      <c r="E261">
        <v>63</v>
      </c>
    </row>
    <row r="262" spans="1:5" x14ac:dyDescent="0.3">
      <c r="A262" s="14">
        <v>39782</v>
      </c>
      <c r="B262">
        <v>6.2</v>
      </c>
      <c r="D262" s="14">
        <v>40268</v>
      </c>
      <c r="E262">
        <v>63</v>
      </c>
    </row>
    <row r="263" spans="1:5" x14ac:dyDescent="0.3">
      <c r="A263" s="14">
        <v>39813</v>
      </c>
      <c r="B263">
        <v>6.4</v>
      </c>
      <c r="D263" s="14">
        <v>40298</v>
      </c>
      <c r="E263">
        <v>63</v>
      </c>
    </row>
    <row r="264" spans="1:5" x14ac:dyDescent="0.3">
      <c r="A264" s="14">
        <v>39844</v>
      </c>
      <c r="B264">
        <v>6.5</v>
      </c>
      <c r="D264" s="14">
        <v>40329</v>
      </c>
      <c r="E264">
        <v>63.2</v>
      </c>
    </row>
    <row r="265" spans="1:5" x14ac:dyDescent="0.3">
      <c r="A265" s="14">
        <v>39872</v>
      </c>
      <c r="B265">
        <v>6.7</v>
      </c>
      <c r="D265" s="14">
        <v>40359</v>
      </c>
      <c r="E265">
        <v>63.2</v>
      </c>
    </row>
    <row r="266" spans="1:5" x14ac:dyDescent="0.3">
      <c r="A266" s="14">
        <v>39903</v>
      </c>
      <c r="B266">
        <v>7.1</v>
      </c>
      <c r="D266" s="14">
        <v>40390</v>
      </c>
      <c r="E266">
        <v>63.4</v>
      </c>
    </row>
    <row r="267" spans="1:5" x14ac:dyDescent="0.3">
      <c r="A267" s="14">
        <v>39933</v>
      </c>
      <c r="B267">
        <v>7.3</v>
      </c>
      <c r="D267" s="14">
        <v>40421</v>
      </c>
      <c r="E267">
        <v>63.3</v>
      </c>
    </row>
    <row r="268" spans="1:5" x14ac:dyDescent="0.3">
      <c r="A268" s="14">
        <v>39964</v>
      </c>
      <c r="B268">
        <v>7.6</v>
      </c>
      <c r="D268" s="14">
        <v>40451</v>
      </c>
      <c r="E268">
        <v>63.4</v>
      </c>
    </row>
    <row r="269" spans="1:5" x14ac:dyDescent="0.3">
      <c r="A269" s="14">
        <v>39994</v>
      </c>
      <c r="B269">
        <v>7.8</v>
      </c>
      <c r="D269" s="14">
        <v>40482</v>
      </c>
      <c r="E269">
        <v>63.3</v>
      </c>
    </row>
    <row r="270" spans="1:5" x14ac:dyDescent="0.3">
      <c r="A270" s="14">
        <v>40025</v>
      </c>
      <c r="B270">
        <v>7.9</v>
      </c>
      <c r="D270" s="14">
        <v>40512</v>
      </c>
      <c r="E270">
        <v>63.1</v>
      </c>
    </row>
    <row r="271" spans="1:5" x14ac:dyDescent="0.3">
      <c r="A271" s="14">
        <v>40056</v>
      </c>
      <c r="B271">
        <v>7.9</v>
      </c>
      <c r="D271" s="14">
        <v>40543</v>
      </c>
      <c r="E271">
        <v>63.2</v>
      </c>
    </row>
    <row r="272" spans="1:5" x14ac:dyDescent="0.3">
      <c r="A272" s="14">
        <v>40086</v>
      </c>
      <c r="B272">
        <v>7.8</v>
      </c>
      <c r="D272" s="14">
        <v>40574</v>
      </c>
      <c r="E272">
        <v>63.3</v>
      </c>
    </row>
    <row r="273" spans="1:5" x14ac:dyDescent="0.3">
      <c r="A273" s="14">
        <v>40117</v>
      </c>
      <c r="B273">
        <v>7.9</v>
      </c>
      <c r="D273" s="14">
        <v>40602</v>
      </c>
      <c r="E273">
        <v>63.3</v>
      </c>
    </row>
    <row r="274" spans="1:5" x14ac:dyDescent="0.3">
      <c r="A274" s="14">
        <v>40147</v>
      </c>
      <c r="B274">
        <v>7.8</v>
      </c>
      <c r="D274" s="14">
        <v>40633</v>
      </c>
      <c r="E274">
        <v>63.2</v>
      </c>
    </row>
    <row r="275" spans="1:5" x14ac:dyDescent="0.3">
      <c r="A275" s="14">
        <v>40178</v>
      </c>
      <c r="B275">
        <v>7.8</v>
      </c>
      <c r="D275" s="14">
        <v>40663</v>
      </c>
      <c r="E275">
        <v>63.1</v>
      </c>
    </row>
    <row r="276" spans="1:5" x14ac:dyDescent="0.3">
      <c r="A276" s="14">
        <v>40209</v>
      </c>
      <c r="B276">
        <v>7.7</v>
      </c>
      <c r="D276" s="14">
        <v>40694</v>
      </c>
      <c r="E276">
        <v>63.2</v>
      </c>
    </row>
    <row r="277" spans="1:5" x14ac:dyDescent="0.3">
      <c r="A277" s="14">
        <v>40237</v>
      </c>
      <c r="B277">
        <v>7.9</v>
      </c>
      <c r="D277" s="14">
        <v>40724</v>
      </c>
      <c r="E277">
        <v>63.2</v>
      </c>
    </row>
    <row r="278" spans="1:5" x14ac:dyDescent="0.3">
      <c r="A278" s="14">
        <v>40268</v>
      </c>
      <c r="B278">
        <v>8</v>
      </c>
      <c r="D278" s="14">
        <v>40755</v>
      </c>
      <c r="E278">
        <v>63</v>
      </c>
    </row>
    <row r="279" spans="1:5" x14ac:dyDescent="0.3">
      <c r="A279" s="14">
        <v>40298</v>
      </c>
      <c r="B279">
        <v>8</v>
      </c>
      <c r="D279" s="14">
        <v>40786</v>
      </c>
      <c r="E279">
        <v>63</v>
      </c>
    </row>
    <row r="280" spans="1:5" x14ac:dyDescent="0.3">
      <c r="A280" s="14">
        <v>40329</v>
      </c>
      <c r="B280">
        <v>7.9</v>
      </c>
      <c r="D280" s="14">
        <v>40816</v>
      </c>
      <c r="E280">
        <v>63</v>
      </c>
    </row>
    <row r="281" spans="1:5" x14ac:dyDescent="0.3">
      <c r="A281" s="14">
        <v>40359</v>
      </c>
      <c r="B281">
        <v>7.9</v>
      </c>
      <c r="D281" s="14">
        <v>40847</v>
      </c>
      <c r="E281">
        <v>63</v>
      </c>
    </row>
    <row r="282" spans="1:5" x14ac:dyDescent="0.3">
      <c r="A282" s="14">
        <v>40390</v>
      </c>
      <c r="B282">
        <v>7.8</v>
      </c>
      <c r="D282" s="14">
        <v>40877</v>
      </c>
      <c r="E282">
        <v>63.1</v>
      </c>
    </row>
    <row r="283" spans="1:5" x14ac:dyDescent="0.3">
      <c r="A283" s="14">
        <v>40421</v>
      </c>
      <c r="B283">
        <v>7.8</v>
      </c>
      <c r="D283" s="14">
        <v>40908</v>
      </c>
      <c r="E283">
        <v>63.1</v>
      </c>
    </row>
    <row r="284" spans="1:5" x14ac:dyDescent="0.3">
      <c r="A284" s="14">
        <v>40451</v>
      </c>
      <c r="B284">
        <v>7.8</v>
      </c>
      <c r="D284" s="14">
        <v>40939</v>
      </c>
      <c r="E284">
        <v>63</v>
      </c>
    </row>
    <row r="285" spans="1:5" x14ac:dyDescent="0.3">
      <c r="A285" s="14">
        <v>40482</v>
      </c>
      <c r="B285">
        <v>7.9</v>
      </c>
      <c r="D285" s="14">
        <v>40968</v>
      </c>
      <c r="E285">
        <v>63</v>
      </c>
    </row>
    <row r="286" spans="1:5" x14ac:dyDescent="0.3">
      <c r="A286" s="14">
        <v>40512</v>
      </c>
      <c r="B286">
        <v>7.9</v>
      </c>
      <c r="D286" s="14">
        <v>40999</v>
      </c>
      <c r="E286">
        <v>63.1</v>
      </c>
    </row>
    <row r="287" spans="1:5" x14ac:dyDescent="0.3">
      <c r="A287" s="14">
        <v>40543</v>
      </c>
      <c r="B287">
        <v>7.9</v>
      </c>
      <c r="D287" s="14">
        <v>41029</v>
      </c>
      <c r="E287">
        <v>63.1</v>
      </c>
    </row>
    <row r="288" spans="1:5" x14ac:dyDescent="0.3">
      <c r="A288" s="14">
        <v>40574</v>
      </c>
      <c r="B288">
        <v>7.9</v>
      </c>
      <c r="D288" s="14">
        <v>41060</v>
      </c>
      <c r="E288">
        <v>63.2</v>
      </c>
    </row>
    <row r="289" spans="1:5" x14ac:dyDescent="0.3">
      <c r="A289" s="14">
        <v>40602</v>
      </c>
      <c r="B289">
        <v>7.8</v>
      </c>
      <c r="D289" s="14">
        <v>41090</v>
      </c>
      <c r="E289">
        <v>63.3</v>
      </c>
    </row>
    <row r="290" spans="1:5" x14ac:dyDescent="0.3">
      <c r="A290" s="14">
        <v>40633</v>
      </c>
      <c r="B290">
        <v>7.8</v>
      </c>
      <c r="D290" s="14">
        <v>41121</v>
      </c>
      <c r="E290">
        <v>63.5</v>
      </c>
    </row>
    <row r="291" spans="1:5" x14ac:dyDescent="0.3">
      <c r="A291" s="14">
        <v>40663</v>
      </c>
      <c r="B291">
        <v>7.7</v>
      </c>
      <c r="D291" s="14">
        <v>41152</v>
      </c>
      <c r="E291">
        <v>63.4</v>
      </c>
    </row>
    <row r="292" spans="1:5" x14ac:dyDescent="0.3">
      <c r="A292" s="14">
        <v>40694</v>
      </c>
      <c r="B292">
        <v>7.8</v>
      </c>
      <c r="D292" s="14">
        <v>41182</v>
      </c>
      <c r="E292">
        <v>63.3</v>
      </c>
    </row>
    <row r="293" spans="1:5" x14ac:dyDescent="0.3">
      <c r="A293" s="14">
        <v>40724</v>
      </c>
      <c r="B293">
        <v>7.9</v>
      </c>
      <c r="D293" s="14">
        <v>41213</v>
      </c>
      <c r="E293">
        <v>63.2</v>
      </c>
    </row>
    <row r="294" spans="1:5" x14ac:dyDescent="0.3">
      <c r="A294" s="14">
        <v>40755</v>
      </c>
      <c r="B294">
        <v>8</v>
      </c>
      <c r="D294" s="14">
        <v>41243</v>
      </c>
      <c r="E294">
        <v>63.4</v>
      </c>
    </row>
    <row r="295" spans="1:5" x14ac:dyDescent="0.3">
      <c r="A295" s="14">
        <v>40786</v>
      </c>
      <c r="B295">
        <v>8.1999999999999993</v>
      </c>
      <c r="D295" s="14">
        <v>41274</v>
      </c>
      <c r="E295">
        <v>63.5</v>
      </c>
    </row>
    <row r="296" spans="1:5" x14ac:dyDescent="0.3">
      <c r="A296" s="14">
        <v>40816</v>
      </c>
      <c r="B296">
        <v>8.3000000000000007</v>
      </c>
      <c r="D296" s="14">
        <v>41305</v>
      </c>
      <c r="E296">
        <v>63.4</v>
      </c>
    </row>
    <row r="297" spans="1:5" x14ac:dyDescent="0.3">
      <c r="A297" s="14">
        <v>40847</v>
      </c>
      <c r="B297">
        <v>8.4</v>
      </c>
      <c r="D297" s="14">
        <v>41333</v>
      </c>
      <c r="E297">
        <v>63.3</v>
      </c>
    </row>
    <row r="298" spans="1:5" x14ac:dyDescent="0.3">
      <c r="A298" s="14">
        <v>40877</v>
      </c>
      <c r="B298">
        <v>8.5</v>
      </c>
      <c r="D298" s="14">
        <v>41364</v>
      </c>
      <c r="E298">
        <v>63.3</v>
      </c>
    </row>
    <row r="299" spans="1:5" x14ac:dyDescent="0.3">
      <c r="A299" s="14">
        <v>40908</v>
      </c>
      <c r="B299">
        <v>8.4</v>
      </c>
      <c r="D299" s="14">
        <v>41394</v>
      </c>
      <c r="E299">
        <v>63.3</v>
      </c>
    </row>
    <row r="300" spans="1:5" x14ac:dyDescent="0.3">
      <c r="A300" s="14">
        <v>40939</v>
      </c>
      <c r="B300">
        <v>8.3000000000000007</v>
      </c>
      <c r="D300" s="14">
        <v>41425</v>
      </c>
      <c r="E300">
        <v>63.2</v>
      </c>
    </row>
    <row r="301" spans="1:5" x14ac:dyDescent="0.3">
      <c r="A301" s="14">
        <v>40968</v>
      </c>
      <c r="B301">
        <v>8.3000000000000007</v>
      </c>
      <c r="D301" s="14">
        <v>41455</v>
      </c>
      <c r="E301">
        <v>63.3</v>
      </c>
    </row>
    <row r="302" spans="1:5" x14ac:dyDescent="0.3">
      <c r="A302" s="14">
        <v>40999</v>
      </c>
      <c r="B302">
        <v>8.1999999999999993</v>
      </c>
      <c r="D302" s="14">
        <v>41486</v>
      </c>
      <c r="E302">
        <v>63.3</v>
      </c>
    </row>
    <row r="303" spans="1:5" x14ac:dyDescent="0.3">
      <c r="A303" s="14">
        <v>41029</v>
      </c>
      <c r="B303">
        <v>8.1999999999999993</v>
      </c>
      <c r="D303" s="14">
        <v>41517</v>
      </c>
      <c r="E303">
        <v>63.4</v>
      </c>
    </row>
    <row r="304" spans="1:5" x14ac:dyDescent="0.3">
      <c r="A304" s="14">
        <v>41060</v>
      </c>
      <c r="B304">
        <v>8.1</v>
      </c>
      <c r="D304" s="14">
        <v>41547</v>
      </c>
      <c r="E304">
        <v>63.5</v>
      </c>
    </row>
    <row r="305" spans="1:5" x14ac:dyDescent="0.3">
      <c r="A305" s="14">
        <v>41090</v>
      </c>
      <c r="B305">
        <v>8</v>
      </c>
      <c r="D305" s="14">
        <v>41578</v>
      </c>
      <c r="E305">
        <v>63.5</v>
      </c>
    </row>
    <row r="306" spans="1:5" x14ac:dyDescent="0.3">
      <c r="A306" s="14">
        <v>41121</v>
      </c>
      <c r="B306">
        <v>8</v>
      </c>
      <c r="D306" s="14">
        <v>41608</v>
      </c>
      <c r="E306">
        <v>63.5</v>
      </c>
    </row>
    <row r="307" spans="1:5" x14ac:dyDescent="0.3">
      <c r="A307" s="14">
        <v>41152</v>
      </c>
      <c r="B307">
        <v>7.9</v>
      </c>
      <c r="D307" s="14">
        <v>41639</v>
      </c>
      <c r="E307">
        <v>63.5</v>
      </c>
    </row>
    <row r="308" spans="1:5" x14ac:dyDescent="0.3">
      <c r="A308" s="14">
        <v>41182</v>
      </c>
      <c r="B308">
        <v>7.9</v>
      </c>
      <c r="D308" s="14">
        <v>41670</v>
      </c>
      <c r="E308">
        <v>63.5</v>
      </c>
    </row>
    <row r="309" spans="1:5" x14ac:dyDescent="0.3">
      <c r="A309" s="14">
        <v>41213</v>
      </c>
      <c r="B309">
        <v>7.9</v>
      </c>
      <c r="D309" s="14">
        <v>41698</v>
      </c>
      <c r="E309">
        <v>63.6</v>
      </c>
    </row>
    <row r="310" spans="1:5" x14ac:dyDescent="0.3">
      <c r="A310" s="14">
        <v>41243</v>
      </c>
      <c r="B310">
        <v>7.8</v>
      </c>
      <c r="D310" s="14">
        <v>41729</v>
      </c>
      <c r="E310">
        <v>63.5</v>
      </c>
    </row>
    <row r="311" spans="1:5" x14ac:dyDescent="0.3">
      <c r="A311" s="14">
        <v>41274</v>
      </c>
      <c r="B311">
        <v>7.8</v>
      </c>
      <c r="D311" s="14">
        <v>41759</v>
      </c>
      <c r="E311">
        <v>63.6</v>
      </c>
    </row>
    <row r="312" spans="1:5" x14ac:dyDescent="0.3">
      <c r="A312" s="14">
        <v>41305</v>
      </c>
      <c r="B312">
        <v>7.8</v>
      </c>
      <c r="D312" s="14">
        <v>41790</v>
      </c>
      <c r="E312">
        <v>63.6</v>
      </c>
    </row>
    <row r="313" spans="1:5" x14ac:dyDescent="0.3">
      <c r="A313" s="14">
        <v>41333</v>
      </c>
      <c r="B313">
        <v>8</v>
      </c>
      <c r="D313" s="14">
        <v>41820</v>
      </c>
      <c r="E313">
        <v>63.5</v>
      </c>
    </row>
    <row r="314" spans="1:5" x14ac:dyDescent="0.3">
      <c r="A314" s="14">
        <v>41364</v>
      </c>
      <c r="B314">
        <v>7.8</v>
      </c>
      <c r="D314" s="14">
        <v>41851</v>
      </c>
      <c r="E314">
        <v>63.3</v>
      </c>
    </row>
    <row r="315" spans="1:5" x14ac:dyDescent="0.3">
      <c r="A315" s="14">
        <v>41394</v>
      </c>
      <c r="B315">
        <v>7.8</v>
      </c>
      <c r="D315" s="14">
        <v>41882</v>
      </c>
      <c r="E315">
        <v>63.4</v>
      </c>
    </row>
    <row r="316" spans="1:5" x14ac:dyDescent="0.3">
      <c r="A316" s="14">
        <v>41425</v>
      </c>
      <c r="B316">
        <v>7.8</v>
      </c>
      <c r="D316" s="14">
        <v>41912</v>
      </c>
      <c r="E316">
        <v>63.4</v>
      </c>
    </row>
    <row r="317" spans="1:5" x14ac:dyDescent="0.3">
      <c r="A317" s="14">
        <v>41455</v>
      </c>
      <c r="B317">
        <v>7.7</v>
      </c>
      <c r="D317" s="14">
        <v>41943</v>
      </c>
      <c r="E317">
        <v>63.3</v>
      </c>
    </row>
    <row r="318" spans="1:5" x14ac:dyDescent="0.3">
      <c r="A318" s="14">
        <v>41486</v>
      </c>
      <c r="B318">
        <v>7.7</v>
      </c>
      <c r="D318" s="14">
        <v>41973</v>
      </c>
      <c r="E318">
        <v>63.3</v>
      </c>
    </row>
    <row r="319" spans="1:5" x14ac:dyDescent="0.3">
      <c r="A319" s="14">
        <v>41517</v>
      </c>
      <c r="B319">
        <v>7.7</v>
      </c>
      <c r="D319" s="14">
        <v>42004</v>
      </c>
      <c r="E319">
        <v>63.3</v>
      </c>
    </row>
    <row r="320" spans="1:5" x14ac:dyDescent="0.3">
      <c r="A320" s="14">
        <v>41547</v>
      </c>
      <c r="B320">
        <v>7.6</v>
      </c>
      <c r="D320" s="14">
        <v>42035</v>
      </c>
      <c r="E320">
        <v>63.4</v>
      </c>
    </row>
    <row r="321" spans="1:5" x14ac:dyDescent="0.3">
      <c r="A321" s="14">
        <v>41578</v>
      </c>
      <c r="B321">
        <v>7.4</v>
      </c>
      <c r="D321" s="14">
        <v>42063</v>
      </c>
      <c r="E321">
        <v>63.5</v>
      </c>
    </row>
    <row r="322" spans="1:5" x14ac:dyDescent="0.3">
      <c r="A322" s="14">
        <v>41608</v>
      </c>
      <c r="B322">
        <v>7.2</v>
      </c>
      <c r="D322" s="14">
        <v>42094</v>
      </c>
      <c r="E322">
        <v>63.5</v>
      </c>
    </row>
    <row r="323" spans="1:5" x14ac:dyDescent="0.3">
      <c r="A323" s="14">
        <v>41639</v>
      </c>
      <c r="B323">
        <v>7.2</v>
      </c>
      <c r="D323" s="14">
        <v>42124</v>
      </c>
      <c r="E323">
        <v>63.4</v>
      </c>
    </row>
    <row r="324" spans="1:5" x14ac:dyDescent="0.3">
      <c r="A324" s="14">
        <v>41670</v>
      </c>
      <c r="B324">
        <v>7.2</v>
      </c>
      <c r="D324" s="14">
        <v>42155</v>
      </c>
      <c r="E324">
        <v>63.3</v>
      </c>
    </row>
    <row r="325" spans="1:5" x14ac:dyDescent="0.3">
      <c r="A325" s="14">
        <v>41698</v>
      </c>
      <c r="B325">
        <v>6.9</v>
      </c>
      <c r="D325" s="14">
        <v>42185</v>
      </c>
      <c r="E325">
        <v>63.3</v>
      </c>
    </row>
    <row r="326" spans="1:5" x14ac:dyDescent="0.3">
      <c r="A326" s="14">
        <v>41729</v>
      </c>
      <c r="B326">
        <v>6.8</v>
      </c>
      <c r="D326" s="14">
        <v>42216</v>
      </c>
      <c r="E326">
        <v>63.4</v>
      </c>
    </row>
    <row r="327" spans="1:5" x14ac:dyDescent="0.3">
      <c r="A327" s="14">
        <v>41759</v>
      </c>
      <c r="B327">
        <v>6.6</v>
      </c>
      <c r="D327" s="14">
        <v>42247</v>
      </c>
      <c r="E327">
        <v>63.3</v>
      </c>
    </row>
    <row r="328" spans="1:5" x14ac:dyDescent="0.3">
      <c r="A328" s="14">
        <v>41790</v>
      </c>
      <c r="B328">
        <v>6.4</v>
      </c>
      <c r="D328" s="14">
        <v>42277</v>
      </c>
      <c r="E328">
        <v>63.4</v>
      </c>
    </row>
    <row r="329" spans="1:5" x14ac:dyDescent="0.3">
      <c r="A329" s="14">
        <v>41820</v>
      </c>
      <c r="B329">
        <v>6.3</v>
      </c>
      <c r="D329" s="14">
        <v>42308</v>
      </c>
      <c r="E329">
        <v>63.5</v>
      </c>
    </row>
    <row r="330" spans="1:5" x14ac:dyDescent="0.3">
      <c r="A330" s="14">
        <v>41851</v>
      </c>
      <c r="B330">
        <v>6.1</v>
      </c>
      <c r="D330" s="14">
        <v>42338</v>
      </c>
      <c r="E330">
        <v>63.6</v>
      </c>
    </row>
    <row r="331" spans="1:5" x14ac:dyDescent="0.3">
      <c r="A331" s="14">
        <v>41882</v>
      </c>
      <c r="B331">
        <v>6</v>
      </c>
      <c r="D331" s="14">
        <v>42369</v>
      </c>
      <c r="E331">
        <v>63.6</v>
      </c>
    </row>
    <row r="332" spans="1:5" x14ac:dyDescent="0.3">
      <c r="A332" s="14">
        <v>41912</v>
      </c>
      <c r="B332">
        <v>6</v>
      </c>
      <c r="D332" s="14">
        <v>42400</v>
      </c>
      <c r="E332">
        <v>63.6</v>
      </c>
    </row>
    <row r="333" spans="1:5" x14ac:dyDescent="0.3">
      <c r="A333" s="14">
        <v>41943</v>
      </c>
      <c r="B333">
        <v>6</v>
      </c>
      <c r="D333" s="14">
        <v>42429</v>
      </c>
      <c r="E333">
        <v>63.6</v>
      </c>
    </row>
    <row r="334" spans="1:5" x14ac:dyDescent="0.3">
      <c r="A334" s="14">
        <v>41973</v>
      </c>
      <c r="B334">
        <v>5.9</v>
      </c>
      <c r="D334" s="14">
        <v>42460</v>
      </c>
      <c r="E334">
        <v>63.6</v>
      </c>
    </row>
    <row r="335" spans="1:5" x14ac:dyDescent="0.3">
      <c r="A335" s="14">
        <v>42004</v>
      </c>
      <c r="B335">
        <v>5.7</v>
      </c>
      <c r="D335" s="14">
        <v>42490</v>
      </c>
      <c r="E335">
        <v>63.5</v>
      </c>
    </row>
    <row r="336" spans="1:5" x14ac:dyDescent="0.3">
      <c r="A336" s="14">
        <v>42035</v>
      </c>
      <c r="B336">
        <v>5.7</v>
      </c>
      <c r="D336" s="14">
        <v>42521</v>
      </c>
      <c r="E336">
        <v>63.6</v>
      </c>
    </row>
    <row r="337" spans="1:5" x14ac:dyDescent="0.3">
      <c r="A337" s="14">
        <v>42063</v>
      </c>
      <c r="B337">
        <v>5.6</v>
      </c>
      <c r="D337" s="14">
        <v>42551</v>
      </c>
      <c r="E337">
        <v>63.7</v>
      </c>
    </row>
    <row r="338" spans="1:5" x14ac:dyDescent="0.3">
      <c r="A338" s="14">
        <v>42094</v>
      </c>
      <c r="B338">
        <v>5.5</v>
      </c>
      <c r="D338" s="14">
        <v>42582</v>
      </c>
      <c r="E338">
        <v>63.7</v>
      </c>
    </row>
    <row r="339" spans="1:5" x14ac:dyDescent="0.3">
      <c r="A339" s="14">
        <v>42124</v>
      </c>
      <c r="B339">
        <v>5.5</v>
      </c>
      <c r="D339" s="14">
        <v>42613</v>
      </c>
      <c r="E339">
        <v>63.7</v>
      </c>
    </row>
    <row r="340" spans="1:5" x14ac:dyDescent="0.3">
      <c r="A340" s="14">
        <v>42155</v>
      </c>
      <c r="B340">
        <v>5.6</v>
      </c>
      <c r="D340" s="14">
        <v>42643</v>
      </c>
      <c r="E340">
        <v>63.6</v>
      </c>
    </row>
    <row r="341" spans="1:5" x14ac:dyDescent="0.3">
      <c r="A341" s="14">
        <v>42185</v>
      </c>
      <c r="B341">
        <v>5.6</v>
      </c>
      <c r="D341" s="14">
        <v>42674</v>
      </c>
      <c r="E341">
        <v>63.5</v>
      </c>
    </row>
    <row r="342" spans="1:5" x14ac:dyDescent="0.3">
      <c r="A342" s="14">
        <v>42216</v>
      </c>
      <c r="B342">
        <v>5.5</v>
      </c>
      <c r="D342" s="14">
        <v>42704</v>
      </c>
      <c r="E342">
        <v>63.5</v>
      </c>
    </row>
    <row r="343" spans="1:5" x14ac:dyDescent="0.3">
      <c r="A343" s="14">
        <v>42247</v>
      </c>
      <c r="B343">
        <v>5.4</v>
      </c>
      <c r="D343" s="14">
        <v>42735</v>
      </c>
      <c r="E343">
        <v>63.6</v>
      </c>
    </row>
    <row r="344" spans="1:5" x14ac:dyDescent="0.3">
      <c r="A344" s="14">
        <v>42277</v>
      </c>
      <c r="B344">
        <v>5.3</v>
      </c>
      <c r="D344" s="14">
        <v>42766</v>
      </c>
      <c r="E344">
        <v>63.5</v>
      </c>
    </row>
    <row r="345" spans="1:5" x14ac:dyDescent="0.3">
      <c r="A345" s="14">
        <v>42308</v>
      </c>
      <c r="B345">
        <v>5.2</v>
      </c>
      <c r="D345" s="14">
        <v>42794</v>
      </c>
      <c r="E345">
        <v>63.4</v>
      </c>
    </row>
    <row r="346" spans="1:5" x14ac:dyDescent="0.3">
      <c r="A346" s="14">
        <v>42338</v>
      </c>
      <c r="B346">
        <v>5.0999999999999996</v>
      </c>
      <c r="D346" s="14">
        <v>42825</v>
      </c>
      <c r="E346">
        <v>63.6</v>
      </c>
    </row>
    <row r="347" spans="1:5" x14ac:dyDescent="0.3">
      <c r="A347" s="14">
        <v>42369</v>
      </c>
      <c r="B347">
        <v>5.0999999999999996</v>
      </c>
      <c r="D347" s="14">
        <v>42855</v>
      </c>
      <c r="E347">
        <v>63.6</v>
      </c>
    </row>
    <row r="348" spans="1:5" x14ac:dyDescent="0.3">
      <c r="A348" s="14">
        <v>42400</v>
      </c>
      <c r="B348">
        <v>5.0999999999999996</v>
      </c>
    </row>
    <row r="349" spans="1:5" x14ac:dyDescent="0.3">
      <c r="A349" s="14">
        <v>42429</v>
      </c>
      <c r="B349">
        <v>5.0999999999999996</v>
      </c>
    </row>
    <row r="350" spans="1:5" x14ac:dyDescent="0.3">
      <c r="A350" s="14">
        <v>42460</v>
      </c>
      <c r="B350">
        <v>5.0999999999999996</v>
      </c>
    </row>
    <row r="351" spans="1:5" x14ac:dyDescent="0.3">
      <c r="A351" s="14">
        <v>42490</v>
      </c>
      <c r="B351">
        <v>5</v>
      </c>
    </row>
    <row r="352" spans="1:5" x14ac:dyDescent="0.3">
      <c r="A352" s="14">
        <v>42521</v>
      </c>
      <c r="B352">
        <v>4.9000000000000004</v>
      </c>
    </row>
    <row r="353" spans="1:2" x14ac:dyDescent="0.3">
      <c r="A353" s="14">
        <v>42551</v>
      </c>
      <c r="B353">
        <v>4.9000000000000004</v>
      </c>
    </row>
    <row r="354" spans="1:2" x14ac:dyDescent="0.3">
      <c r="A354" s="14">
        <v>42582</v>
      </c>
      <c r="B354">
        <v>4.9000000000000004</v>
      </c>
    </row>
    <row r="355" spans="1:2" x14ac:dyDescent="0.3">
      <c r="A355" s="14">
        <v>42613</v>
      </c>
      <c r="B355">
        <v>5</v>
      </c>
    </row>
    <row r="356" spans="1:2" x14ac:dyDescent="0.3">
      <c r="A356" s="14">
        <v>42643</v>
      </c>
      <c r="B356">
        <v>4.8</v>
      </c>
    </row>
    <row r="357" spans="1:2" x14ac:dyDescent="0.3">
      <c r="A357" s="14">
        <v>42674</v>
      </c>
      <c r="B357">
        <v>4.8</v>
      </c>
    </row>
    <row r="358" spans="1:2" x14ac:dyDescent="0.3">
      <c r="A358" s="14">
        <v>42704</v>
      </c>
      <c r="B358">
        <v>4.8</v>
      </c>
    </row>
    <row r="359" spans="1:2" x14ac:dyDescent="0.3">
      <c r="A359" s="14">
        <v>42735</v>
      </c>
      <c r="B359">
        <v>4.8</v>
      </c>
    </row>
    <row r="360" spans="1:2" x14ac:dyDescent="0.3">
      <c r="A360" s="14">
        <v>42766</v>
      </c>
      <c r="B360">
        <v>4.7</v>
      </c>
    </row>
    <row r="361" spans="1:2" x14ac:dyDescent="0.3">
      <c r="A361" s="14">
        <v>42794</v>
      </c>
      <c r="B361">
        <v>4.7</v>
      </c>
    </row>
    <row r="362" spans="1:2" x14ac:dyDescent="0.3">
      <c r="A362" s="14">
        <v>42825</v>
      </c>
      <c r="B362">
        <v>4.5999999999999996</v>
      </c>
    </row>
    <row r="363" spans="1:2" x14ac:dyDescent="0.3">
      <c r="A363" s="14">
        <v>42855</v>
      </c>
      <c r="B363">
        <v>4.5999999999999996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251"/>
  <sheetViews>
    <sheetView topLeftCell="A217" workbookViewId="0">
      <selection activeCell="A228" sqref="A228"/>
    </sheetView>
  </sheetViews>
  <sheetFormatPr baseColWidth="10" defaultRowHeight="14.4" x14ac:dyDescent="0.3"/>
  <sheetData>
    <row r="6" spans="1:5" x14ac:dyDescent="0.3">
      <c r="A6" t="s">
        <v>81</v>
      </c>
      <c r="D6" t="s">
        <v>80</v>
      </c>
    </row>
    <row r="7" spans="1:5" x14ac:dyDescent="0.3">
      <c r="A7" t="s">
        <v>78</v>
      </c>
      <c r="D7" t="s">
        <v>79</v>
      </c>
    </row>
    <row r="8" spans="1:5" x14ac:dyDescent="0.3">
      <c r="A8" t="s">
        <v>78</v>
      </c>
      <c r="D8" t="s">
        <v>79</v>
      </c>
    </row>
    <row r="9" spans="1:5" x14ac:dyDescent="0.3">
      <c r="A9" t="s">
        <v>3</v>
      </c>
      <c r="B9" t="s">
        <v>11</v>
      </c>
      <c r="D9" t="s">
        <v>3</v>
      </c>
      <c r="E9" t="s">
        <v>11</v>
      </c>
    </row>
    <row r="10" spans="1:5" x14ac:dyDescent="0.3">
      <c r="A10" s="1">
        <f>_xll.BDH($A$8,$B$9:$B$9,"1/1/2000","","Dir=V","Dts=S","Sort=A","Quote=C","QtTyp=Y","Days=T","Per=cm","DtFmt=D","UseDPDF=Y","cols=2;rows=202")</f>
        <v>36556</v>
      </c>
      <c r="B10">
        <v>5.75</v>
      </c>
    </row>
    <row r="11" spans="1:5" x14ac:dyDescent="0.3">
      <c r="A11" s="14">
        <f>_xll.BDH($A$8,$B$9:$B$9,"1/1/2000","","Dir=V","Dts=S","Sort=A","Quote=C","QtTyp=Y","Days=T","Per=cm","DtFmt=D","UseDPDF=Y","cols=2;rows=209")</f>
        <v>36556</v>
      </c>
      <c r="B11">
        <v>5.75</v>
      </c>
    </row>
    <row r="12" spans="1:5" x14ac:dyDescent="0.3">
      <c r="A12" s="14">
        <v>36585</v>
      </c>
      <c r="B12">
        <v>6</v>
      </c>
    </row>
    <row r="13" spans="1:5" x14ac:dyDescent="0.3">
      <c r="A13" s="14">
        <v>36616</v>
      </c>
      <c r="B13">
        <v>6</v>
      </c>
    </row>
    <row r="14" spans="1:5" x14ac:dyDescent="0.3">
      <c r="A14" s="14">
        <v>36644</v>
      </c>
      <c r="B14">
        <v>6</v>
      </c>
    </row>
    <row r="15" spans="1:5" x14ac:dyDescent="0.3">
      <c r="A15" s="14">
        <v>36677</v>
      </c>
      <c r="B15">
        <v>6</v>
      </c>
    </row>
    <row r="16" spans="1:5" x14ac:dyDescent="0.3">
      <c r="A16" s="14">
        <v>36707</v>
      </c>
      <c r="B16">
        <v>6</v>
      </c>
    </row>
    <row r="17" spans="1:2" x14ac:dyDescent="0.3">
      <c r="A17" s="14">
        <v>36738</v>
      </c>
      <c r="B17">
        <v>6</v>
      </c>
    </row>
    <row r="18" spans="1:2" x14ac:dyDescent="0.3">
      <c r="A18" s="14">
        <v>36769</v>
      </c>
      <c r="B18">
        <v>6</v>
      </c>
    </row>
    <row r="19" spans="1:2" x14ac:dyDescent="0.3">
      <c r="A19" s="14">
        <v>36798</v>
      </c>
      <c r="B19">
        <v>6</v>
      </c>
    </row>
    <row r="20" spans="1:2" x14ac:dyDescent="0.3">
      <c r="A20" s="14">
        <v>36830</v>
      </c>
      <c r="B20">
        <v>6</v>
      </c>
    </row>
    <row r="21" spans="1:2" x14ac:dyDescent="0.3">
      <c r="A21" s="14">
        <v>36860</v>
      </c>
      <c r="B21">
        <v>6</v>
      </c>
    </row>
    <row r="22" spans="1:2" x14ac:dyDescent="0.3">
      <c r="A22" s="14">
        <v>36889</v>
      </c>
      <c r="B22">
        <v>6</v>
      </c>
    </row>
    <row r="23" spans="1:2" x14ac:dyDescent="0.3">
      <c r="A23" s="14">
        <v>36922</v>
      </c>
      <c r="B23">
        <v>5.75</v>
      </c>
    </row>
    <row r="24" spans="1:2" x14ac:dyDescent="0.3">
      <c r="A24" s="14">
        <v>36585</v>
      </c>
      <c r="B24">
        <v>6</v>
      </c>
    </row>
    <row r="25" spans="1:2" x14ac:dyDescent="0.3">
      <c r="A25" s="14">
        <v>36616</v>
      </c>
      <c r="B25">
        <v>6</v>
      </c>
    </row>
    <row r="26" spans="1:2" x14ac:dyDescent="0.3">
      <c r="A26" s="14">
        <v>36644</v>
      </c>
      <c r="B26">
        <v>6</v>
      </c>
    </row>
    <row r="27" spans="1:2" x14ac:dyDescent="0.3">
      <c r="A27" s="14">
        <v>36677</v>
      </c>
      <c r="B27">
        <v>6</v>
      </c>
    </row>
    <row r="28" spans="1:2" x14ac:dyDescent="0.3">
      <c r="A28" s="14">
        <v>36707</v>
      </c>
      <c r="B28">
        <v>6</v>
      </c>
    </row>
    <row r="29" spans="1:2" x14ac:dyDescent="0.3">
      <c r="A29" s="14">
        <v>36738</v>
      </c>
      <c r="B29">
        <v>6</v>
      </c>
    </row>
    <row r="30" spans="1:2" x14ac:dyDescent="0.3">
      <c r="A30" s="14">
        <v>36769</v>
      </c>
      <c r="B30">
        <v>6</v>
      </c>
    </row>
    <row r="31" spans="1:2" x14ac:dyDescent="0.3">
      <c r="A31" s="14">
        <v>36798</v>
      </c>
      <c r="B31">
        <v>6</v>
      </c>
    </row>
    <row r="32" spans="1:2" x14ac:dyDescent="0.3">
      <c r="A32" s="14">
        <v>36830</v>
      </c>
      <c r="B32">
        <v>6</v>
      </c>
    </row>
    <row r="33" spans="1:10" x14ac:dyDescent="0.3">
      <c r="A33" s="14">
        <v>36860</v>
      </c>
      <c r="B33">
        <v>6</v>
      </c>
    </row>
    <row r="34" spans="1:10" x14ac:dyDescent="0.3">
      <c r="A34" s="14">
        <v>36889</v>
      </c>
      <c r="B34">
        <v>6</v>
      </c>
    </row>
    <row r="35" spans="1:10" x14ac:dyDescent="0.3">
      <c r="A35" s="14">
        <v>36922</v>
      </c>
      <c r="B35">
        <v>6</v>
      </c>
    </row>
    <row r="36" spans="1:10" x14ac:dyDescent="0.3">
      <c r="A36" s="14">
        <v>36950</v>
      </c>
      <c r="B36">
        <v>5.75</v>
      </c>
      <c r="F36" s="1"/>
    </row>
    <row r="37" spans="1:10" x14ac:dyDescent="0.3">
      <c r="A37" s="14">
        <v>36980</v>
      </c>
      <c r="B37">
        <v>5.75</v>
      </c>
      <c r="F37" s="1">
        <v>42339</v>
      </c>
      <c r="G37" s="4">
        <v>0.625</v>
      </c>
    </row>
    <row r="38" spans="1:10" x14ac:dyDescent="0.3">
      <c r="A38" s="14">
        <v>37011</v>
      </c>
      <c r="B38">
        <v>5.5</v>
      </c>
      <c r="F38" s="1">
        <v>42430</v>
      </c>
      <c r="G38" s="4">
        <f>($G$41-$G$37)/4+G37</f>
        <v>0.9375</v>
      </c>
      <c r="H38" s="4">
        <f>G38-G37</f>
        <v>0.3125</v>
      </c>
    </row>
    <row r="39" spans="1:10" x14ac:dyDescent="0.3">
      <c r="A39" s="14">
        <v>37042</v>
      </c>
      <c r="B39">
        <v>5.25</v>
      </c>
      <c r="F39" s="1">
        <v>42522</v>
      </c>
      <c r="G39" s="4">
        <f>($G$41-$G$37)/4+G38</f>
        <v>1.25</v>
      </c>
      <c r="H39" s="4">
        <f>G39-G38</f>
        <v>0.3125</v>
      </c>
    </row>
    <row r="40" spans="1:10" x14ac:dyDescent="0.3">
      <c r="A40" s="14">
        <v>37071</v>
      </c>
      <c r="B40">
        <v>5.25</v>
      </c>
      <c r="F40" s="1">
        <v>42614</v>
      </c>
      <c r="G40" s="4">
        <f>($G$41-$G$37)/4+G39</f>
        <v>1.5625</v>
      </c>
      <c r="H40" s="4">
        <f>G40-G39</f>
        <v>0.3125</v>
      </c>
    </row>
    <row r="41" spans="1:10" x14ac:dyDescent="0.3">
      <c r="A41" s="14">
        <v>37103</v>
      </c>
      <c r="B41">
        <v>5.25</v>
      </c>
      <c r="F41" s="1">
        <v>42705</v>
      </c>
      <c r="G41" s="4">
        <v>1.875</v>
      </c>
      <c r="H41" s="4">
        <f t="shared" ref="H41:H49" si="0">G41-G40</f>
        <v>0.3125</v>
      </c>
      <c r="I41" s="4">
        <f>G41-G37</f>
        <v>1.25</v>
      </c>
      <c r="J41">
        <f>I41/8</f>
        <v>0.15625</v>
      </c>
    </row>
    <row r="42" spans="1:10" x14ac:dyDescent="0.3">
      <c r="A42" s="14">
        <v>37134</v>
      </c>
      <c r="B42">
        <v>5</v>
      </c>
      <c r="F42" s="1">
        <v>42795</v>
      </c>
      <c r="G42" s="4">
        <f>($G$45-$G$41)/4+G41</f>
        <v>2.1875</v>
      </c>
      <c r="H42" s="4">
        <f t="shared" si="0"/>
        <v>0.3125</v>
      </c>
    </row>
    <row r="43" spans="1:10" x14ac:dyDescent="0.3">
      <c r="A43" s="14">
        <v>37162</v>
      </c>
      <c r="B43">
        <v>4.75</v>
      </c>
      <c r="F43" s="1">
        <v>42887</v>
      </c>
      <c r="G43" s="4">
        <f>($G$45-$G$41)/4+G42</f>
        <v>2.5</v>
      </c>
      <c r="H43" s="4">
        <f t="shared" si="0"/>
        <v>0.3125</v>
      </c>
    </row>
    <row r="44" spans="1:10" x14ac:dyDescent="0.3">
      <c r="A44" s="14">
        <v>37195</v>
      </c>
      <c r="B44">
        <v>4.5</v>
      </c>
      <c r="F44" s="1">
        <v>42979</v>
      </c>
      <c r="G44" s="4">
        <f>($G$45-$G$41)/4+G43</f>
        <v>2.8125</v>
      </c>
      <c r="H44" s="4">
        <f t="shared" si="0"/>
        <v>0.3125</v>
      </c>
    </row>
    <row r="45" spans="1:10" x14ac:dyDescent="0.3">
      <c r="A45" s="14">
        <v>37225</v>
      </c>
      <c r="B45">
        <v>4</v>
      </c>
      <c r="F45" s="1">
        <v>43070</v>
      </c>
      <c r="G45" s="4">
        <v>3.125</v>
      </c>
      <c r="H45" s="4">
        <f t="shared" si="0"/>
        <v>0.3125</v>
      </c>
      <c r="I45" s="4">
        <f>G45-G41</f>
        <v>1.25</v>
      </c>
    </row>
    <row r="46" spans="1:10" x14ac:dyDescent="0.3">
      <c r="A46" s="14">
        <v>37256</v>
      </c>
      <c r="B46">
        <v>4</v>
      </c>
      <c r="F46" s="1">
        <v>43160</v>
      </c>
      <c r="G46" s="4">
        <f>G45+H45</f>
        <v>3.4375</v>
      </c>
      <c r="H46" s="4">
        <f t="shared" si="0"/>
        <v>0.3125</v>
      </c>
    </row>
    <row r="47" spans="1:10" x14ac:dyDescent="0.3">
      <c r="A47" s="14">
        <v>37287</v>
      </c>
      <c r="B47">
        <v>4</v>
      </c>
      <c r="F47" s="1">
        <v>43252</v>
      </c>
      <c r="G47" s="4">
        <f>G46+H46</f>
        <v>3.75</v>
      </c>
      <c r="H47" s="4">
        <f t="shared" si="0"/>
        <v>0.3125</v>
      </c>
    </row>
    <row r="48" spans="1:10" x14ac:dyDescent="0.3">
      <c r="A48" s="14">
        <v>37315</v>
      </c>
      <c r="B48">
        <v>4</v>
      </c>
      <c r="F48" s="1">
        <v>43344</v>
      </c>
      <c r="G48" s="4">
        <v>3.75</v>
      </c>
      <c r="H48" s="4">
        <f t="shared" si="0"/>
        <v>0</v>
      </c>
    </row>
    <row r="49" spans="1:9" x14ac:dyDescent="0.3">
      <c r="A49" s="14">
        <v>37344</v>
      </c>
      <c r="B49">
        <v>4</v>
      </c>
      <c r="F49" s="1">
        <v>43435</v>
      </c>
      <c r="G49" s="4">
        <v>3.75</v>
      </c>
      <c r="H49" s="4">
        <f t="shared" si="0"/>
        <v>0</v>
      </c>
      <c r="I49" s="4">
        <f>G49-G45</f>
        <v>0.625</v>
      </c>
    </row>
    <row r="50" spans="1:9" x14ac:dyDescent="0.3">
      <c r="A50" s="14">
        <v>37376</v>
      </c>
      <c r="B50">
        <v>4</v>
      </c>
      <c r="F50" s="1"/>
    </row>
    <row r="51" spans="1:9" x14ac:dyDescent="0.3">
      <c r="A51" s="14">
        <v>37407</v>
      </c>
      <c r="B51">
        <v>4</v>
      </c>
      <c r="F51" s="1"/>
    </row>
    <row r="52" spans="1:9" x14ac:dyDescent="0.3">
      <c r="A52" s="14">
        <v>37435</v>
      </c>
      <c r="B52">
        <v>4</v>
      </c>
      <c r="F52" s="1"/>
    </row>
    <row r="53" spans="1:9" x14ac:dyDescent="0.3">
      <c r="A53" s="14">
        <v>37468</v>
      </c>
      <c r="B53">
        <v>4</v>
      </c>
      <c r="F53" s="1"/>
    </row>
    <row r="54" spans="1:9" x14ac:dyDescent="0.3">
      <c r="A54" s="14">
        <v>37498</v>
      </c>
      <c r="B54">
        <v>4</v>
      </c>
      <c r="F54" s="1"/>
    </row>
    <row r="55" spans="1:9" x14ac:dyDescent="0.3">
      <c r="A55" s="14">
        <v>37529</v>
      </c>
      <c r="B55">
        <v>4</v>
      </c>
    </row>
    <row r="56" spans="1:9" x14ac:dyDescent="0.3">
      <c r="A56" s="14">
        <v>37560</v>
      </c>
      <c r="B56">
        <v>4</v>
      </c>
    </row>
    <row r="57" spans="1:9" x14ac:dyDescent="0.3">
      <c r="A57" s="14">
        <v>37589</v>
      </c>
      <c r="B57">
        <v>4</v>
      </c>
    </row>
    <row r="58" spans="1:9" x14ac:dyDescent="0.3">
      <c r="A58" s="14">
        <v>37621</v>
      </c>
      <c r="B58">
        <v>4</v>
      </c>
    </row>
    <row r="59" spans="1:9" x14ac:dyDescent="0.3">
      <c r="A59" s="14">
        <v>37652</v>
      </c>
      <c r="B59">
        <v>4</v>
      </c>
    </row>
    <row r="60" spans="1:9" x14ac:dyDescent="0.3">
      <c r="A60" s="14">
        <v>37680</v>
      </c>
      <c r="B60">
        <v>3.75</v>
      </c>
    </row>
    <row r="61" spans="1:9" x14ac:dyDescent="0.3">
      <c r="A61" s="14">
        <v>37711</v>
      </c>
      <c r="B61">
        <v>3.75</v>
      </c>
    </row>
    <row r="62" spans="1:9" x14ac:dyDescent="0.3">
      <c r="A62" s="14">
        <v>37741</v>
      </c>
      <c r="B62">
        <v>3.75</v>
      </c>
    </row>
    <row r="63" spans="1:9" x14ac:dyDescent="0.3">
      <c r="A63" s="14">
        <v>37771</v>
      </c>
      <c r="B63">
        <v>3.75</v>
      </c>
    </row>
    <row r="64" spans="1:9" x14ac:dyDescent="0.3">
      <c r="A64" s="14">
        <v>37802</v>
      </c>
      <c r="B64">
        <v>3.75</v>
      </c>
    </row>
    <row r="65" spans="1:2" x14ac:dyDescent="0.3">
      <c r="A65" s="14">
        <v>37833</v>
      </c>
      <c r="B65">
        <v>3.5</v>
      </c>
    </row>
    <row r="66" spans="1:2" x14ac:dyDescent="0.3">
      <c r="A66" s="14">
        <v>37862</v>
      </c>
      <c r="B66">
        <v>3.5</v>
      </c>
    </row>
    <row r="67" spans="1:2" x14ac:dyDescent="0.3">
      <c r="A67" s="14">
        <v>37894</v>
      </c>
      <c r="B67">
        <v>3.5</v>
      </c>
    </row>
    <row r="68" spans="1:2" x14ac:dyDescent="0.3">
      <c r="A68" s="14">
        <v>37925</v>
      </c>
      <c r="B68">
        <v>3.5</v>
      </c>
    </row>
    <row r="69" spans="1:2" x14ac:dyDescent="0.3">
      <c r="A69" s="14">
        <v>37953</v>
      </c>
      <c r="B69">
        <v>3.75</v>
      </c>
    </row>
    <row r="70" spans="1:2" x14ac:dyDescent="0.3">
      <c r="A70" s="14">
        <v>37986</v>
      </c>
      <c r="B70">
        <v>3.75</v>
      </c>
    </row>
    <row r="71" spans="1:2" x14ac:dyDescent="0.3">
      <c r="A71" s="14">
        <v>38016</v>
      </c>
      <c r="B71">
        <v>3.75</v>
      </c>
    </row>
    <row r="72" spans="1:2" x14ac:dyDescent="0.3">
      <c r="A72" s="14">
        <v>38044</v>
      </c>
      <c r="B72">
        <v>4</v>
      </c>
    </row>
    <row r="73" spans="1:2" x14ac:dyDescent="0.3">
      <c r="A73" s="14">
        <v>38077</v>
      </c>
      <c r="B73">
        <v>4</v>
      </c>
    </row>
    <row r="74" spans="1:2" x14ac:dyDescent="0.3">
      <c r="A74" s="14">
        <v>38107</v>
      </c>
      <c r="B74">
        <v>4</v>
      </c>
    </row>
    <row r="75" spans="1:2" x14ac:dyDescent="0.3">
      <c r="A75" s="14">
        <v>38138</v>
      </c>
      <c r="B75">
        <v>4.25</v>
      </c>
    </row>
    <row r="76" spans="1:2" x14ac:dyDescent="0.3">
      <c r="A76" s="14">
        <v>38168</v>
      </c>
      <c r="B76">
        <v>4.5</v>
      </c>
    </row>
    <row r="77" spans="1:2" x14ac:dyDescent="0.3">
      <c r="A77" s="14">
        <v>38198</v>
      </c>
      <c r="B77">
        <v>4.5</v>
      </c>
    </row>
    <row r="78" spans="1:2" x14ac:dyDescent="0.3">
      <c r="A78" s="14">
        <v>38230</v>
      </c>
      <c r="B78">
        <v>4.75</v>
      </c>
    </row>
    <row r="79" spans="1:2" x14ac:dyDescent="0.3">
      <c r="A79" s="14">
        <v>38260</v>
      </c>
      <c r="B79">
        <v>4.75</v>
      </c>
    </row>
    <row r="80" spans="1:2" x14ac:dyDescent="0.3">
      <c r="A80" s="14">
        <v>38289</v>
      </c>
      <c r="B80">
        <v>4.75</v>
      </c>
    </row>
    <row r="81" spans="1:2" x14ac:dyDescent="0.3">
      <c r="A81" s="14">
        <v>38321</v>
      </c>
      <c r="B81">
        <v>4.75</v>
      </c>
    </row>
    <row r="82" spans="1:2" x14ac:dyDescent="0.3">
      <c r="A82" s="14">
        <v>38352</v>
      </c>
      <c r="B82">
        <v>4.75</v>
      </c>
    </row>
    <row r="83" spans="1:2" x14ac:dyDescent="0.3">
      <c r="A83" s="14">
        <v>38383</v>
      </c>
      <c r="B83">
        <v>4.75</v>
      </c>
    </row>
    <row r="84" spans="1:2" x14ac:dyDescent="0.3">
      <c r="A84" s="14">
        <v>38411</v>
      </c>
      <c r="B84">
        <v>4.75</v>
      </c>
    </row>
    <row r="85" spans="1:2" x14ac:dyDescent="0.3">
      <c r="A85" s="14">
        <v>38442</v>
      </c>
      <c r="B85">
        <v>4.75</v>
      </c>
    </row>
    <row r="86" spans="1:2" x14ac:dyDescent="0.3">
      <c r="A86" s="14">
        <v>38471</v>
      </c>
      <c r="B86">
        <v>4.75</v>
      </c>
    </row>
    <row r="87" spans="1:2" x14ac:dyDescent="0.3">
      <c r="A87" s="14">
        <v>38503</v>
      </c>
      <c r="B87">
        <v>4.75</v>
      </c>
    </row>
    <row r="88" spans="1:2" x14ac:dyDescent="0.3">
      <c r="A88" s="14">
        <v>38533</v>
      </c>
      <c r="B88">
        <v>4.75</v>
      </c>
    </row>
    <row r="89" spans="1:2" x14ac:dyDescent="0.3">
      <c r="A89" s="14">
        <v>38562</v>
      </c>
      <c r="B89">
        <v>4.75</v>
      </c>
    </row>
    <row r="90" spans="1:2" x14ac:dyDescent="0.3">
      <c r="A90" s="14">
        <v>38595</v>
      </c>
      <c r="B90">
        <v>4.5</v>
      </c>
    </row>
    <row r="91" spans="1:2" x14ac:dyDescent="0.3">
      <c r="A91" s="14">
        <v>38625</v>
      </c>
      <c r="B91">
        <v>4.5</v>
      </c>
    </row>
    <row r="92" spans="1:2" x14ac:dyDescent="0.3">
      <c r="A92" s="14">
        <v>38656</v>
      </c>
      <c r="B92">
        <v>4.5</v>
      </c>
    </row>
    <row r="93" spans="1:2" x14ac:dyDescent="0.3">
      <c r="A93" s="14">
        <v>38686</v>
      </c>
      <c r="B93">
        <v>4.5</v>
      </c>
    </row>
    <row r="94" spans="1:2" x14ac:dyDescent="0.3">
      <c r="A94" s="14">
        <v>38716</v>
      </c>
      <c r="B94">
        <v>4.5</v>
      </c>
    </row>
    <row r="95" spans="1:2" x14ac:dyDescent="0.3">
      <c r="A95" s="14">
        <v>38748</v>
      </c>
      <c r="B95">
        <v>4.5</v>
      </c>
    </row>
    <row r="96" spans="1:2" x14ac:dyDescent="0.3">
      <c r="A96" s="14">
        <v>38776</v>
      </c>
      <c r="B96">
        <v>4.5</v>
      </c>
    </row>
    <row r="97" spans="1:2" x14ac:dyDescent="0.3">
      <c r="A97" s="14">
        <v>38807</v>
      </c>
      <c r="B97">
        <v>4.5</v>
      </c>
    </row>
    <row r="98" spans="1:2" x14ac:dyDescent="0.3">
      <c r="A98" s="14">
        <v>38835</v>
      </c>
      <c r="B98">
        <v>4.5</v>
      </c>
    </row>
    <row r="99" spans="1:2" x14ac:dyDescent="0.3">
      <c r="A99" s="14">
        <v>38868</v>
      </c>
      <c r="B99">
        <v>4.5</v>
      </c>
    </row>
    <row r="100" spans="1:2" x14ac:dyDescent="0.3">
      <c r="A100" s="14">
        <v>38898</v>
      </c>
      <c r="B100">
        <v>4.5</v>
      </c>
    </row>
    <row r="101" spans="1:2" x14ac:dyDescent="0.3">
      <c r="A101" s="14">
        <v>38929</v>
      </c>
      <c r="B101">
        <v>4.5</v>
      </c>
    </row>
    <row r="102" spans="1:2" x14ac:dyDescent="0.3">
      <c r="A102" s="14">
        <v>38960</v>
      </c>
      <c r="B102">
        <v>4.75</v>
      </c>
    </row>
    <row r="103" spans="1:2" x14ac:dyDescent="0.3">
      <c r="A103" s="14">
        <v>38989</v>
      </c>
      <c r="B103">
        <v>4.75</v>
      </c>
    </row>
    <row r="104" spans="1:2" x14ac:dyDescent="0.3">
      <c r="A104" s="14">
        <v>39021</v>
      </c>
      <c r="B104">
        <v>4.75</v>
      </c>
    </row>
    <row r="105" spans="1:2" x14ac:dyDescent="0.3">
      <c r="A105" s="14">
        <v>39051</v>
      </c>
      <c r="B105">
        <v>5</v>
      </c>
    </row>
    <row r="106" spans="1:2" x14ac:dyDescent="0.3">
      <c r="A106" s="14">
        <v>39080</v>
      </c>
      <c r="B106">
        <v>5</v>
      </c>
    </row>
    <row r="107" spans="1:2" x14ac:dyDescent="0.3">
      <c r="A107" s="14">
        <v>39113</v>
      </c>
      <c r="B107">
        <v>5.25</v>
      </c>
    </row>
    <row r="108" spans="1:2" x14ac:dyDescent="0.3">
      <c r="A108" s="14">
        <v>39141</v>
      </c>
      <c r="B108">
        <v>5.25</v>
      </c>
    </row>
    <row r="109" spans="1:2" x14ac:dyDescent="0.3">
      <c r="A109" s="14">
        <v>39171</v>
      </c>
      <c r="B109">
        <v>5.25</v>
      </c>
    </row>
    <row r="110" spans="1:2" x14ac:dyDescent="0.3">
      <c r="A110" s="14">
        <v>39202</v>
      </c>
      <c r="B110">
        <v>5.25</v>
      </c>
    </row>
    <row r="111" spans="1:2" x14ac:dyDescent="0.3">
      <c r="A111" s="14">
        <v>39233</v>
      </c>
      <c r="B111">
        <v>5.5</v>
      </c>
    </row>
    <row r="112" spans="1:2" x14ac:dyDescent="0.3">
      <c r="A112" s="14">
        <v>39262</v>
      </c>
      <c r="B112">
        <v>5.5</v>
      </c>
    </row>
    <row r="113" spans="1:5" x14ac:dyDescent="0.3">
      <c r="A113" s="14">
        <v>39294</v>
      </c>
      <c r="B113">
        <v>5.75</v>
      </c>
    </row>
    <row r="114" spans="1:5" x14ac:dyDescent="0.3">
      <c r="A114" s="14">
        <v>39325</v>
      </c>
      <c r="B114">
        <v>5.75</v>
      </c>
    </row>
    <row r="115" spans="1:5" x14ac:dyDescent="0.3">
      <c r="A115" s="14">
        <v>39353</v>
      </c>
      <c r="B115">
        <v>5.75</v>
      </c>
    </row>
    <row r="116" spans="1:5" x14ac:dyDescent="0.3">
      <c r="A116" s="14">
        <v>39386</v>
      </c>
      <c r="B116">
        <v>5.75</v>
      </c>
    </row>
    <row r="117" spans="1:5" x14ac:dyDescent="0.3">
      <c r="A117" s="14">
        <v>39416</v>
      </c>
      <c r="B117">
        <v>5.75</v>
      </c>
    </row>
    <row r="118" spans="1:5" x14ac:dyDescent="0.3">
      <c r="A118" s="14">
        <v>39447</v>
      </c>
      <c r="B118">
        <v>5.5</v>
      </c>
    </row>
    <row r="119" spans="1:5" x14ac:dyDescent="0.3">
      <c r="A119" s="14">
        <v>39478</v>
      </c>
      <c r="B119">
        <v>5.5</v>
      </c>
    </row>
    <row r="120" spans="1:5" x14ac:dyDescent="0.3">
      <c r="A120" s="14">
        <v>39507</v>
      </c>
      <c r="B120">
        <v>5.25</v>
      </c>
      <c r="D120" s="1" t="e">
        <f>_xll.BDH($D$8,$E$9:$E$9,"1/1/1900","","Dir=V","Dts=S","Sort=A","Quote=C","QtTyp=Y","Days=T","Per=cm","DtFmt=D","UseDPDF=Y","cols=2;rows=91")</f>
        <v>#N/A</v>
      </c>
      <c r="E120">
        <v>75</v>
      </c>
    </row>
    <row r="121" spans="1:5" x14ac:dyDescent="0.3">
      <c r="A121" s="14">
        <v>39538</v>
      </c>
      <c r="B121">
        <v>5.25</v>
      </c>
      <c r="D121" s="14">
        <f>_xll.BDH($D$8,$E$9:$E$9,"1/1/1900","","Dir=V","Dts=S","Sort=A","Quote=C","QtTyp=Y","Days=T","Per=cm","DtFmt=D","UseDPDF=Y","cols=2;rows=97")</f>
        <v>39903</v>
      </c>
      <c r="E121">
        <v>75</v>
      </c>
    </row>
    <row r="122" spans="1:5" x14ac:dyDescent="0.3">
      <c r="A122" s="14">
        <v>39568</v>
      </c>
      <c r="B122">
        <v>5</v>
      </c>
      <c r="D122" s="14">
        <v>39933</v>
      </c>
      <c r="E122">
        <v>75</v>
      </c>
    </row>
    <row r="123" spans="1:5" x14ac:dyDescent="0.3">
      <c r="A123" s="14">
        <v>39598</v>
      </c>
      <c r="B123">
        <v>5</v>
      </c>
      <c r="D123" s="14">
        <v>39964</v>
      </c>
      <c r="E123">
        <v>125</v>
      </c>
    </row>
    <row r="124" spans="1:5" x14ac:dyDescent="0.3">
      <c r="A124" s="14">
        <v>39629</v>
      </c>
      <c r="B124">
        <v>5</v>
      </c>
      <c r="D124" s="14">
        <v>39994</v>
      </c>
      <c r="E124">
        <v>125</v>
      </c>
    </row>
    <row r="125" spans="1:5" x14ac:dyDescent="0.3">
      <c r="A125" s="14">
        <v>39660</v>
      </c>
      <c r="B125">
        <v>5</v>
      </c>
      <c r="D125" s="14">
        <v>40025</v>
      </c>
      <c r="E125">
        <v>125</v>
      </c>
    </row>
    <row r="126" spans="1:5" x14ac:dyDescent="0.3">
      <c r="A126" s="14">
        <v>39689</v>
      </c>
      <c r="B126">
        <v>5</v>
      </c>
      <c r="D126" s="14">
        <v>40056</v>
      </c>
      <c r="E126">
        <v>175</v>
      </c>
    </row>
    <row r="127" spans="1:5" x14ac:dyDescent="0.3">
      <c r="A127" s="14">
        <v>39721</v>
      </c>
      <c r="B127">
        <v>5</v>
      </c>
      <c r="D127" s="14">
        <v>40086</v>
      </c>
      <c r="E127">
        <v>175</v>
      </c>
    </row>
    <row r="128" spans="1:5" x14ac:dyDescent="0.3">
      <c r="A128" s="14">
        <v>39752</v>
      </c>
      <c r="B128">
        <v>4.5</v>
      </c>
      <c r="D128" s="14">
        <v>40117</v>
      </c>
      <c r="E128">
        <v>175</v>
      </c>
    </row>
    <row r="129" spans="1:5" x14ac:dyDescent="0.3">
      <c r="A129" s="14">
        <v>39780</v>
      </c>
      <c r="B129">
        <v>3</v>
      </c>
      <c r="D129" s="14">
        <v>40147</v>
      </c>
      <c r="E129">
        <v>200</v>
      </c>
    </row>
    <row r="130" spans="1:5" x14ac:dyDescent="0.3">
      <c r="A130" s="14">
        <v>39813</v>
      </c>
      <c r="B130">
        <v>2</v>
      </c>
      <c r="D130" s="14">
        <v>40178</v>
      </c>
      <c r="E130">
        <v>200</v>
      </c>
    </row>
    <row r="131" spans="1:5" x14ac:dyDescent="0.3">
      <c r="A131" s="14">
        <v>39843</v>
      </c>
      <c r="B131">
        <v>1.5</v>
      </c>
      <c r="D131" s="14">
        <v>40209</v>
      </c>
      <c r="E131">
        <v>200</v>
      </c>
    </row>
    <row r="132" spans="1:5" x14ac:dyDescent="0.3">
      <c r="A132" s="14">
        <v>39871</v>
      </c>
      <c r="B132">
        <v>1</v>
      </c>
      <c r="D132" s="14">
        <v>40237</v>
      </c>
      <c r="E132">
        <v>200</v>
      </c>
    </row>
    <row r="133" spans="1:5" x14ac:dyDescent="0.3">
      <c r="A133" s="14">
        <v>39903</v>
      </c>
      <c r="B133">
        <v>0.5</v>
      </c>
      <c r="D133" s="14">
        <v>40268</v>
      </c>
      <c r="E133">
        <v>200</v>
      </c>
    </row>
    <row r="134" spans="1:5" x14ac:dyDescent="0.3">
      <c r="A134" s="14">
        <v>39933</v>
      </c>
      <c r="B134">
        <v>0.5</v>
      </c>
      <c r="D134" s="14">
        <v>40298</v>
      </c>
      <c r="E134">
        <v>200</v>
      </c>
    </row>
    <row r="135" spans="1:5" x14ac:dyDescent="0.3">
      <c r="A135" s="14">
        <v>39962</v>
      </c>
      <c r="B135">
        <v>0.5</v>
      </c>
      <c r="D135" s="14">
        <v>40329</v>
      </c>
      <c r="E135">
        <v>200</v>
      </c>
    </row>
    <row r="136" spans="1:5" x14ac:dyDescent="0.3">
      <c r="A136" s="14">
        <v>39994</v>
      </c>
      <c r="B136">
        <v>0.5</v>
      </c>
      <c r="D136" s="14">
        <v>40359</v>
      </c>
      <c r="E136">
        <v>200</v>
      </c>
    </row>
    <row r="137" spans="1:5" x14ac:dyDescent="0.3">
      <c r="A137" s="14">
        <v>40025</v>
      </c>
      <c r="B137">
        <v>0.5</v>
      </c>
      <c r="D137" s="14">
        <v>40390</v>
      </c>
      <c r="E137">
        <v>75</v>
      </c>
    </row>
    <row r="138" spans="1:5" x14ac:dyDescent="0.3">
      <c r="A138" s="14">
        <v>40056</v>
      </c>
      <c r="B138">
        <v>0.5</v>
      </c>
      <c r="D138" s="14">
        <v>39933</v>
      </c>
      <c r="E138">
        <v>75</v>
      </c>
    </row>
    <row r="139" spans="1:5" x14ac:dyDescent="0.3">
      <c r="A139" s="14">
        <v>40086</v>
      </c>
      <c r="B139">
        <v>0.5</v>
      </c>
      <c r="D139" s="14">
        <v>39964</v>
      </c>
      <c r="E139">
        <v>125</v>
      </c>
    </row>
    <row r="140" spans="1:5" x14ac:dyDescent="0.3">
      <c r="A140" s="14">
        <v>40116</v>
      </c>
      <c r="B140">
        <v>0.5</v>
      </c>
      <c r="D140" s="14">
        <v>39994</v>
      </c>
      <c r="E140">
        <v>125</v>
      </c>
    </row>
    <row r="141" spans="1:5" x14ac:dyDescent="0.3">
      <c r="A141" s="14">
        <v>40147</v>
      </c>
      <c r="B141">
        <v>0.5</v>
      </c>
      <c r="D141" s="14">
        <v>40025</v>
      </c>
      <c r="E141">
        <v>125</v>
      </c>
    </row>
    <row r="142" spans="1:5" x14ac:dyDescent="0.3">
      <c r="A142" s="14">
        <v>40178</v>
      </c>
      <c r="B142">
        <v>0.5</v>
      </c>
      <c r="D142" s="14">
        <v>40056</v>
      </c>
      <c r="E142">
        <v>175</v>
      </c>
    </row>
    <row r="143" spans="1:5" x14ac:dyDescent="0.3">
      <c r="A143" s="14">
        <v>40207</v>
      </c>
      <c r="B143">
        <v>0.5</v>
      </c>
      <c r="D143" s="14">
        <v>40086</v>
      </c>
      <c r="E143">
        <v>175</v>
      </c>
    </row>
    <row r="144" spans="1:5" x14ac:dyDescent="0.3">
      <c r="A144" s="14">
        <v>40235</v>
      </c>
      <c r="B144">
        <v>0.5</v>
      </c>
      <c r="D144" s="14">
        <v>40117</v>
      </c>
      <c r="E144">
        <v>175</v>
      </c>
    </row>
    <row r="145" spans="1:5" x14ac:dyDescent="0.3">
      <c r="A145" s="14">
        <v>40268</v>
      </c>
      <c r="B145">
        <v>0.5</v>
      </c>
      <c r="D145" s="14">
        <v>40147</v>
      </c>
      <c r="E145">
        <v>200</v>
      </c>
    </row>
    <row r="146" spans="1:5" x14ac:dyDescent="0.3">
      <c r="A146" s="14">
        <v>40298</v>
      </c>
      <c r="B146">
        <v>0.5</v>
      </c>
      <c r="D146" s="14">
        <v>40178</v>
      </c>
      <c r="E146">
        <v>200</v>
      </c>
    </row>
    <row r="147" spans="1:5" x14ac:dyDescent="0.3">
      <c r="A147" s="14">
        <v>40329</v>
      </c>
      <c r="B147">
        <v>0.5</v>
      </c>
      <c r="D147" s="14">
        <v>40209</v>
      </c>
      <c r="E147">
        <v>200</v>
      </c>
    </row>
    <row r="148" spans="1:5" x14ac:dyDescent="0.3">
      <c r="A148" s="14">
        <v>40359</v>
      </c>
      <c r="B148">
        <v>0.5</v>
      </c>
      <c r="D148" s="14">
        <v>40237</v>
      </c>
      <c r="E148">
        <v>200</v>
      </c>
    </row>
    <row r="149" spans="1:5" x14ac:dyDescent="0.3">
      <c r="A149" s="14">
        <v>40389</v>
      </c>
      <c r="B149">
        <v>0.5</v>
      </c>
      <c r="D149" s="14">
        <v>40268</v>
      </c>
      <c r="E149">
        <v>200</v>
      </c>
    </row>
    <row r="150" spans="1:5" x14ac:dyDescent="0.3">
      <c r="A150" s="14">
        <v>40421</v>
      </c>
      <c r="B150">
        <v>0.5</v>
      </c>
      <c r="D150" s="14">
        <v>40298</v>
      </c>
      <c r="E150">
        <v>200</v>
      </c>
    </row>
    <row r="151" spans="1:5" x14ac:dyDescent="0.3">
      <c r="A151" s="14">
        <v>40451</v>
      </c>
      <c r="B151">
        <v>0.5</v>
      </c>
      <c r="D151" s="14">
        <v>40329</v>
      </c>
      <c r="E151">
        <v>200</v>
      </c>
    </row>
    <row r="152" spans="1:5" x14ac:dyDescent="0.3">
      <c r="A152" s="14">
        <v>40480</v>
      </c>
      <c r="B152">
        <v>0.5</v>
      </c>
      <c r="D152" s="14">
        <v>40359</v>
      </c>
      <c r="E152">
        <v>200</v>
      </c>
    </row>
    <row r="153" spans="1:5" x14ac:dyDescent="0.3">
      <c r="A153" s="14">
        <v>40512</v>
      </c>
      <c r="B153">
        <v>0.5</v>
      </c>
      <c r="D153" s="14">
        <v>40390</v>
      </c>
      <c r="E153">
        <v>200</v>
      </c>
    </row>
    <row r="154" spans="1:5" x14ac:dyDescent="0.3">
      <c r="A154" s="14">
        <v>40543</v>
      </c>
      <c r="B154">
        <v>0.5</v>
      </c>
      <c r="D154" s="14">
        <v>40421</v>
      </c>
      <c r="E154">
        <v>200</v>
      </c>
    </row>
    <row r="155" spans="1:5" x14ac:dyDescent="0.3">
      <c r="A155" s="14">
        <v>40574</v>
      </c>
      <c r="B155">
        <v>0.5</v>
      </c>
      <c r="D155" s="14">
        <v>40451</v>
      </c>
      <c r="E155">
        <v>200</v>
      </c>
    </row>
    <row r="156" spans="1:5" x14ac:dyDescent="0.3">
      <c r="A156" s="14">
        <v>40602</v>
      </c>
      <c r="B156">
        <v>0.5</v>
      </c>
      <c r="D156" s="14">
        <v>40482</v>
      </c>
      <c r="E156">
        <v>200</v>
      </c>
    </row>
    <row r="157" spans="1:5" x14ac:dyDescent="0.3">
      <c r="A157" s="14">
        <v>40633</v>
      </c>
      <c r="B157">
        <v>0.5</v>
      </c>
      <c r="D157" s="14">
        <v>40512</v>
      </c>
      <c r="E157">
        <v>200</v>
      </c>
    </row>
    <row r="158" spans="1:5" x14ac:dyDescent="0.3">
      <c r="A158" s="14">
        <v>40662</v>
      </c>
      <c r="B158">
        <v>0.5</v>
      </c>
      <c r="D158" s="14">
        <v>40543</v>
      </c>
      <c r="E158">
        <v>200</v>
      </c>
    </row>
    <row r="159" spans="1:5" x14ac:dyDescent="0.3">
      <c r="A159" s="14">
        <v>40694</v>
      </c>
      <c r="B159">
        <v>0.5</v>
      </c>
      <c r="D159" s="14">
        <v>40574</v>
      </c>
      <c r="E159">
        <v>200</v>
      </c>
    </row>
    <row r="160" spans="1:5" x14ac:dyDescent="0.3">
      <c r="A160" s="14">
        <v>40724</v>
      </c>
      <c r="B160">
        <v>0.5</v>
      </c>
      <c r="D160" s="14">
        <v>40602</v>
      </c>
      <c r="E160">
        <v>200</v>
      </c>
    </row>
    <row r="161" spans="1:5" x14ac:dyDescent="0.3">
      <c r="A161" s="14">
        <v>40753</v>
      </c>
      <c r="B161">
        <v>0.5</v>
      </c>
      <c r="D161" s="14">
        <v>40633</v>
      </c>
      <c r="E161">
        <v>200</v>
      </c>
    </row>
    <row r="162" spans="1:5" x14ac:dyDescent="0.3">
      <c r="A162" s="14">
        <v>40786</v>
      </c>
      <c r="B162">
        <v>0.5</v>
      </c>
      <c r="D162" s="14">
        <v>40663</v>
      </c>
      <c r="E162">
        <v>200</v>
      </c>
    </row>
    <row r="163" spans="1:5" x14ac:dyDescent="0.3">
      <c r="A163" s="14">
        <v>40816</v>
      </c>
      <c r="B163">
        <v>0.5</v>
      </c>
      <c r="D163" s="14">
        <v>40694</v>
      </c>
      <c r="E163">
        <v>200</v>
      </c>
    </row>
    <row r="164" spans="1:5" x14ac:dyDescent="0.3">
      <c r="A164" s="14">
        <v>40847</v>
      </c>
      <c r="B164">
        <v>0.5</v>
      </c>
      <c r="D164" s="14">
        <v>40724</v>
      </c>
      <c r="E164">
        <v>200</v>
      </c>
    </row>
    <row r="165" spans="1:5" x14ac:dyDescent="0.3">
      <c r="A165" s="14">
        <v>40877</v>
      </c>
      <c r="B165">
        <v>0.5</v>
      </c>
      <c r="D165" s="14">
        <v>40755</v>
      </c>
      <c r="E165">
        <v>200</v>
      </c>
    </row>
    <row r="166" spans="1:5" x14ac:dyDescent="0.3">
      <c r="A166" s="14">
        <v>40907</v>
      </c>
      <c r="B166">
        <v>0.5</v>
      </c>
      <c r="D166" s="14">
        <v>40786</v>
      </c>
      <c r="E166">
        <v>200</v>
      </c>
    </row>
    <row r="167" spans="1:5" x14ac:dyDescent="0.3">
      <c r="A167" s="14">
        <v>40939</v>
      </c>
      <c r="B167">
        <v>0.5</v>
      </c>
      <c r="D167" s="14">
        <v>40816</v>
      </c>
      <c r="E167">
        <v>200</v>
      </c>
    </row>
    <row r="168" spans="1:5" x14ac:dyDescent="0.3">
      <c r="A168" s="14">
        <v>40968</v>
      </c>
      <c r="B168">
        <v>0.5</v>
      </c>
      <c r="D168" s="14">
        <v>40847</v>
      </c>
      <c r="E168">
        <v>275</v>
      </c>
    </row>
    <row r="169" spans="1:5" x14ac:dyDescent="0.3">
      <c r="A169" s="14">
        <v>40998</v>
      </c>
      <c r="B169">
        <v>0.5</v>
      </c>
      <c r="D169" s="14">
        <v>40877</v>
      </c>
      <c r="E169">
        <v>275</v>
      </c>
    </row>
    <row r="170" spans="1:5" x14ac:dyDescent="0.3">
      <c r="A170" s="14">
        <v>41029</v>
      </c>
      <c r="B170">
        <v>0.5</v>
      </c>
      <c r="D170" s="14">
        <v>40908</v>
      </c>
      <c r="E170">
        <v>275</v>
      </c>
    </row>
    <row r="171" spans="1:5" x14ac:dyDescent="0.3">
      <c r="A171" s="14">
        <v>41060</v>
      </c>
      <c r="B171">
        <v>0.5</v>
      </c>
      <c r="D171" s="14">
        <v>40939</v>
      </c>
      <c r="E171">
        <v>275</v>
      </c>
    </row>
    <row r="172" spans="1:5" x14ac:dyDescent="0.3">
      <c r="A172" s="14">
        <v>41089</v>
      </c>
      <c r="B172">
        <v>0.5</v>
      </c>
      <c r="D172" s="14">
        <v>40968</v>
      </c>
      <c r="E172">
        <v>325</v>
      </c>
    </row>
    <row r="173" spans="1:5" x14ac:dyDescent="0.3">
      <c r="A173" s="14">
        <v>41121</v>
      </c>
      <c r="B173">
        <v>0.5</v>
      </c>
      <c r="D173" s="14">
        <v>40999</v>
      </c>
      <c r="E173">
        <v>325</v>
      </c>
    </row>
    <row r="174" spans="1:5" x14ac:dyDescent="0.3">
      <c r="A174" s="14">
        <v>41152</v>
      </c>
      <c r="B174">
        <v>0.5</v>
      </c>
      <c r="D174" s="14">
        <v>41029</v>
      </c>
      <c r="E174">
        <v>325</v>
      </c>
    </row>
    <row r="175" spans="1:5" x14ac:dyDescent="0.3">
      <c r="A175" s="14">
        <v>41180</v>
      </c>
      <c r="B175">
        <v>0.5</v>
      </c>
      <c r="D175" s="14">
        <v>41060</v>
      </c>
      <c r="E175">
        <v>325</v>
      </c>
    </row>
    <row r="176" spans="1:5" x14ac:dyDescent="0.3">
      <c r="A176" s="14">
        <v>41213</v>
      </c>
      <c r="B176">
        <v>0.5</v>
      </c>
      <c r="D176" s="14">
        <v>41090</v>
      </c>
      <c r="E176">
        <v>325</v>
      </c>
    </row>
    <row r="177" spans="1:5" x14ac:dyDescent="0.3">
      <c r="A177" s="14">
        <v>41243</v>
      </c>
      <c r="B177">
        <v>0.5</v>
      </c>
      <c r="D177" s="14">
        <v>41121</v>
      </c>
      <c r="E177">
        <v>375</v>
      </c>
    </row>
    <row r="178" spans="1:5" x14ac:dyDescent="0.3">
      <c r="A178" s="14">
        <v>41274</v>
      </c>
      <c r="B178">
        <v>0.5</v>
      </c>
      <c r="D178" s="14">
        <v>41152</v>
      </c>
      <c r="E178">
        <v>375</v>
      </c>
    </row>
    <row r="179" spans="1:5" x14ac:dyDescent="0.3">
      <c r="A179" s="14">
        <v>41305</v>
      </c>
      <c r="B179">
        <v>0.5</v>
      </c>
      <c r="D179" s="14">
        <v>41182</v>
      </c>
      <c r="E179">
        <v>375</v>
      </c>
    </row>
    <row r="180" spans="1:5" x14ac:dyDescent="0.3">
      <c r="A180" s="14">
        <v>41333</v>
      </c>
      <c r="B180">
        <v>0.5</v>
      </c>
      <c r="D180" s="14">
        <v>41213</v>
      </c>
      <c r="E180">
        <v>375</v>
      </c>
    </row>
    <row r="181" spans="1:5" x14ac:dyDescent="0.3">
      <c r="A181" s="14">
        <v>41362</v>
      </c>
      <c r="B181">
        <v>0.5</v>
      </c>
      <c r="D181" s="14">
        <v>41243</v>
      </c>
      <c r="E181">
        <v>375</v>
      </c>
    </row>
    <row r="182" spans="1:5" x14ac:dyDescent="0.3">
      <c r="A182" s="14">
        <v>41394</v>
      </c>
      <c r="B182">
        <v>0.5</v>
      </c>
      <c r="D182" s="14">
        <v>41274</v>
      </c>
      <c r="E182">
        <v>375</v>
      </c>
    </row>
    <row r="183" spans="1:5" x14ac:dyDescent="0.3">
      <c r="A183" s="14">
        <v>41425</v>
      </c>
      <c r="B183">
        <v>0.5</v>
      </c>
      <c r="D183" s="14">
        <v>41305</v>
      </c>
      <c r="E183">
        <v>375</v>
      </c>
    </row>
    <row r="184" spans="1:5" x14ac:dyDescent="0.3">
      <c r="A184" s="14">
        <v>41453</v>
      </c>
      <c r="B184">
        <v>0.5</v>
      </c>
      <c r="D184" s="14">
        <v>41333</v>
      </c>
      <c r="E184">
        <v>375</v>
      </c>
    </row>
    <row r="185" spans="1:5" x14ac:dyDescent="0.3">
      <c r="A185" s="14">
        <v>41486</v>
      </c>
      <c r="B185">
        <v>0.5</v>
      </c>
      <c r="D185" s="14">
        <v>41364</v>
      </c>
      <c r="E185">
        <v>375</v>
      </c>
    </row>
    <row r="186" spans="1:5" x14ac:dyDescent="0.3">
      <c r="A186" s="14">
        <v>41516</v>
      </c>
      <c r="B186">
        <v>0.5</v>
      </c>
      <c r="D186" s="14">
        <v>41394</v>
      </c>
      <c r="E186">
        <v>375</v>
      </c>
    </row>
    <row r="187" spans="1:5" x14ac:dyDescent="0.3">
      <c r="A187" s="14">
        <v>41547</v>
      </c>
      <c r="B187">
        <v>0.5</v>
      </c>
      <c r="D187" s="14">
        <v>41425</v>
      </c>
      <c r="E187">
        <v>375</v>
      </c>
    </row>
    <row r="188" spans="1:5" x14ac:dyDescent="0.3">
      <c r="A188" s="14">
        <v>41578</v>
      </c>
      <c r="B188">
        <v>0.5</v>
      </c>
      <c r="D188" s="14">
        <v>41455</v>
      </c>
      <c r="E188">
        <v>375</v>
      </c>
    </row>
    <row r="189" spans="1:5" x14ac:dyDescent="0.3">
      <c r="A189" s="14">
        <v>41607</v>
      </c>
      <c r="B189">
        <v>0.5</v>
      </c>
      <c r="D189" s="14">
        <v>41486</v>
      </c>
      <c r="E189">
        <v>375</v>
      </c>
    </row>
    <row r="190" spans="1:5" x14ac:dyDescent="0.3">
      <c r="A190" s="14">
        <v>41639</v>
      </c>
      <c r="B190">
        <v>0.5</v>
      </c>
      <c r="D190" s="14">
        <v>41517</v>
      </c>
      <c r="E190">
        <v>375</v>
      </c>
    </row>
    <row r="191" spans="1:5" x14ac:dyDescent="0.3">
      <c r="A191" s="14">
        <v>41670</v>
      </c>
      <c r="B191">
        <v>0.5</v>
      </c>
      <c r="D191" s="14">
        <v>41547</v>
      </c>
      <c r="E191">
        <v>375</v>
      </c>
    </row>
    <row r="192" spans="1:5" x14ac:dyDescent="0.3">
      <c r="A192" s="14">
        <v>41698</v>
      </c>
      <c r="B192">
        <v>0.5</v>
      </c>
      <c r="D192" s="14">
        <v>41578</v>
      </c>
      <c r="E192">
        <v>375</v>
      </c>
    </row>
    <row r="193" spans="1:5" x14ac:dyDescent="0.3">
      <c r="A193" s="14">
        <v>41729</v>
      </c>
      <c r="B193">
        <v>0.5</v>
      </c>
      <c r="D193" s="14">
        <v>41608</v>
      </c>
      <c r="E193">
        <v>375</v>
      </c>
    </row>
    <row r="194" spans="1:5" x14ac:dyDescent="0.3">
      <c r="A194" s="14">
        <v>41759</v>
      </c>
      <c r="B194">
        <v>0.5</v>
      </c>
      <c r="D194" s="14">
        <v>41639</v>
      </c>
      <c r="E194">
        <v>375</v>
      </c>
    </row>
    <row r="195" spans="1:5" x14ac:dyDescent="0.3">
      <c r="A195" s="14">
        <v>41789</v>
      </c>
      <c r="B195">
        <v>0.5</v>
      </c>
      <c r="D195" s="14">
        <v>41670</v>
      </c>
      <c r="E195">
        <v>375</v>
      </c>
    </row>
    <row r="196" spans="1:5" x14ac:dyDescent="0.3">
      <c r="A196" s="14">
        <v>41820</v>
      </c>
      <c r="B196">
        <v>0.5</v>
      </c>
      <c r="D196" s="14">
        <v>41698</v>
      </c>
      <c r="E196">
        <v>375</v>
      </c>
    </row>
    <row r="197" spans="1:5" x14ac:dyDescent="0.3">
      <c r="A197" s="14">
        <v>41851</v>
      </c>
      <c r="B197">
        <v>0.5</v>
      </c>
      <c r="D197" s="14">
        <v>41729</v>
      </c>
      <c r="E197">
        <v>375</v>
      </c>
    </row>
    <row r="198" spans="1:5" x14ac:dyDescent="0.3">
      <c r="A198" s="14">
        <v>41880</v>
      </c>
      <c r="B198">
        <v>0.5</v>
      </c>
      <c r="D198" s="14">
        <v>41759</v>
      </c>
      <c r="E198">
        <v>375</v>
      </c>
    </row>
    <row r="199" spans="1:5" x14ac:dyDescent="0.3">
      <c r="A199" s="14">
        <v>41912</v>
      </c>
      <c r="B199">
        <v>0.5</v>
      </c>
      <c r="D199" s="14">
        <v>41790</v>
      </c>
      <c r="E199">
        <v>375</v>
      </c>
    </row>
    <row r="200" spans="1:5" x14ac:dyDescent="0.3">
      <c r="A200" s="14">
        <v>41943</v>
      </c>
      <c r="B200">
        <v>0.5</v>
      </c>
      <c r="D200" s="14">
        <v>41820</v>
      </c>
      <c r="E200">
        <v>375</v>
      </c>
    </row>
    <row r="201" spans="1:5" x14ac:dyDescent="0.3">
      <c r="A201" s="14">
        <v>41971</v>
      </c>
      <c r="B201">
        <v>0.5</v>
      </c>
      <c r="D201" s="14">
        <v>41851</v>
      </c>
      <c r="E201">
        <v>375</v>
      </c>
    </row>
    <row r="202" spans="1:5" x14ac:dyDescent="0.3">
      <c r="A202" s="14">
        <v>42004</v>
      </c>
      <c r="B202">
        <v>0.5</v>
      </c>
      <c r="D202" s="14">
        <v>41882</v>
      </c>
      <c r="E202">
        <v>375</v>
      </c>
    </row>
    <row r="203" spans="1:5" x14ac:dyDescent="0.3">
      <c r="A203" s="14">
        <v>42034</v>
      </c>
      <c r="B203">
        <v>0.5</v>
      </c>
      <c r="D203" s="14">
        <v>41912</v>
      </c>
      <c r="E203">
        <v>375</v>
      </c>
    </row>
    <row r="204" spans="1:5" x14ac:dyDescent="0.3">
      <c r="A204" s="14">
        <v>42062</v>
      </c>
      <c r="B204">
        <v>0.5</v>
      </c>
      <c r="D204" s="14">
        <v>41943</v>
      </c>
      <c r="E204">
        <v>375</v>
      </c>
    </row>
    <row r="205" spans="1:5" x14ac:dyDescent="0.3">
      <c r="A205" s="14">
        <v>42094</v>
      </c>
      <c r="B205">
        <v>0.5</v>
      </c>
      <c r="D205" s="14">
        <v>41973</v>
      </c>
      <c r="E205">
        <v>375</v>
      </c>
    </row>
    <row r="206" spans="1:5" x14ac:dyDescent="0.3">
      <c r="A206" s="14">
        <v>42124</v>
      </c>
      <c r="B206">
        <v>0.5</v>
      </c>
      <c r="D206" s="14">
        <v>42004</v>
      </c>
      <c r="E206">
        <v>375</v>
      </c>
    </row>
    <row r="207" spans="1:5" x14ac:dyDescent="0.3">
      <c r="A207" s="14">
        <v>42153</v>
      </c>
      <c r="B207">
        <v>0.5</v>
      </c>
      <c r="D207" s="14">
        <v>42035</v>
      </c>
      <c r="E207">
        <v>375</v>
      </c>
    </row>
    <row r="208" spans="1:5" x14ac:dyDescent="0.3">
      <c r="A208" s="14">
        <v>42185</v>
      </c>
      <c r="B208">
        <v>0.5</v>
      </c>
      <c r="D208" s="14">
        <v>42063</v>
      </c>
      <c r="E208">
        <v>375</v>
      </c>
    </row>
    <row r="209" spans="1:5" x14ac:dyDescent="0.3">
      <c r="A209" s="14">
        <v>42216</v>
      </c>
      <c r="B209">
        <v>0.5</v>
      </c>
      <c r="D209" s="14">
        <v>42094</v>
      </c>
      <c r="E209">
        <v>375</v>
      </c>
    </row>
    <row r="210" spans="1:5" x14ac:dyDescent="0.3">
      <c r="A210" s="14">
        <v>42247</v>
      </c>
      <c r="B210">
        <v>0.5</v>
      </c>
      <c r="D210" s="14">
        <v>42124</v>
      </c>
      <c r="E210">
        <v>375</v>
      </c>
    </row>
    <row r="211" spans="1:5" x14ac:dyDescent="0.3">
      <c r="A211" s="14">
        <v>42277</v>
      </c>
      <c r="B211">
        <v>0.5</v>
      </c>
      <c r="D211" s="14">
        <v>42155</v>
      </c>
      <c r="E211">
        <v>375</v>
      </c>
    </row>
    <row r="212" spans="1:5" x14ac:dyDescent="0.3">
      <c r="A212" s="1">
        <v>42307</v>
      </c>
      <c r="B212">
        <v>0.5</v>
      </c>
      <c r="D212" s="14">
        <v>42185</v>
      </c>
      <c r="E212">
        <v>375</v>
      </c>
    </row>
    <row r="213" spans="1:5" x14ac:dyDescent="0.3">
      <c r="A213" s="1">
        <v>42338</v>
      </c>
      <c r="B213">
        <v>0.5</v>
      </c>
      <c r="D213" s="14">
        <v>42216</v>
      </c>
      <c r="E213">
        <v>375</v>
      </c>
    </row>
    <row r="214" spans="1:5" x14ac:dyDescent="0.3">
      <c r="A214" s="1">
        <v>42369</v>
      </c>
      <c r="B214">
        <v>0.5</v>
      </c>
      <c r="D214" s="14">
        <v>42247</v>
      </c>
      <c r="E214">
        <v>375</v>
      </c>
    </row>
    <row r="215" spans="1:5" x14ac:dyDescent="0.3">
      <c r="A215" s="1">
        <v>42398</v>
      </c>
      <c r="B215">
        <v>0.5</v>
      </c>
      <c r="D215" s="14">
        <v>42277</v>
      </c>
      <c r="E215">
        <v>375</v>
      </c>
    </row>
    <row r="216" spans="1:5" x14ac:dyDescent="0.3">
      <c r="A216" s="1">
        <v>42429</v>
      </c>
      <c r="B216">
        <v>0.5</v>
      </c>
      <c r="D216" s="14">
        <v>42308</v>
      </c>
      <c r="E216">
        <v>375</v>
      </c>
    </row>
    <row r="217" spans="1:5" x14ac:dyDescent="0.3">
      <c r="A217" s="1">
        <v>42460</v>
      </c>
      <c r="B217">
        <v>0.5</v>
      </c>
      <c r="D217" s="14">
        <v>42338</v>
      </c>
      <c r="E217">
        <v>375</v>
      </c>
    </row>
    <row r="218" spans="1:5" x14ac:dyDescent="0.3">
      <c r="A218" s="1">
        <v>42489</v>
      </c>
      <c r="B218">
        <v>0.5</v>
      </c>
      <c r="D218" s="14">
        <v>42369</v>
      </c>
      <c r="E218">
        <v>375</v>
      </c>
    </row>
    <row r="219" spans="1:5" x14ac:dyDescent="0.3">
      <c r="A219" s="1">
        <v>42521</v>
      </c>
      <c r="B219">
        <v>0.5</v>
      </c>
      <c r="D219" s="14">
        <v>42400</v>
      </c>
      <c r="E219">
        <v>375</v>
      </c>
    </row>
    <row r="220" spans="1:5" x14ac:dyDescent="0.3">
      <c r="A220" s="1">
        <v>42551</v>
      </c>
      <c r="B220">
        <v>0.5</v>
      </c>
      <c r="D220" s="14">
        <v>42429</v>
      </c>
      <c r="E220">
        <v>375</v>
      </c>
    </row>
    <row r="221" spans="1:5" x14ac:dyDescent="0.3">
      <c r="A221" s="1">
        <v>42580</v>
      </c>
      <c r="B221">
        <v>0.5</v>
      </c>
      <c r="D221" s="14">
        <v>42460</v>
      </c>
      <c r="E221">
        <v>375</v>
      </c>
    </row>
    <row r="222" spans="1:5" x14ac:dyDescent="0.3">
      <c r="A222" s="1">
        <v>42613</v>
      </c>
      <c r="B222">
        <v>0.25</v>
      </c>
      <c r="D222" s="14">
        <v>42490</v>
      </c>
      <c r="E222">
        <v>375</v>
      </c>
    </row>
    <row r="223" spans="1:5" x14ac:dyDescent="0.3">
      <c r="A223" s="1">
        <v>42643</v>
      </c>
      <c r="B223">
        <v>0.25</v>
      </c>
      <c r="D223" s="14">
        <v>42521</v>
      </c>
      <c r="E223">
        <v>375</v>
      </c>
    </row>
    <row r="224" spans="1:5" x14ac:dyDescent="0.3">
      <c r="A224" s="1">
        <v>42674</v>
      </c>
      <c r="B224">
        <v>0.25</v>
      </c>
      <c r="D224" s="14">
        <v>42551</v>
      </c>
      <c r="E224">
        <v>375</v>
      </c>
    </row>
    <row r="225" spans="1:5" x14ac:dyDescent="0.3">
      <c r="A225" s="1">
        <v>42704</v>
      </c>
      <c r="B225">
        <v>0.25</v>
      </c>
      <c r="D225" s="14">
        <v>42582</v>
      </c>
      <c r="E225">
        <v>375</v>
      </c>
    </row>
    <row r="226" spans="1:5" x14ac:dyDescent="0.3">
      <c r="A226" s="1">
        <v>42734</v>
      </c>
      <c r="B226">
        <v>0.25</v>
      </c>
      <c r="D226" s="14">
        <v>42613</v>
      </c>
      <c r="E226">
        <v>435</v>
      </c>
    </row>
    <row r="227" spans="1:5" x14ac:dyDescent="0.3">
      <c r="A227" s="1">
        <v>42766</v>
      </c>
      <c r="B227">
        <v>0.25</v>
      </c>
      <c r="D227" s="14">
        <v>42643</v>
      </c>
      <c r="E227">
        <v>435</v>
      </c>
    </row>
    <row r="228" spans="1:5" x14ac:dyDescent="0.3">
      <c r="A228" s="1">
        <v>42794</v>
      </c>
      <c r="B228">
        <v>0.25</v>
      </c>
      <c r="D228" s="14">
        <v>42704</v>
      </c>
      <c r="E228">
        <v>435</v>
      </c>
    </row>
    <row r="229" spans="1:5" x14ac:dyDescent="0.3">
      <c r="A229" s="1">
        <v>42825</v>
      </c>
      <c r="B229">
        <v>0.25</v>
      </c>
      <c r="D229" s="14">
        <v>42735</v>
      </c>
      <c r="E229">
        <v>435</v>
      </c>
    </row>
    <row r="230" spans="1:5" x14ac:dyDescent="0.3">
      <c r="A230" s="1">
        <v>42853</v>
      </c>
      <c r="B230">
        <v>0.25</v>
      </c>
      <c r="D230" s="14">
        <v>42794</v>
      </c>
      <c r="E230">
        <v>435</v>
      </c>
    </row>
    <row r="231" spans="1:5" x14ac:dyDescent="0.3">
      <c r="A231" s="1">
        <v>42886</v>
      </c>
      <c r="B231">
        <v>0.25</v>
      </c>
      <c r="D231" s="14">
        <v>42825</v>
      </c>
      <c r="E231">
        <v>435</v>
      </c>
    </row>
    <row r="232" spans="1:5" x14ac:dyDescent="0.3">
      <c r="A232" s="1"/>
      <c r="D232" s="14">
        <v>42886</v>
      </c>
      <c r="E232">
        <v>435</v>
      </c>
    </row>
    <row r="233" spans="1:5" x14ac:dyDescent="0.3">
      <c r="A233" s="1"/>
      <c r="D233" s="14"/>
    </row>
    <row r="234" spans="1:5" x14ac:dyDescent="0.3">
      <c r="A234" s="1"/>
      <c r="D234" s="14"/>
    </row>
    <row r="235" spans="1:5" x14ac:dyDescent="0.3">
      <c r="A235" s="1"/>
      <c r="D235" s="14"/>
    </row>
    <row r="236" spans="1:5" x14ac:dyDescent="0.3">
      <c r="A236" s="1"/>
      <c r="D236" s="14"/>
    </row>
    <row r="237" spans="1:5" x14ac:dyDescent="0.3">
      <c r="A237" s="1"/>
      <c r="D237" s="14"/>
    </row>
    <row r="238" spans="1:5" x14ac:dyDescent="0.3">
      <c r="A238" s="1"/>
      <c r="D238" s="14"/>
    </row>
    <row r="239" spans="1:5" x14ac:dyDescent="0.3">
      <c r="A239" s="1"/>
      <c r="D239" s="14"/>
    </row>
    <row r="240" spans="1:5" x14ac:dyDescent="0.3">
      <c r="A240" s="1"/>
      <c r="D240" s="14"/>
    </row>
    <row r="241" spans="1:4" x14ac:dyDescent="0.3">
      <c r="A241" s="1"/>
      <c r="D241" s="14"/>
    </row>
    <row r="242" spans="1:4" x14ac:dyDescent="0.3">
      <c r="A242" s="1"/>
      <c r="D242" s="14"/>
    </row>
    <row r="243" spans="1:4" x14ac:dyDescent="0.3">
      <c r="A243" s="1"/>
      <c r="D243" s="14"/>
    </row>
    <row r="244" spans="1:4" x14ac:dyDescent="0.3">
      <c r="A244" s="1"/>
      <c r="D244" s="14"/>
    </row>
    <row r="245" spans="1:4" x14ac:dyDescent="0.3">
      <c r="A245" s="1"/>
      <c r="D245" s="14"/>
    </row>
    <row r="246" spans="1:4" x14ac:dyDescent="0.3">
      <c r="A246" s="1"/>
      <c r="D246" s="14"/>
    </row>
    <row r="247" spans="1:4" x14ac:dyDescent="0.3">
      <c r="A247" s="1"/>
      <c r="D247" s="14"/>
    </row>
    <row r="248" spans="1:4" x14ac:dyDescent="0.3">
      <c r="A248" s="1"/>
      <c r="D248" s="14"/>
    </row>
    <row r="249" spans="1:4" x14ac:dyDescent="0.3">
      <c r="A249" s="1"/>
      <c r="D249" s="14"/>
    </row>
    <row r="250" spans="1:4" x14ac:dyDescent="0.3">
      <c r="A250" s="1"/>
      <c r="D250" s="14"/>
    </row>
    <row r="251" spans="1:4" x14ac:dyDescent="0.3">
      <c r="A251" s="1"/>
      <c r="D251" s="14"/>
    </row>
    <row r="252" spans="1:4" x14ac:dyDescent="0.3">
      <c r="A252" s="1"/>
      <c r="D252" s="14"/>
    </row>
    <row r="253" spans="1:4" x14ac:dyDescent="0.3">
      <c r="A253" s="1"/>
      <c r="D253" s="14"/>
    </row>
    <row r="254" spans="1:4" x14ac:dyDescent="0.3">
      <c r="A254" s="1"/>
      <c r="D254" s="14"/>
    </row>
    <row r="255" spans="1:4" x14ac:dyDescent="0.3">
      <c r="A255" s="1"/>
      <c r="D255" s="14"/>
    </row>
    <row r="256" spans="1:4" x14ac:dyDescent="0.3">
      <c r="A256" s="1"/>
      <c r="D256" s="14"/>
    </row>
    <row r="257" spans="1:4" x14ac:dyDescent="0.3">
      <c r="A257" s="1"/>
      <c r="D257" s="14"/>
    </row>
    <row r="258" spans="1:4" x14ac:dyDescent="0.3">
      <c r="A258" s="1"/>
      <c r="D258" s="14"/>
    </row>
    <row r="259" spans="1:4" x14ac:dyDescent="0.3">
      <c r="A259" s="1"/>
      <c r="D259" s="14"/>
    </row>
    <row r="260" spans="1:4" x14ac:dyDescent="0.3">
      <c r="A260" s="1"/>
      <c r="D260" s="14"/>
    </row>
    <row r="261" spans="1:4" x14ac:dyDescent="0.3">
      <c r="A261" s="1"/>
      <c r="D261" s="14"/>
    </row>
    <row r="262" spans="1:4" x14ac:dyDescent="0.3">
      <c r="A262" s="1"/>
    </row>
    <row r="263" spans="1:4" x14ac:dyDescent="0.3">
      <c r="A263" s="1"/>
    </row>
    <row r="264" spans="1:4" x14ac:dyDescent="0.3">
      <c r="A264" s="1"/>
    </row>
    <row r="265" spans="1:4" x14ac:dyDescent="0.3">
      <c r="A265" s="1"/>
    </row>
    <row r="266" spans="1:4" x14ac:dyDescent="0.3">
      <c r="A266" s="1"/>
    </row>
    <row r="267" spans="1:4" x14ac:dyDescent="0.3">
      <c r="A267" s="1"/>
    </row>
    <row r="268" spans="1:4" x14ac:dyDescent="0.3">
      <c r="A268" s="1"/>
    </row>
    <row r="269" spans="1:4" x14ac:dyDescent="0.3">
      <c r="A269" s="1"/>
    </row>
    <row r="270" spans="1:4" x14ac:dyDescent="0.3">
      <c r="A270" s="1"/>
    </row>
    <row r="271" spans="1:4" x14ac:dyDescent="0.3">
      <c r="A271" s="1"/>
    </row>
    <row r="272" spans="1:4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8"/>
  <sheetViews>
    <sheetView topLeftCell="A25" workbookViewId="0">
      <selection activeCell="D49" sqref="D49"/>
    </sheetView>
  </sheetViews>
  <sheetFormatPr baseColWidth="10" defaultRowHeight="14.4" x14ac:dyDescent="0.3"/>
  <cols>
    <col min="1" max="1" width="3.33203125" customWidth="1"/>
    <col min="3" max="3" width="17.5546875" bestFit="1" customWidth="1"/>
    <col min="4" max="4" width="10.44140625" customWidth="1"/>
    <col min="12" max="12" width="3.44140625" customWidth="1"/>
  </cols>
  <sheetData>
    <row r="1" spans="2:18" x14ac:dyDescent="0.3">
      <c r="B1" s="19" t="s">
        <v>100</v>
      </c>
      <c r="C1" s="19"/>
      <c r="D1" s="19"/>
      <c r="F1" s="18" t="s">
        <v>89</v>
      </c>
      <c r="G1" s="18"/>
      <c r="H1" s="18"/>
      <c r="I1" s="18"/>
      <c r="J1" s="18"/>
      <c r="K1" s="18"/>
      <c r="M1" s="18" t="s">
        <v>13</v>
      </c>
      <c r="N1" s="18"/>
      <c r="O1" s="18"/>
      <c r="P1" s="18"/>
      <c r="Q1" s="18"/>
      <c r="R1" s="18"/>
    </row>
    <row r="2" spans="2:18" x14ac:dyDescent="0.3">
      <c r="B2" s="8"/>
      <c r="C2" s="8"/>
      <c r="D2" s="9" t="s">
        <v>90</v>
      </c>
    </row>
    <row r="3" spans="2:18" x14ac:dyDescent="0.3">
      <c r="B3" s="9" t="s">
        <v>91</v>
      </c>
      <c r="C3" s="9" t="s">
        <v>96</v>
      </c>
      <c r="D3" s="9" t="s">
        <v>92</v>
      </c>
    </row>
    <row r="4" spans="2:18" x14ac:dyDescent="0.3">
      <c r="B4" s="10" t="s">
        <v>93</v>
      </c>
      <c r="C4" t="str">
        <f>$C$3&amp;" "&amp;$B4&amp;" "&amp;$D$3</f>
        <v>ECGDGB Q116 index</v>
      </c>
      <c r="D4">
        <f>_xll.BDP(C4,$D$2)</f>
        <v>2</v>
      </c>
    </row>
    <row r="5" spans="2:18" x14ac:dyDescent="0.3">
      <c r="B5" s="10" t="s">
        <v>94</v>
      </c>
      <c r="C5" t="str">
        <f t="shared" ref="C5:C14" si="0">$C$3&amp;" "&amp;$B5&amp;" "&amp;$D$3</f>
        <v>ECGDGB Q216 index</v>
      </c>
      <c r="D5">
        <f>_xll.BDP(C5,$D$2)</f>
        <v>2.2000000000000002</v>
      </c>
    </row>
    <row r="6" spans="2:18" x14ac:dyDescent="0.3">
      <c r="B6" s="10" t="s">
        <v>95</v>
      </c>
      <c r="C6" t="str">
        <f t="shared" si="0"/>
        <v>ECGDGB Q316 index</v>
      </c>
      <c r="D6">
        <f>_xll.BDP(C6,$D$2)</f>
        <v>2.1</v>
      </c>
    </row>
    <row r="7" spans="2:18" x14ac:dyDescent="0.3">
      <c r="B7" s="10" t="s">
        <v>163</v>
      </c>
      <c r="C7" t="str">
        <f t="shared" si="0"/>
        <v>ECGDGB Q416 index</v>
      </c>
      <c r="D7">
        <f>_xll.BDP(C7,$D$2)</f>
        <v>2</v>
      </c>
    </row>
    <row r="8" spans="2:18" x14ac:dyDescent="0.3">
      <c r="B8" s="10" t="s">
        <v>164</v>
      </c>
      <c r="C8" t="str">
        <f t="shared" si="0"/>
        <v>ECGDGB Q117 index</v>
      </c>
      <c r="D8">
        <f>_xll.BDP(C8,$D$2)</f>
        <v>2.2999999999999998</v>
      </c>
    </row>
    <row r="9" spans="2:18" x14ac:dyDescent="0.3">
      <c r="B9" s="10" t="s">
        <v>165</v>
      </c>
      <c r="C9" t="str">
        <f t="shared" si="0"/>
        <v>ECGDGB Q217 index</v>
      </c>
      <c r="D9">
        <f>_xll.BDP(C9,$D$2)</f>
        <v>1.7</v>
      </c>
    </row>
    <row r="10" spans="2:18" x14ac:dyDescent="0.3">
      <c r="B10" s="10" t="s">
        <v>166</v>
      </c>
      <c r="C10" t="str">
        <f t="shared" si="0"/>
        <v>ECGDGB Q317 index</v>
      </c>
      <c r="D10">
        <f>_xll.BDP(C10,$D$2)</f>
        <v>1.6</v>
      </c>
    </row>
    <row r="11" spans="2:18" x14ac:dyDescent="0.3">
      <c r="B11" s="10" t="s">
        <v>167</v>
      </c>
      <c r="C11" t="str">
        <f t="shared" si="0"/>
        <v>ECGDGB Q417 index</v>
      </c>
      <c r="D11">
        <f>_xll.BDP(C11,$D$2)</f>
        <v>1.2</v>
      </c>
    </row>
    <row r="12" spans="2:18" x14ac:dyDescent="0.3">
      <c r="B12" s="10">
        <v>16</v>
      </c>
      <c r="C12" t="str">
        <f t="shared" si="0"/>
        <v>ECGDGB 16 index</v>
      </c>
      <c r="D12">
        <f>_xll.BDP(C12,$D$2)</f>
        <v>2</v>
      </c>
    </row>
    <row r="13" spans="2:18" x14ac:dyDescent="0.3">
      <c r="B13" s="10">
        <v>17</v>
      </c>
      <c r="C13" t="str">
        <f t="shared" si="0"/>
        <v>ECGDGB 17 index</v>
      </c>
      <c r="D13">
        <f>_xll.BDP(C13,$D$2)</f>
        <v>1.6</v>
      </c>
    </row>
    <row r="14" spans="2:18" x14ac:dyDescent="0.3">
      <c r="B14" s="10">
        <v>18</v>
      </c>
      <c r="C14" t="str">
        <f t="shared" si="0"/>
        <v>ECGDGB 18 index</v>
      </c>
      <c r="D14">
        <f>_xll.BDP(C14,$D$2)</f>
        <v>1.3</v>
      </c>
    </row>
    <row r="19" spans="2:18" x14ac:dyDescent="0.3">
      <c r="B19" s="19" t="s">
        <v>57</v>
      </c>
      <c r="C19" s="19"/>
      <c r="D19" s="19"/>
      <c r="F19" s="18" t="s">
        <v>89</v>
      </c>
      <c r="G19" s="18"/>
      <c r="H19" s="18"/>
      <c r="I19" s="18"/>
      <c r="J19" s="18"/>
      <c r="K19" s="18"/>
      <c r="M19" s="18" t="s">
        <v>13</v>
      </c>
      <c r="N19" s="18"/>
      <c r="O19" s="18"/>
      <c r="P19" s="18"/>
      <c r="Q19" s="18"/>
      <c r="R19" s="18"/>
    </row>
    <row r="20" spans="2:18" x14ac:dyDescent="0.3">
      <c r="B20" s="8"/>
      <c r="C20" s="8"/>
      <c r="D20" s="9" t="s">
        <v>90</v>
      </c>
    </row>
    <row r="21" spans="2:18" x14ac:dyDescent="0.3">
      <c r="B21" s="9" t="s">
        <v>91</v>
      </c>
      <c r="C21" s="9" t="s">
        <v>97</v>
      </c>
      <c r="D21" s="9" t="s">
        <v>92</v>
      </c>
    </row>
    <row r="22" spans="2:18" x14ac:dyDescent="0.3">
      <c r="B22" s="10" t="s">
        <v>93</v>
      </c>
      <c r="C22" t="str">
        <f>$C$21&amp;" "&amp;$B22&amp;" "&amp;$D$21</f>
        <v>ECPIGB Q116 index</v>
      </c>
      <c r="D22">
        <f>_xll.BDP(C22,$D$2)</f>
        <v>1.4</v>
      </c>
    </row>
    <row r="23" spans="2:18" x14ac:dyDescent="0.3">
      <c r="B23" s="10" t="s">
        <v>94</v>
      </c>
      <c r="C23" t="str">
        <f t="shared" ref="C23:C32" si="1">$C$21&amp;" "&amp;$B23&amp;" "&amp;$D$21</f>
        <v>ECPIGB Q216 index</v>
      </c>
      <c r="D23">
        <f>_xll.BDP(C23,$D$2)</f>
        <v>0.4</v>
      </c>
    </row>
    <row r="24" spans="2:18" x14ac:dyDescent="0.3">
      <c r="B24" s="10" t="s">
        <v>95</v>
      </c>
      <c r="C24" t="str">
        <f t="shared" si="1"/>
        <v>ECPIGB Q316 index</v>
      </c>
      <c r="D24">
        <f>_xll.BDP(C24,$D$2)</f>
        <v>0.7</v>
      </c>
    </row>
    <row r="25" spans="2:18" x14ac:dyDescent="0.3">
      <c r="B25" s="10" t="s">
        <v>163</v>
      </c>
      <c r="C25" t="str">
        <f t="shared" si="1"/>
        <v>ECPIGB Q416 index</v>
      </c>
      <c r="D25">
        <f>_xll.BDP(C25,$D$2)</f>
        <v>1.1000000000000001</v>
      </c>
    </row>
    <row r="26" spans="2:18" x14ac:dyDescent="0.3">
      <c r="B26" s="10" t="s">
        <v>164</v>
      </c>
      <c r="C26" t="str">
        <f t="shared" si="1"/>
        <v>ECPIGB Q117 index</v>
      </c>
      <c r="D26">
        <f>_xll.BDP(C26,$D$2)</f>
        <v>2.1</v>
      </c>
    </row>
    <row r="27" spans="2:18" x14ac:dyDescent="0.3">
      <c r="B27" s="10" t="s">
        <v>165</v>
      </c>
      <c r="C27" t="str">
        <f t="shared" si="1"/>
        <v>ECPIGB Q217 index</v>
      </c>
      <c r="D27">
        <f>_xll.BDP(C27,$D$2)</f>
        <v>2.8</v>
      </c>
    </row>
    <row r="28" spans="2:18" x14ac:dyDescent="0.3">
      <c r="B28" s="10" t="s">
        <v>166</v>
      </c>
      <c r="C28" t="str">
        <f t="shared" si="1"/>
        <v>ECPIGB Q317 index</v>
      </c>
      <c r="D28">
        <f>_xll.BDP(C28,$D$2)</f>
        <v>2.9</v>
      </c>
    </row>
    <row r="29" spans="2:18" x14ac:dyDescent="0.3">
      <c r="B29" s="10" t="s">
        <v>167</v>
      </c>
      <c r="C29" t="str">
        <f t="shared" si="1"/>
        <v>ECPIGB Q417 index</v>
      </c>
      <c r="D29">
        <f>_xll.BDP(C29,$D$2)</f>
        <v>3</v>
      </c>
    </row>
    <row r="30" spans="2:18" x14ac:dyDescent="0.3">
      <c r="B30" s="10">
        <v>16</v>
      </c>
      <c r="C30" t="str">
        <f t="shared" si="1"/>
        <v>ECPIGB 16 index</v>
      </c>
      <c r="D30">
        <f>_xll.BDP(C30,$D$2)</f>
        <v>0.7</v>
      </c>
    </row>
    <row r="31" spans="2:18" x14ac:dyDescent="0.3">
      <c r="B31" s="10">
        <v>17</v>
      </c>
      <c r="C31" t="str">
        <f t="shared" si="1"/>
        <v>ECPIGB 17 index</v>
      </c>
      <c r="D31">
        <f>_xll.BDP(C31,$D$2)</f>
        <v>2.7</v>
      </c>
    </row>
    <row r="32" spans="2:18" x14ac:dyDescent="0.3">
      <c r="B32" s="10">
        <v>18</v>
      </c>
      <c r="C32" t="str">
        <f t="shared" si="1"/>
        <v>ECPIGB 18 index</v>
      </c>
      <c r="D32">
        <f>_xll.BDP(C32,$D$2)</f>
        <v>2.6</v>
      </c>
    </row>
    <row r="35" spans="2:18" x14ac:dyDescent="0.3">
      <c r="B35" s="19" t="s">
        <v>99</v>
      </c>
      <c r="C35" s="19"/>
      <c r="D35" s="19"/>
    </row>
    <row r="36" spans="2:18" x14ac:dyDescent="0.3">
      <c r="B36" s="8"/>
      <c r="C36" s="8"/>
      <c r="D36" s="9" t="s">
        <v>90</v>
      </c>
    </row>
    <row r="37" spans="2:18" x14ac:dyDescent="0.3">
      <c r="B37" s="9" t="s">
        <v>91</v>
      </c>
      <c r="C37" s="9" t="s">
        <v>98</v>
      </c>
      <c r="D37" s="9" t="s">
        <v>92</v>
      </c>
      <c r="F37" s="18" t="s">
        <v>89</v>
      </c>
      <c r="G37" s="18"/>
      <c r="H37" s="18"/>
      <c r="I37" s="18"/>
      <c r="J37" s="18"/>
      <c r="K37" s="18"/>
      <c r="M37" s="18" t="s">
        <v>13</v>
      </c>
      <c r="N37" s="18"/>
      <c r="O37" s="18"/>
      <c r="P37" s="18"/>
      <c r="Q37" s="18"/>
      <c r="R37" s="18"/>
    </row>
    <row r="38" spans="2:18" x14ac:dyDescent="0.3">
      <c r="B38" s="10" t="s">
        <v>93</v>
      </c>
      <c r="C38" t="str">
        <f>$C$37&amp;" "&amp;$B38&amp;" "&amp;$D$37</f>
        <v>ECCBGB Q116 index</v>
      </c>
      <c r="D38">
        <f>_xll.BDP(C38,$D$2)</f>
        <v>0.5</v>
      </c>
    </row>
    <row r="39" spans="2:18" x14ac:dyDescent="0.3">
      <c r="B39" s="10" t="s">
        <v>94</v>
      </c>
      <c r="C39" t="str">
        <f t="shared" ref="C39:C48" si="2">$C$37&amp;" "&amp;$B39&amp;" "&amp;$D$37</f>
        <v>ECCBGB Q216 index</v>
      </c>
      <c r="D39">
        <f>_xll.BDP(C39,$D$2)</f>
        <v>0.5</v>
      </c>
    </row>
    <row r="40" spans="2:18" x14ac:dyDescent="0.3">
      <c r="B40" s="10" t="s">
        <v>95</v>
      </c>
      <c r="C40" t="str">
        <f t="shared" si="2"/>
        <v>ECCBGB Q316 index</v>
      </c>
      <c r="D40">
        <f>_xll.BDP(C40,$D$2)</f>
        <v>0.25</v>
      </c>
    </row>
    <row r="41" spans="2:18" x14ac:dyDescent="0.3">
      <c r="B41" s="10" t="s">
        <v>163</v>
      </c>
      <c r="C41" t="str">
        <f t="shared" si="2"/>
        <v>ECCBGB Q416 index</v>
      </c>
      <c r="D41">
        <f>_xll.BDP(C41,$D$2)</f>
        <v>0.25</v>
      </c>
    </row>
    <row r="42" spans="2:18" x14ac:dyDescent="0.3">
      <c r="B42" s="10" t="s">
        <v>164</v>
      </c>
      <c r="C42" t="str">
        <f t="shared" si="2"/>
        <v>ECCBGB Q117 index</v>
      </c>
      <c r="D42">
        <f>_xll.BDP(C42,$D$2)</f>
        <v>0.25</v>
      </c>
    </row>
    <row r="43" spans="2:18" x14ac:dyDescent="0.3">
      <c r="B43" s="10" t="s">
        <v>165</v>
      </c>
      <c r="C43" t="str">
        <f t="shared" si="2"/>
        <v>ECCBGB Q217 index</v>
      </c>
      <c r="D43">
        <f>_xll.BDP(C43,$D$2)</f>
        <v>0.25</v>
      </c>
    </row>
    <row r="44" spans="2:18" x14ac:dyDescent="0.3">
      <c r="B44" s="10" t="s">
        <v>166</v>
      </c>
      <c r="C44" t="str">
        <f t="shared" si="2"/>
        <v>ECCBGB Q317 index</v>
      </c>
      <c r="D44">
        <f>_xll.BDP(C44,$D$2)</f>
        <v>0.25</v>
      </c>
    </row>
    <row r="45" spans="2:18" x14ac:dyDescent="0.3">
      <c r="B45" s="10" t="s">
        <v>167</v>
      </c>
      <c r="C45" t="str">
        <f t="shared" si="2"/>
        <v>ECCBGB Q417 index</v>
      </c>
      <c r="D45">
        <f>_xll.BDP(C45,$D$2)</f>
        <v>0.3</v>
      </c>
    </row>
    <row r="46" spans="2:18" x14ac:dyDescent="0.3">
      <c r="B46" s="10">
        <v>16</v>
      </c>
      <c r="C46" t="str">
        <f t="shared" si="2"/>
        <v>ECCBGB 16 index</v>
      </c>
      <c r="D46" t="str">
        <f>_xll.BDP(C46,$D$2)</f>
        <v>#N/A N/A</v>
      </c>
    </row>
    <row r="47" spans="2:18" x14ac:dyDescent="0.3">
      <c r="B47" s="10">
        <v>17</v>
      </c>
      <c r="C47" t="str">
        <f t="shared" si="2"/>
        <v>ECCBGB 17 index</v>
      </c>
      <c r="D47" t="str">
        <f>_xll.BDP(C47,$D$2)</f>
        <v>#N/A N/A</v>
      </c>
    </row>
    <row r="48" spans="2:18" x14ac:dyDescent="0.3">
      <c r="B48" s="10">
        <v>18</v>
      </c>
      <c r="C48" t="str">
        <f t="shared" si="2"/>
        <v>ECCBGB 18 index</v>
      </c>
      <c r="D48" t="str">
        <f>_xll.BDP(C48,$D$2)</f>
        <v>#N/A N/A</v>
      </c>
    </row>
    <row r="54" spans="5:7" x14ac:dyDescent="0.3">
      <c r="E54">
        <v>3.75</v>
      </c>
      <c r="F54">
        <v>-3.125</v>
      </c>
    </row>
    <row r="55" spans="5:7" x14ac:dyDescent="0.3">
      <c r="F55">
        <f>SUM(E54:F54)</f>
        <v>0.625</v>
      </c>
    </row>
    <row r="56" spans="5:7" x14ac:dyDescent="0.3">
      <c r="F56">
        <f>F55/11</f>
        <v>5.6818181818181816E-2</v>
      </c>
      <c r="G56">
        <f>F56*9</f>
        <v>0.51136363636363635</v>
      </c>
    </row>
    <row r="57" spans="5:7" x14ac:dyDescent="0.3">
      <c r="F57">
        <f>F56+3.125</f>
        <v>3.1818181818181817</v>
      </c>
      <c r="G57">
        <f>G56+1.875</f>
        <v>2.3863636363636362</v>
      </c>
    </row>
    <row r="60" spans="5:7" x14ac:dyDescent="0.3">
      <c r="E60" s="11"/>
    </row>
    <row r="61" spans="5:7" x14ac:dyDescent="0.3">
      <c r="E61" s="11"/>
    </row>
    <row r="62" spans="5:7" x14ac:dyDescent="0.3">
      <c r="E62" s="11"/>
    </row>
    <row r="63" spans="5:7" x14ac:dyDescent="0.3">
      <c r="E63" s="11"/>
    </row>
    <row r="64" spans="5:7" x14ac:dyDescent="0.3">
      <c r="E64" s="11"/>
    </row>
    <row r="65" spans="5:5" x14ac:dyDescent="0.3">
      <c r="E65" s="11"/>
    </row>
    <row r="66" spans="5:5" x14ac:dyDescent="0.3">
      <c r="E66" s="11"/>
    </row>
    <row r="67" spans="5:5" x14ac:dyDescent="0.3">
      <c r="E67" s="11"/>
    </row>
    <row r="68" spans="5:5" x14ac:dyDescent="0.3">
      <c r="E68" s="11"/>
    </row>
  </sheetData>
  <mergeCells count="9">
    <mergeCell ref="F37:K37"/>
    <mergeCell ref="M37:R37"/>
    <mergeCell ref="B35:D35"/>
    <mergeCell ref="F1:K1"/>
    <mergeCell ref="M1:R1"/>
    <mergeCell ref="B1:D1"/>
    <mergeCell ref="B19:D19"/>
    <mergeCell ref="F19:K19"/>
    <mergeCell ref="M19:R1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5274"/>
  <sheetViews>
    <sheetView workbookViewId="0">
      <selection activeCell="F26" sqref="F26"/>
    </sheetView>
  </sheetViews>
  <sheetFormatPr baseColWidth="10" defaultRowHeight="14.4" x14ac:dyDescent="0.3"/>
  <sheetData>
    <row r="14" spans="1:10" x14ac:dyDescent="0.3">
      <c r="A14" t="s">
        <v>86</v>
      </c>
      <c r="D14" t="s">
        <v>87</v>
      </c>
      <c r="G14" t="s">
        <v>88</v>
      </c>
    </row>
    <row r="15" spans="1:10" x14ac:dyDescent="0.3">
      <c r="A15" t="s">
        <v>83</v>
      </c>
      <c r="D15" t="s">
        <v>82</v>
      </c>
      <c r="G15" t="s">
        <v>84</v>
      </c>
      <c r="J15" t="s">
        <v>85</v>
      </c>
    </row>
    <row r="16" spans="1:10" x14ac:dyDescent="0.3">
      <c r="A16" t="s">
        <v>83</v>
      </c>
      <c r="D16" t="s">
        <v>82</v>
      </c>
      <c r="G16" t="s">
        <v>84</v>
      </c>
      <c r="J16" t="s">
        <v>85</v>
      </c>
    </row>
    <row r="17" spans="1:11" x14ac:dyDescent="0.3">
      <c r="A17" t="s">
        <v>3</v>
      </c>
      <c r="B17" t="s">
        <v>11</v>
      </c>
      <c r="D17" t="s">
        <v>3</v>
      </c>
      <c r="E17" t="s">
        <v>11</v>
      </c>
      <c r="G17" t="s">
        <v>3</v>
      </c>
      <c r="H17" t="s">
        <v>11</v>
      </c>
      <c r="J17" t="s">
        <v>3</v>
      </c>
      <c r="K17" t="s">
        <v>11</v>
      </c>
    </row>
    <row r="18" spans="1:11" x14ac:dyDescent="0.3">
      <c r="A18" s="1">
        <f>_xll.BDH($A$16,$B$17:$B$17,"1/1/2005","","Dir=V","Dts=S","Sort=A","Quote=C","QtTyp=Y","Days=W","Per=cd","DtFmt=D","Fill=P","UseDPDF=Y","cols=2;rows=3258")</f>
        <v>38355</v>
      </c>
      <c r="B18">
        <v>2.94</v>
      </c>
      <c r="D18" s="1">
        <f>_xll.BDH($D$16,$E$17:$E$17,"1/1/2005","","Dir=V","Dts=S","Sort=A","Quote=C","QtTyp=Y","Days=W","Per=cd","DtFmt=D","Fill=P","UseDPDF=Y","cols=2;rows=3258")</f>
        <v>38355</v>
      </c>
      <c r="E18">
        <v>2.8420000000000001</v>
      </c>
      <c r="G18" s="1">
        <f>_xll.BDH($G$16,$H$17:$H$17,"1/1/2005","","Dir=V","Dts=S","Sort=A","Quote=C","QtTyp=Y","Days=W","Per=cd","DtFmt=D","Fill=P","UseDPDF=Y","cols=2;rows=3258")</f>
        <v>38355</v>
      </c>
      <c r="H18">
        <v>2.7930000000000001</v>
      </c>
      <c r="J18" s="1">
        <f>_xll.BDH($J$16,$K$17:$K$17,"1/1/2005","","Dir=V","Dts=S","Sort=A","Quote=C","QtTyp=Y","Days=W","Per=cd","DtFmt=D","Fill=P","UseDPDF=Y","cols=2;rows=3258")</f>
        <v>38355</v>
      </c>
      <c r="K18">
        <v>2.8330000000000002</v>
      </c>
    </row>
    <row r="19" spans="1:11" x14ac:dyDescent="0.3">
      <c r="A19" s="14">
        <v>38356</v>
      </c>
      <c r="B19">
        <v>2.9390000000000001</v>
      </c>
      <c r="D19" s="14">
        <v>38356</v>
      </c>
      <c r="E19">
        <v>2.8359999999999999</v>
      </c>
      <c r="G19" s="1">
        <v>38356</v>
      </c>
      <c r="H19">
        <v>2.7890000000000001</v>
      </c>
      <c r="J19" s="1">
        <v>38356</v>
      </c>
      <c r="K19">
        <v>2.85</v>
      </c>
    </row>
    <row r="20" spans="1:11" x14ac:dyDescent="0.3">
      <c r="A20" s="14">
        <v>38357</v>
      </c>
      <c r="B20">
        <v>2.9379999999999997</v>
      </c>
      <c r="D20" s="14">
        <v>38357</v>
      </c>
      <c r="E20">
        <v>2.8449999999999998</v>
      </c>
      <c r="G20" s="1">
        <v>38357</v>
      </c>
      <c r="H20">
        <v>2.7890000000000001</v>
      </c>
      <c r="J20" s="1">
        <v>38357</v>
      </c>
      <c r="K20">
        <v>2.8540000000000001</v>
      </c>
    </row>
    <row r="21" spans="1:11" x14ac:dyDescent="0.3">
      <c r="A21" s="14">
        <v>38358</v>
      </c>
      <c r="B21">
        <v>2.9329999999999998</v>
      </c>
      <c r="D21" s="14">
        <v>38358</v>
      </c>
      <c r="E21">
        <v>2.8420000000000001</v>
      </c>
      <c r="G21" s="1">
        <v>38358</v>
      </c>
      <c r="H21">
        <v>2.7880000000000003</v>
      </c>
      <c r="J21" s="1">
        <v>38358</v>
      </c>
      <c r="K21">
        <v>2.8570000000000002</v>
      </c>
    </row>
    <row r="22" spans="1:11" x14ac:dyDescent="0.3">
      <c r="A22" s="14">
        <v>38359</v>
      </c>
      <c r="B22">
        <v>2.9239999999999999</v>
      </c>
      <c r="D22" s="14">
        <v>38359</v>
      </c>
      <c r="E22">
        <v>2.839</v>
      </c>
      <c r="G22" s="1">
        <v>38359</v>
      </c>
      <c r="H22">
        <v>2.786</v>
      </c>
      <c r="J22" s="1">
        <v>38359</v>
      </c>
      <c r="K22">
        <v>2.863</v>
      </c>
    </row>
    <row r="23" spans="1:11" x14ac:dyDescent="0.3">
      <c r="A23" s="14">
        <v>38362</v>
      </c>
      <c r="B23">
        <v>2.9249999999999998</v>
      </c>
      <c r="D23" s="14">
        <v>38362</v>
      </c>
      <c r="E23">
        <v>2.83</v>
      </c>
      <c r="G23" s="1">
        <v>38362</v>
      </c>
      <c r="H23">
        <v>2.7810000000000001</v>
      </c>
      <c r="J23" s="1">
        <v>38362</v>
      </c>
      <c r="K23">
        <v>2.8580000000000001</v>
      </c>
    </row>
    <row r="24" spans="1:11" x14ac:dyDescent="0.3">
      <c r="A24" s="14">
        <v>38363</v>
      </c>
      <c r="B24">
        <v>2.9350000000000001</v>
      </c>
      <c r="D24" s="14">
        <v>38363</v>
      </c>
      <c r="E24">
        <v>2.8330000000000002</v>
      </c>
      <c r="G24" s="1">
        <v>38363</v>
      </c>
      <c r="H24">
        <v>2.7880000000000003</v>
      </c>
      <c r="J24" s="1">
        <v>38363</v>
      </c>
      <c r="K24">
        <v>2.8580000000000001</v>
      </c>
    </row>
    <row r="25" spans="1:11" x14ac:dyDescent="0.3">
      <c r="A25" s="14">
        <v>38364</v>
      </c>
      <c r="B25">
        <v>2.9670000000000001</v>
      </c>
      <c r="D25" s="14">
        <v>38364</v>
      </c>
      <c r="E25">
        <v>2.8479999999999999</v>
      </c>
      <c r="G25" s="1">
        <v>38364</v>
      </c>
      <c r="H25">
        <v>2.7869999999999999</v>
      </c>
      <c r="J25" s="1">
        <v>38364</v>
      </c>
      <c r="K25">
        <v>2.8559999999999999</v>
      </c>
    </row>
    <row r="26" spans="1:11" x14ac:dyDescent="0.3">
      <c r="A26" s="14">
        <v>38365</v>
      </c>
      <c r="B26">
        <v>2.956</v>
      </c>
      <c r="D26" s="14">
        <v>38365</v>
      </c>
      <c r="E26">
        <v>2.8289999999999997</v>
      </c>
      <c r="G26" s="1">
        <v>38365</v>
      </c>
      <c r="H26">
        <v>2.7709999999999999</v>
      </c>
      <c r="J26" s="1">
        <v>38365</v>
      </c>
      <c r="K26">
        <v>2.84</v>
      </c>
    </row>
    <row r="27" spans="1:11" x14ac:dyDescent="0.3">
      <c r="A27" s="14">
        <v>38366</v>
      </c>
      <c r="B27">
        <v>2.9470000000000001</v>
      </c>
      <c r="D27" s="14">
        <v>38366</v>
      </c>
      <c r="E27">
        <v>2.8159999999999998</v>
      </c>
      <c r="G27" s="1">
        <v>38366</v>
      </c>
      <c r="H27">
        <v>2.7629999999999999</v>
      </c>
      <c r="J27" s="1">
        <v>38366</v>
      </c>
      <c r="K27">
        <v>2.8289999999999997</v>
      </c>
    </row>
    <row r="28" spans="1:11" x14ac:dyDescent="0.3">
      <c r="A28" s="14">
        <v>38369</v>
      </c>
      <c r="B28">
        <v>2.9220000000000002</v>
      </c>
      <c r="D28" s="14">
        <v>38369</v>
      </c>
      <c r="E28">
        <v>2.7829999999999999</v>
      </c>
      <c r="G28" s="1">
        <v>38369</v>
      </c>
      <c r="H28">
        <v>2.6970000000000001</v>
      </c>
      <c r="J28" s="1">
        <v>38369</v>
      </c>
      <c r="K28">
        <v>2.649</v>
      </c>
    </row>
    <row r="29" spans="1:11" x14ac:dyDescent="0.3">
      <c r="A29" s="14">
        <v>38370</v>
      </c>
      <c r="B29">
        <v>2.9210000000000003</v>
      </c>
      <c r="D29" s="14">
        <v>38370</v>
      </c>
      <c r="E29">
        <v>2.8129999999999997</v>
      </c>
      <c r="G29" s="1">
        <v>38370</v>
      </c>
      <c r="H29">
        <v>2.7480000000000002</v>
      </c>
      <c r="J29" s="1">
        <v>38370</v>
      </c>
      <c r="K29">
        <v>2.726</v>
      </c>
    </row>
    <row r="30" spans="1:11" x14ac:dyDescent="0.3">
      <c r="A30" s="14">
        <v>38371</v>
      </c>
      <c r="B30">
        <v>2.9249999999999998</v>
      </c>
      <c r="D30" s="14">
        <v>38371</v>
      </c>
      <c r="E30">
        <v>2.8159999999999998</v>
      </c>
      <c r="G30" s="1">
        <v>38371</v>
      </c>
      <c r="H30">
        <v>2.766</v>
      </c>
      <c r="J30" s="1">
        <v>38371</v>
      </c>
      <c r="K30">
        <v>2.7410000000000001</v>
      </c>
    </row>
    <row r="31" spans="1:11" x14ac:dyDescent="0.3">
      <c r="A31" s="14">
        <v>38372</v>
      </c>
      <c r="B31">
        <v>2.94</v>
      </c>
      <c r="D31" s="14">
        <v>38372</v>
      </c>
      <c r="E31">
        <v>2.8279999999999998</v>
      </c>
      <c r="G31" s="1">
        <v>38372</v>
      </c>
      <c r="H31">
        <v>2.778</v>
      </c>
      <c r="J31" s="1">
        <v>38372</v>
      </c>
      <c r="K31">
        <v>2.7530000000000001</v>
      </c>
    </row>
    <row r="32" spans="1:11" x14ac:dyDescent="0.3">
      <c r="A32" s="14">
        <v>38373</v>
      </c>
      <c r="B32">
        <v>2.944</v>
      </c>
      <c r="D32" s="14">
        <v>38373</v>
      </c>
      <c r="E32">
        <v>2.827</v>
      </c>
      <c r="G32" s="1">
        <v>38373</v>
      </c>
      <c r="H32">
        <v>2.774</v>
      </c>
      <c r="J32" s="1">
        <v>38373</v>
      </c>
      <c r="K32">
        <v>2.7410000000000001</v>
      </c>
    </row>
    <row r="33" spans="1:11" x14ac:dyDescent="0.3">
      <c r="A33" s="14">
        <v>38376</v>
      </c>
      <c r="B33">
        <v>2.9409999999999998</v>
      </c>
      <c r="D33" s="14">
        <v>38376</v>
      </c>
      <c r="E33">
        <v>2.823</v>
      </c>
      <c r="G33" s="1">
        <v>38376</v>
      </c>
      <c r="H33">
        <v>2.7709999999999999</v>
      </c>
      <c r="J33" s="1">
        <v>38376</v>
      </c>
      <c r="K33">
        <v>2.7490000000000001</v>
      </c>
    </row>
    <row r="34" spans="1:11" x14ac:dyDescent="0.3">
      <c r="A34" s="14">
        <v>38377</v>
      </c>
      <c r="B34">
        <v>2.9359999999999999</v>
      </c>
      <c r="D34" s="14">
        <v>38377</v>
      </c>
      <c r="E34">
        <v>2.8149999999999999</v>
      </c>
      <c r="G34" s="1">
        <v>38377</v>
      </c>
      <c r="H34">
        <v>2.7610000000000001</v>
      </c>
      <c r="J34" s="1">
        <v>38377</v>
      </c>
      <c r="K34">
        <v>2.7469999999999999</v>
      </c>
    </row>
    <row r="35" spans="1:11" x14ac:dyDescent="0.3">
      <c r="A35" s="14">
        <v>38378</v>
      </c>
      <c r="B35">
        <v>2.9329999999999998</v>
      </c>
      <c r="D35" s="14">
        <v>38378</v>
      </c>
      <c r="E35">
        <v>2.8140000000000001</v>
      </c>
      <c r="G35" s="1">
        <v>38378</v>
      </c>
      <c r="H35">
        <v>2.76</v>
      </c>
      <c r="J35" s="1">
        <v>38378</v>
      </c>
      <c r="K35">
        <v>2.7530000000000001</v>
      </c>
    </row>
    <row r="36" spans="1:11" x14ac:dyDescent="0.3">
      <c r="A36" s="14">
        <v>38379</v>
      </c>
      <c r="B36">
        <v>2.9409999999999998</v>
      </c>
      <c r="D36" s="14">
        <v>38379</v>
      </c>
      <c r="E36">
        <v>2.82</v>
      </c>
      <c r="G36" s="1">
        <v>38379</v>
      </c>
      <c r="H36">
        <v>2.7589999999999999</v>
      </c>
      <c r="J36" s="1">
        <v>38379</v>
      </c>
      <c r="K36">
        <v>2.7509999999999999</v>
      </c>
    </row>
    <row r="37" spans="1:11" x14ac:dyDescent="0.3">
      <c r="A37" s="14">
        <v>38380</v>
      </c>
      <c r="B37">
        <v>2.9430000000000001</v>
      </c>
      <c r="D37" s="14">
        <v>38380</v>
      </c>
      <c r="E37">
        <v>2.8180000000000001</v>
      </c>
      <c r="G37" s="1">
        <v>38380</v>
      </c>
      <c r="H37">
        <v>2.7629999999999999</v>
      </c>
      <c r="J37" s="1">
        <v>38380</v>
      </c>
      <c r="K37">
        <v>2.786</v>
      </c>
    </row>
    <row r="38" spans="1:11" x14ac:dyDescent="0.3">
      <c r="A38" s="14">
        <v>38383</v>
      </c>
      <c r="B38">
        <v>2.94</v>
      </c>
      <c r="D38" s="14">
        <v>38383</v>
      </c>
      <c r="E38">
        <v>2.819</v>
      </c>
      <c r="G38" s="1">
        <v>38383</v>
      </c>
      <c r="H38">
        <v>2.7709999999999999</v>
      </c>
      <c r="J38" s="1">
        <v>38383</v>
      </c>
      <c r="K38">
        <v>2.802</v>
      </c>
    </row>
    <row r="39" spans="1:11" x14ac:dyDescent="0.3">
      <c r="A39" s="14">
        <v>38384</v>
      </c>
      <c r="B39">
        <v>2.9370000000000003</v>
      </c>
      <c r="D39" s="14">
        <v>38384</v>
      </c>
      <c r="E39">
        <v>2.8220000000000001</v>
      </c>
      <c r="G39" s="1">
        <v>38384</v>
      </c>
      <c r="H39">
        <v>2.774</v>
      </c>
      <c r="J39" s="1">
        <v>38384</v>
      </c>
      <c r="K39">
        <v>2.8250000000000002</v>
      </c>
    </row>
    <row r="40" spans="1:11" x14ac:dyDescent="0.3">
      <c r="A40" s="14">
        <v>38385</v>
      </c>
      <c r="B40">
        <v>2.9379999999999997</v>
      </c>
      <c r="D40" s="14">
        <v>38385</v>
      </c>
      <c r="E40">
        <v>2.8260000000000001</v>
      </c>
      <c r="G40" s="1">
        <v>38385</v>
      </c>
      <c r="H40">
        <v>2.7810000000000001</v>
      </c>
      <c r="J40" s="1">
        <v>38385</v>
      </c>
      <c r="K40">
        <v>2.8460000000000001</v>
      </c>
    </row>
    <row r="41" spans="1:11" x14ac:dyDescent="0.3">
      <c r="A41" s="14">
        <v>38386</v>
      </c>
      <c r="B41">
        <v>2.9379999999999997</v>
      </c>
      <c r="D41" s="14">
        <v>38386</v>
      </c>
      <c r="E41">
        <v>2.8330000000000002</v>
      </c>
      <c r="G41" s="1">
        <v>38386</v>
      </c>
      <c r="H41">
        <v>2.7909999999999999</v>
      </c>
      <c r="J41" s="1">
        <v>38386</v>
      </c>
      <c r="K41">
        <v>2.891</v>
      </c>
    </row>
    <row r="42" spans="1:11" x14ac:dyDescent="0.3">
      <c r="A42" s="14">
        <v>38387</v>
      </c>
      <c r="B42">
        <v>2.9169999999999998</v>
      </c>
      <c r="D42" s="14">
        <v>38387</v>
      </c>
      <c r="E42">
        <v>2.8149999999999999</v>
      </c>
      <c r="G42" s="1">
        <v>38387</v>
      </c>
      <c r="H42">
        <v>2.7930000000000001</v>
      </c>
      <c r="J42" s="1">
        <v>38387</v>
      </c>
      <c r="K42">
        <v>2.9329999999999998</v>
      </c>
    </row>
    <row r="43" spans="1:11" x14ac:dyDescent="0.3">
      <c r="A43" s="14">
        <v>38390</v>
      </c>
      <c r="B43">
        <v>2.91</v>
      </c>
      <c r="D43" s="14">
        <v>38390</v>
      </c>
      <c r="E43">
        <v>2.8239999999999998</v>
      </c>
      <c r="G43" s="1">
        <v>38390</v>
      </c>
      <c r="H43">
        <v>2.786</v>
      </c>
      <c r="J43" s="1">
        <v>38390</v>
      </c>
      <c r="K43">
        <v>2.9430000000000001</v>
      </c>
    </row>
    <row r="44" spans="1:11" x14ac:dyDescent="0.3">
      <c r="A44" s="14">
        <v>38391</v>
      </c>
      <c r="B44">
        <v>2.9039999999999999</v>
      </c>
      <c r="D44" s="14">
        <v>38391</v>
      </c>
      <c r="E44">
        <v>2.8180000000000001</v>
      </c>
      <c r="G44" s="1">
        <v>38391</v>
      </c>
      <c r="H44">
        <v>2.7759999999999998</v>
      </c>
      <c r="J44" s="1">
        <v>38391</v>
      </c>
      <c r="K44">
        <v>2.9430000000000001</v>
      </c>
    </row>
    <row r="45" spans="1:11" x14ac:dyDescent="0.3">
      <c r="A45" s="14">
        <v>38392</v>
      </c>
      <c r="B45">
        <v>2.8940000000000001</v>
      </c>
      <c r="D45" s="14">
        <v>38392</v>
      </c>
      <c r="E45">
        <v>2.8129999999999997</v>
      </c>
      <c r="G45" s="1">
        <v>38392</v>
      </c>
      <c r="H45">
        <v>2.7730000000000001</v>
      </c>
      <c r="J45" s="1">
        <v>38392</v>
      </c>
      <c r="K45">
        <v>2.9420000000000002</v>
      </c>
    </row>
    <row r="46" spans="1:11" x14ac:dyDescent="0.3">
      <c r="A46" s="14">
        <v>38393</v>
      </c>
      <c r="B46">
        <v>2.89</v>
      </c>
      <c r="D46" s="14">
        <v>38393</v>
      </c>
      <c r="E46">
        <v>2.8129999999999997</v>
      </c>
      <c r="G46" s="1">
        <v>38393</v>
      </c>
      <c r="H46">
        <v>2.7640000000000002</v>
      </c>
      <c r="J46" s="1">
        <v>38393</v>
      </c>
      <c r="K46">
        <v>2.915</v>
      </c>
    </row>
    <row r="47" spans="1:11" x14ac:dyDescent="0.3">
      <c r="A47" s="14">
        <v>38394</v>
      </c>
      <c r="B47">
        <v>2.8919999999999999</v>
      </c>
      <c r="D47" s="14">
        <v>38394</v>
      </c>
      <c r="E47">
        <v>2.8140000000000001</v>
      </c>
      <c r="G47" s="1">
        <v>38394</v>
      </c>
      <c r="H47">
        <v>2.7640000000000002</v>
      </c>
      <c r="J47" s="1">
        <v>38394</v>
      </c>
      <c r="K47">
        <v>2.9210000000000003</v>
      </c>
    </row>
    <row r="48" spans="1:11" x14ac:dyDescent="0.3">
      <c r="A48" s="14">
        <v>38397</v>
      </c>
      <c r="B48">
        <v>2.931</v>
      </c>
      <c r="D48" s="14">
        <v>38397</v>
      </c>
      <c r="E48">
        <v>2.9009999999999998</v>
      </c>
      <c r="G48" s="1">
        <v>38397</v>
      </c>
      <c r="H48">
        <v>2.96</v>
      </c>
      <c r="J48" s="1">
        <v>38397</v>
      </c>
      <c r="K48">
        <v>3.4729999999999999</v>
      </c>
    </row>
    <row r="49" spans="1:11" x14ac:dyDescent="0.3">
      <c r="A49" s="14">
        <v>38398</v>
      </c>
      <c r="B49">
        <v>2.9329999999999998</v>
      </c>
      <c r="D49" s="14">
        <v>38398</v>
      </c>
      <c r="E49">
        <v>2.9020000000000001</v>
      </c>
      <c r="G49" s="1">
        <v>38398</v>
      </c>
      <c r="H49">
        <v>2.9449999999999998</v>
      </c>
      <c r="J49" s="1">
        <v>38398</v>
      </c>
      <c r="K49">
        <v>3.4449999999999998</v>
      </c>
    </row>
    <row r="50" spans="1:11" x14ac:dyDescent="0.3">
      <c r="A50" s="14">
        <v>38399</v>
      </c>
      <c r="B50">
        <v>2.9319999999999999</v>
      </c>
      <c r="D50" s="14">
        <v>38399</v>
      </c>
      <c r="E50">
        <v>2.8890000000000002</v>
      </c>
      <c r="G50" s="1">
        <v>38399</v>
      </c>
      <c r="H50">
        <v>2.919</v>
      </c>
      <c r="J50" s="1">
        <v>38399</v>
      </c>
      <c r="K50">
        <v>3.4060000000000001</v>
      </c>
    </row>
    <row r="51" spans="1:11" x14ac:dyDescent="0.3">
      <c r="A51" s="14">
        <v>38400</v>
      </c>
      <c r="B51">
        <v>2.9329999999999998</v>
      </c>
      <c r="D51" s="14">
        <v>38400</v>
      </c>
      <c r="E51">
        <v>2.8940000000000001</v>
      </c>
      <c r="G51" s="1">
        <v>38400</v>
      </c>
      <c r="H51">
        <v>2.9220000000000002</v>
      </c>
      <c r="J51" s="1">
        <v>38400</v>
      </c>
      <c r="K51">
        <v>3.3940000000000001</v>
      </c>
    </row>
    <row r="52" spans="1:11" x14ac:dyDescent="0.3">
      <c r="A52" s="14">
        <v>38401</v>
      </c>
      <c r="B52">
        <v>2.94</v>
      </c>
      <c r="D52" s="14">
        <v>38401</v>
      </c>
      <c r="E52">
        <v>2.8980000000000001</v>
      </c>
      <c r="G52" s="1">
        <v>38401</v>
      </c>
      <c r="H52">
        <v>2.9169999999999998</v>
      </c>
      <c r="J52" s="1">
        <v>38401</v>
      </c>
      <c r="K52">
        <v>3.3679999999999999</v>
      </c>
    </row>
    <row r="53" spans="1:11" x14ac:dyDescent="0.3">
      <c r="A53" s="14">
        <v>38404</v>
      </c>
      <c r="B53">
        <v>2.9390000000000001</v>
      </c>
      <c r="D53" s="14">
        <v>38404</v>
      </c>
      <c r="E53">
        <v>2.9</v>
      </c>
      <c r="G53" s="1">
        <v>38404</v>
      </c>
      <c r="H53">
        <v>2.903</v>
      </c>
      <c r="J53" s="1">
        <v>38404</v>
      </c>
      <c r="K53">
        <v>3.3519999999999999</v>
      </c>
    </row>
    <row r="54" spans="1:11" x14ac:dyDescent="0.3">
      <c r="A54" s="14">
        <v>38405</v>
      </c>
      <c r="B54">
        <v>2.9459999999999997</v>
      </c>
      <c r="D54" s="14">
        <v>38405</v>
      </c>
      <c r="E54">
        <v>2.8970000000000002</v>
      </c>
      <c r="G54" s="1">
        <v>38405</v>
      </c>
      <c r="H54">
        <v>2.899</v>
      </c>
      <c r="J54" s="1">
        <v>38405</v>
      </c>
      <c r="K54">
        <v>3.3370000000000002</v>
      </c>
    </row>
    <row r="55" spans="1:11" x14ac:dyDescent="0.3">
      <c r="A55" s="14">
        <v>38406</v>
      </c>
      <c r="B55">
        <v>2.9569999999999999</v>
      </c>
      <c r="D55" s="14">
        <v>38406</v>
      </c>
      <c r="E55">
        <v>2.903</v>
      </c>
      <c r="G55" s="1">
        <v>38406</v>
      </c>
      <c r="H55">
        <v>2.8959999999999999</v>
      </c>
      <c r="J55" s="1">
        <v>38406</v>
      </c>
      <c r="K55">
        <v>3.3279999999999998</v>
      </c>
    </row>
    <row r="56" spans="1:11" x14ac:dyDescent="0.3">
      <c r="A56" s="14">
        <v>38407</v>
      </c>
      <c r="B56">
        <v>2.9619999999999997</v>
      </c>
      <c r="D56" s="14">
        <v>38407</v>
      </c>
      <c r="E56">
        <v>2.91</v>
      </c>
      <c r="G56" s="1">
        <v>38407</v>
      </c>
      <c r="H56">
        <v>2.919</v>
      </c>
      <c r="J56" s="1">
        <v>38407</v>
      </c>
      <c r="K56">
        <v>3.3109999999999999</v>
      </c>
    </row>
    <row r="57" spans="1:11" x14ac:dyDescent="0.3">
      <c r="A57" s="14">
        <v>38408</v>
      </c>
      <c r="B57">
        <v>2.9729999999999999</v>
      </c>
      <c r="D57" s="14">
        <v>38408</v>
      </c>
      <c r="E57">
        <v>2.923</v>
      </c>
      <c r="G57" s="1">
        <v>38408</v>
      </c>
      <c r="H57">
        <v>2.9279999999999999</v>
      </c>
      <c r="J57" s="1">
        <v>38408</v>
      </c>
      <c r="K57">
        <v>3.3029999999999999</v>
      </c>
    </row>
    <row r="58" spans="1:11" x14ac:dyDescent="0.3">
      <c r="A58" s="14">
        <v>38411</v>
      </c>
      <c r="B58">
        <v>2.9849999999999999</v>
      </c>
      <c r="D58" s="14">
        <v>38411</v>
      </c>
      <c r="E58">
        <v>2.9370000000000003</v>
      </c>
      <c r="G58" s="1">
        <v>38411</v>
      </c>
      <c r="H58">
        <v>2.9529999999999998</v>
      </c>
      <c r="J58" s="1">
        <v>38411</v>
      </c>
      <c r="K58">
        <v>3.3109999999999999</v>
      </c>
    </row>
    <row r="59" spans="1:11" x14ac:dyDescent="0.3">
      <c r="A59" s="14">
        <v>38412</v>
      </c>
      <c r="B59">
        <v>2.9750000000000001</v>
      </c>
      <c r="D59" s="14">
        <v>38412</v>
      </c>
      <c r="E59">
        <v>2.9340000000000002</v>
      </c>
      <c r="G59" s="1">
        <v>38412</v>
      </c>
      <c r="H59">
        <v>2.94</v>
      </c>
      <c r="J59" s="1">
        <v>38412</v>
      </c>
      <c r="K59">
        <v>3.3010000000000002</v>
      </c>
    </row>
    <row r="60" spans="1:11" x14ac:dyDescent="0.3">
      <c r="A60" s="14">
        <v>38413</v>
      </c>
      <c r="B60">
        <v>2.9950000000000001</v>
      </c>
      <c r="D60" s="14">
        <v>38413</v>
      </c>
      <c r="E60">
        <v>2.9430000000000001</v>
      </c>
      <c r="G60" s="1">
        <v>38413</v>
      </c>
      <c r="H60">
        <v>2.9409999999999998</v>
      </c>
      <c r="J60" s="1">
        <v>38413</v>
      </c>
      <c r="K60">
        <v>3.2829999999999999</v>
      </c>
    </row>
    <row r="61" spans="1:11" x14ac:dyDescent="0.3">
      <c r="A61" s="14">
        <v>38414</v>
      </c>
      <c r="B61">
        <v>2.9910000000000001</v>
      </c>
      <c r="D61" s="14">
        <v>38414</v>
      </c>
      <c r="E61">
        <v>2.9319999999999999</v>
      </c>
      <c r="G61" s="1">
        <v>38414</v>
      </c>
      <c r="H61">
        <v>2.93</v>
      </c>
      <c r="J61" s="1">
        <v>38414</v>
      </c>
      <c r="K61">
        <v>3.2720000000000002</v>
      </c>
    </row>
    <row r="62" spans="1:11" x14ac:dyDescent="0.3">
      <c r="A62" s="14">
        <v>38415</v>
      </c>
      <c r="B62">
        <v>2.984</v>
      </c>
      <c r="D62" s="14">
        <v>38415</v>
      </c>
      <c r="E62">
        <v>2.915</v>
      </c>
      <c r="G62" s="1">
        <v>38415</v>
      </c>
      <c r="H62">
        <v>2.915</v>
      </c>
      <c r="J62" s="1">
        <v>38415</v>
      </c>
      <c r="K62">
        <v>3.2490000000000001</v>
      </c>
    </row>
    <row r="63" spans="1:11" x14ac:dyDescent="0.3">
      <c r="A63" s="14">
        <v>38418</v>
      </c>
      <c r="B63">
        <v>2.9820000000000002</v>
      </c>
      <c r="D63" s="14">
        <v>38418</v>
      </c>
      <c r="E63">
        <v>2.9089999999999998</v>
      </c>
      <c r="G63" s="1">
        <v>38418</v>
      </c>
      <c r="H63">
        <v>2.9130000000000003</v>
      </c>
      <c r="J63" s="1">
        <v>38418</v>
      </c>
      <c r="K63">
        <v>3.2560000000000002</v>
      </c>
    </row>
    <row r="64" spans="1:11" x14ac:dyDescent="0.3">
      <c r="A64" s="14">
        <v>38419</v>
      </c>
      <c r="B64">
        <v>3.0009999999999999</v>
      </c>
      <c r="D64" s="14">
        <v>38419</v>
      </c>
      <c r="E64">
        <v>2.9279999999999999</v>
      </c>
      <c r="G64" s="1">
        <v>38419</v>
      </c>
      <c r="H64">
        <v>2.9260000000000002</v>
      </c>
      <c r="J64" s="1">
        <v>38419</v>
      </c>
      <c r="K64">
        <v>3.27</v>
      </c>
    </row>
    <row r="65" spans="1:11" x14ac:dyDescent="0.3">
      <c r="A65" s="14">
        <v>38420</v>
      </c>
      <c r="B65">
        <v>2.9980000000000002</v>
      </c>
      <c r="D65" s="14">
        <v>38420</v>
      </c>
      <c r="E65">
        <v>2.94</v>
      </c>
      <c r="G65" s="1">
        <v>38420</v>
      </c>
      <c r="H65">
        <v>2.9359999999999999</v>
      </c>
      <c r="J65" s="1">
        <v>38420</v>
      </c>
      <c r="K65">
        <v>3.2669999999999999</v>
      </c>
    </row>
    <row r="66" spans="1:11" x14ac:dyDescent="0.3">
      <c r="A66" s="14">
        <v>38421</v>
      </c>
      <c r="B66">
        <v>3.0009999999999999</v>
      </c>
      <c r="D66" s="14">
        <v>38421</v>
      </c>
      <c r="E66">
        <v>2.9390000000000001</v>
      </c>
      <c r="G66" s="1">
        <v>38421</v>
      </c>
      <c r="H66">
        <v>2.9370000000000003</v>
      </c>
      <c r="J66" s="1">
        <v>38421</v>
      </c>
      <c r="K66">
        <v>3.2770000000000001</v>
      </c>
    </row>
    <row r="67" spans="1:11" x14ac:dyDescent="0.3">
      <c r="A67" s="14">
        <v>38422</v>
      </c>
      <c r="B67">
        <v>2.9939999999999998</v>
      </c>
      <c r="D67" s="14">
        <v>38422</v>
      </c>
      <c r="E67">
        <v>2.9370000000000003</v>
      </c>
      <c r="G67" s="1">
        <v>38422</v>
      </c>
      <c r="H67">
        <v>2.9340000000000002</v>
      </c>
      <c r="J67" s="1">
        <v>38422</v>
      </c>
      <c r="K67">
        <v>3.2749999999999999</v>
      </c>
    </row>
    <row r="68" spans="1:11" x14ac:dyDescent="0.3">
      <c r="A68" s="14">
        <v>38425</v>
      </c>
      <c r="B68">
        <v>2.9889999999999999</v>
      </c>
      <c r="D68" s="14">
        <v>38425</v>
      </c>
      <c r="E68">
        <v>2.9359999999999999</v>
      </c>
      <c r="G68" s="1">
        <v>38425</v>
      </c>
      <c r="H68">
        <v>2.9249999999999998</v>
      </c>
      <c r="J68" s="1">
        <v>38425</v>
      </c>
      <c r="K68">
        <v>3.2650000000000001</v>
      </c>
    </row>
    <row r="69" spans="1:11" x14ac:dyDescent="0.3">
      <c r="A69" s="14">
        <v>38426</v>
      </c>
      <c r="B69">
        <v>2.9929999999999999</v>
      </c>
      <c r="D69" s="14">
        <v>38426</v>
      </c>
      <c r="E69">
        <v>2.9390000000000001</v>
      </c>
      <c r="G69" s="1">
        <v>38426</v>
      </c>
      <c r="H69">
        <v>2.9249999999999998</v>
      </c>
      <c r="J69" s="1">
        <v>38426</v>
      </c>
      <c r="K69">
        <v>3.262</v>
      </c>
    </row>
    <row r="70" spans="1:11" x14ac:dyDescent="0.3">
      <c r="A70" s="14">
        <v>38427</v>
      </c>
      <c r="B70">
        <v>2.99</v>
      </c>
      <c r="D70" s="14">
        <v>38427</v>
      </c>
      <c r="E70">
        <v>2.9359999999999999</v>
      </c>
      <c r="G70" s="1">
        <v>38427</v>
      </c>
      <c r="H70">
        <v>2.931</v>
      </c>
      <c r="J70" s="1">
        <v>38427</v>
      </c>
      <c r="K70">
        <v>3.298</v>
      </c>
    </row>
    <row r="71" spans="1:11" x14ac:dyDescent="0.3">
      <c r="A71" s="14">
        <v>38428</v>
      </c>
      <c r="B71">
        <v>2.996</v>
      </c>
      <c r="D71" s="14">
        <v>38428</v>
      </c>
      <c r="E71">
        <v>2.9370000000000003</v>
      </c>
      <c r="G71" s="1">
        <v>38428</v>
      </c>
      <c r="H71">
        <v>2.923</v>
      </c>
      <c r="J71" s="1">
        <v>38428</v>
      </c>
      <c r="K71">
        <v>3.2759999999999998</v>
      </c>
    </row>
    <row r="72" spans="1:11" x14ac:dyDescent="0.3">
      <c r="A72" s="14">
        <v>38429</v>
      </c>
      <c r="B72">
        <v>3.0009999999999999</v>
      </c>
      <c r="D72" s="14">
        <v>38429</v>
      </c>
      <c r="E72">
        <v>2.9420000000000002</v>
      </c>
      <c r="G72" s="1">
        <v>38429</v>
      </c>
      <c r="H72">
        <v>2.923</v>
      </c>
      <c r="J72" s="1">
        <v>38429</v>
      </c>
      <c r="K72">
        <v>3.274</v>
      </c>
    </row>
    <row r="73" spans="1:11" x14ac:dyDescent="0.3">
      <c r="A73" s="14">
        <v>38432</v>
      </c>
      <c r="B73">
        <v>2.9969999999999999</v>
      </c>
      <c r="D73" s="14">
        <v>38432</v>
      </c>
      <c r="E73">
        <v>2.93</v>
      </c>
      <c r="G73" s="1">
        <v>38432</v>
      </c>
      <c r="H73">
        <v>2.895</v>
      </c>
      <c r="J73" s="1">
        <v>38432</v>
      </c>
      <c r="K73">
        <v>3.18</v>
      </c>
    </row>
    <row r="74" spans="1:11" x14ac:dyDescent="0.3">
      <c r="A74" s="14">
        <v>38433</v>
      </c>
      <c r="B74">
        <v>2.9969999999999999</v>
      </c>
      <c r="D74" s="14">
        <v>38433</v>
      </c>
      <c r="E74">
        <v>2.93</v>
      </c>
      <c r="G74" s="1">
        <v>38433</v>
      </c>
      <c r="H74">
        <v>2.9020000000000001</v>
      </c>
      <c r="J74" s="1">
        <v>38433</v>
      </c>
      <c r="K74">
        <v>3.1960000000000002</v>
      </c>
    </row>
    <row r="75" spans="1:11" x14ac:dyDescent="0.3">
      <c r="A75" s="14">
        <v>38434</v>
      </c>
      <c r="B75">
        <v>3.0089999999999999</v>
      </c>
      <c r="D75" s="14">
        <v>38434</v>
      </c>
      <c r="E75">
        <v>2.9350000000000001</v>
      </c>
      <c r="G75" s="1">
        <v>38434</v>
      </c>
      <c r="H75">
        <v>2.911</v>
      </c>
      <c r="J75" s="1">
        <v>38434</v>
      </c>
      <c r="K75">
        <v>3.1909999999999998</v>
      </c>
    </row>
    <row r="76" spans="1:11" x14ac:dyDescent="0.3">
      <c r="A76" s="14">
        <v>38435</v>
      </c>
      <c r="B76">
        <v>3.0059999999999998</v>
      </c>
      <c r="D76" s="14">
        <v>38435</v>
      </c>
      <c r="E76">
        <v>2.9210000000000003</v>
      </c>
      <c r="G76" s="1">
        <v>38435</v>
      </c>
      <c r="H76">
        <v>2.907</v>
      </c>
      <c r="J76" s="1">
        <v>38435</v>
      </c>
      <c r="K76">
        <v>3.1859999999999999</v>
      </c>
    </row>
    <row r="77" spans="1:11" x14ac:dyDescent="0.3">
      <c r="A77" s="14">
        <v>38436</v>
      </c>
      <c r="B77">
        <v>3.0070000000000001</v>
      </c>
      <c r="D77" s="14">
        <v>38436</v>
      </c>
      <c r="E77">
        <v>2.923</v>
      </c>
      <c r="G77" s="1">
        <v>38436</v>
      </c>
      <c r="H77">
        <v>2.91</v>
      </c>
      <c r="J77" s="1">
        <v>38436</v>
      </c>
      <c r="K77">
        <v>3.1970000000000001</v>
      </c>
    </row>
    <row r="78" spans="1:11" x14ac:dyDescent="0.3">
      <c r="A78" s="14">
        <v>38439</v>
      </c>
      <c r="B78">
        <v>3.0070000000000001</v>
      </c>
      <c r="D78" s="14">
        <v>38439</v>
      </c>
      <c r="E78">
        <v>2.9220000000000002</v>
      </c>
      <c r="G78" s="1">
        <v>38439</v>
      </c>
      <c r="H78">
        <v>2.91</v>
      </c>
      <c r="J78" s="1">
        <v>38439</v>
      </c>
      <c r="K78">
        <v>3.1930000000000001</v>
      </c>
    </row>
    <row r="79" spans="1:11" x14ac:dyDescent="0.3">
      <c r="A79" s="14">
        <v>38440</v>
      </c>
      <c r="B79">
        <v>3.004</v>
      </c>
      <c r="D79" s="14">
        <v>38440</v>
      </c>
      <c r="E79">
        <v>2.9159999999999999</v>
      </c>
      <c r="G79" s="1">
        <v>38440</v>
      </c>
      <c r="H79">
        <v>2.9079999999999999</v>
      </c>
      <c r="J79" s="1">
        <v>38440</v>
      </c>
      <c r="K79">
        <v>3.1829999999999998</v>
      </c>
    </row>
    <row r="80" spans="1:11" x14ac:dyDescent="0.3">
      <c r="A80" s="14">
        <v>38441</v>
      </c>
      <c r="B80">
        <v>3.004</v>
      </c>
      <c r="D80" s="14">
        <v>38441</v>
      </c>
      <c r="E80">
        <v>2.911</v>
      </c>
      <c r="G80" s="1">
        <v>38441</v>
      </c>
      <c r="H80">
        <v>2.9060000000000001</v>
      </c>
      <c r="J80" s="1">
        <v>38441</v>
      </c>
      <c r="K80">
        <v>3.1840000000000002</v>
      </c>
    </row>
    <row r="81" spans="1:11" x14ac:dyDescent="0.3">
      <c r="A81" s="14">
        <v>38442</v>
      </c>
      <c r="B81">
        <v>3.0030000000000001</v>
      </c>
      <c r="D81" s="14">
        <v>38442</v>
      </c>
      <c r="E81">
        <v>2.911</v>
      </c>
      <c r="G81" s="1">
        <v>38442</v>
      </c>
      <c r="H81">
        <v>2.9079999999999999</v>
      </c>
      <c r="J81" s="1">
        <v>38442</v>
      </c>
      <c r="K81">
        <v>3.1970000000000001</v>
      </c>
    </row>
    <row r="82" spans="1:11" x14ac:dyDescent="0.3">
      <c r="A82" s="14">
        <v>38443</v>
      </c>
      <c r="B82">
        <v>3.0089999999999999</v>
      </c>
      <c r="D82" s="14">
        <v>38443</v>
      </c>
      <c r="E82">
        <v>2.9079999999999999</v>
      </c>
      <c r="G82" s="1">
        <v>38443</v>
      </c>
      <c r="H82">
        <v>2.9039999999999999</v>
      </c>
      <c r="J82" s="1">
        <v>38443</v>
      </c>
      <c r="K82">
        <v>3.1840000000000002</v>
      </c>
    </row>
    <row r="83" spans="1:11" x14ac:dyDescent="0.3">
      <c r="A83" s="14">
        <v>38446</v>
      </c>
      <c r="B83">
        <v>3.01</v>
      </c>
      <c r="D83" s="14">
        <v>38446</v>
      </c>
      <c r="E83">
        <v>2.9089999999999998</v>
      </c>
      <c r="G83" s="1">
        <v>38446</v>
      </c>
      <c r="H83">
        <v>2.9079999999999999</v>
      </c>
      <c r="J83" s="1">
        <v>38446</v>
      </c>
      <c r="K83">
        <v>3.1920000000000002</v>
      </c>
    </row>
    <row r="84" spans="1:11" x14ac:dyDescent="0.3">
      <c r="A84" s="14">
        <v>38447</v>
      </c>
      <c r="B84">
        <v>3.0070000000000001</v>
      </c>
      <c r="D84" s="14">
        <v>38447</v>
      </c>
      <c r="E84">
        <v>2.911</v>
      </c>
      <c r="G84" s="1">
        <v>38447</v>
      </c>
      <c r="H84">
        <v>2.91</v>
      </c>
      <c r="J84" s="1">
        <v>38447</v>
      </c>
      <c r="K84">
        <v>3.19</v>
      </c>
    </row>
    <row r="85" spans="1:11" x14ac:dyDescent="0.3">
      <c r="A85" s="14">
        <v>38448</v>
      </c>
      <c r="B85">
        <v>3.004</v>
      </c>
      <c r="D85" s="14">
        <v>38448</v>
      </c>
      <c r="E85">
        <v>2.9140000000000001</v>
      </c>
      <c r="G85" s="1">
        <v>38448</v>
      </c>
      <c r="H85">
        <v>2.9180000000000001</v>
      </c>
      <c r="J85" s="1">
        <v>38448</v>
      </c>
      <c r="K85">
        <v>3.202</v>
      </c>
    </row>
    <row r="86" spans="1:11" x14ac:dyDescent="0.3">
      <c r="A86" s="14">
        <v>38449</v>
      </c>
      <c r="B86">
        <v>3.004</v>
      </c>
      <c r="D86" s="14">
        <v>38449</v>
      </c>
      <c r="E86">
        <v>2.9140000000000001</v>
      </c>
      <c r="G86" s="1">
        <v>38449</v>
      </c>
      <c r="H86">
        <v>2.9239999999999999</v>
      </c>
      <c r="J86" s="1">
        <v>38449</v>
      </c>
      <c r="K86">
        <v>3.1970000000000001</v>
      </c>
    </row>
    <row r="87" spans="1:11" x14ac:dyDescent="0.3">
      <c r="A87" s="14">
        <v>38450</v>
      </c>
      <c r="B87">
        <v>2.992</v>
      </c>
      <c r="D87" s="14">
        <v>38450</v>
      </c>
      <c r="E87">
        <v>2.9079999999999999</v>
      </c>
      <c r="G87" s="1">
        <v>38450</v>
      </c>
      <c r="H87">
        <v>2.9350000000000001</v>
      </c>
      <c r="J87" s="1">
        <v>38450</v>
      </c>
      <c r="K87">
        <v>3.1970000000000001</v>
      </c>
    </row>
    <row r="88" spans="1:11" x14ac:dyDescent="0.3">
      <c r="A88" s="14">
        <v>38453</v>
      </c>
      <c r="B88">
        <v>2.98</v>
      </c>
      <c r="D88" s="14">
        <v>38453</v>
      </c>
      <c r="E88">
        <v>2.9020000000000001</v>
      </c>
      <c r="G88" s="1">
        <v>38453</v>
      </c>
      <c r="H88">
        <v>2.9409999999999998</v>
      </c>
      <c r="J88" s="1">
        <v>38453</v>
      </c>
      <c r="K88">
        <v>3.198</v>
      </c>
    </row>
    <row r="89" spans="1:11" x14ac:dyDescent="0.3">
      <c r="A89" s="14">
        <v>38454</v>
      </c>
      <c r="B89">
        <v>2.9779999999999998</v>
      </c>
      <c r="D89" s="14">
        <v>38454</v>
      </c>
      <c r="E89">
        <v>2.9</v>
      </c>
      <c r="G89" s="1">
        <v>38454</v>
      </c>
      <c r="H89">
        <v>2.9449999999999998</v>
      </c>
      <c r="J89" s="1">
        <v>38454</v>
      </c>
      <c r="K89">
        <v>3.206</v>
      </c>
    </row>
    <row r="90" spans="1:11" x14ac:dyDescent="0.3">
      <c r="A90" s="14">
        <v>38455</v>
      </c>
      <c r="B90">
        <v>2.9769999999999999</v>
      </c>
      <c r="D90" s="14">
        <v>38455</v>
      </c>
      <c r="E90">
        <v>2.8940000000000001</v>
      </c>
      <c r="G90" s="1">
        <v>38455</v>
      </c>
      <c r="H90">
        <v>2.9459999999999997</v>
      </c>
      <c r="J90" s="1">
        <v>38455</v>
      </c>
      <c r="K90">
        <v>3.1970000000000001</v>
      </c>
    </row>
    <row r="91" spans="1:11" x14ac:dyDescent="0.3">
      <c r="A91" s="14">
        <v>38456</v>
      </c>
      <c r="B91">
        <v>2.9670000000000001</v>
      </c>
      <c r="D91" s="14">
        <v>38456</v>
      </c>
      <c r="E91">
        <v>2.8839999999999999</v>
      </c>
      <c r="G91" s="1">
        <v>38456</v>
      </c>
      <c r="H91">
        <v>2.9359999999999999</v>
      </c>
      <c r="J91" s="1">
        <v>38456</v>
      </c>
      <c r="K91">
        <v>3.1859999999999999</v>
      </c>
    </row>
    <row r="92" spans="1:11" x14ac:dyDescent="0.3">
      <c r="A92" s="14">
        <v>38457</v>
      </c>
      <c r="B92">
        <v>2.948</v>
      </c>
      <c r="D92" s="14">
        <v>38457</v>
      </c>
      <c r="E92">
        <v>2.8460000000000001</v>
      </c>
      <c r="G92" s="1">
        <v>38457</v>
      </c>
      <c r="H92">
        <v>2.8650000000000002</v>
      </c>
      <c r="J92" s="1">
        <v>38457</v>
      </c>
      <c r="K92">
        <v>2.9990000000000001</v>
      </c>
    </row>
    <row r="93" spans="1:11" x14ac:dyDescent="0.3">
      <c r="A93" s="14">
        <v>38460</v>
      </c>
      <c r="B93">
        <v>2.9350000000000001</v>
      </c>
      <c r="D93" s="14">
        <v>38460</v>
      </c>
      <c r="E93">
        <v>2.8330000000000002</v>
      </c>
      <c r="G93" s="1">
        <v>38460</v>
      </c>
      <c r="H93">
        <v>2.8540000000000001</v>
      </c>
      <c r="J93" s="1">
        <v>38460</v>
      </c>
      <c r="K93">
        <v>2.9980000000000002</v>
      </c>
    </row>
    <row r="94" spans="1:11" x14ac:dyDescent="0.3">
      <c r="A94" s="14">
        <v>38461</v>
      </c>
      <c r="B94">
        <v>2.9249999999999998</v>
      </c>
      <c r="D94" s="14">
        <v>38461</v>
      </c>
      <c r="E94">
        <v>2.8279999999999998</v>
      </c>
      <c r="G94" s="1">
        <v>38461</v>
      </c>
      <c r="H94">
        <v>2.8580000000000001</v>
      </c>
      <c r="J94" s="1">
        <v>38461</v>
      </c>
      <c r="K94">
        <v>3.0169999999999999</v>
      </c>
    </row>
    <row r="95" spans="1:11" x14ac:dyDescent="0.3">
      <c r="A95" s="14">
        <v>38462</v>
      </c>
      <c r="B95">
        <v>2.9159999999999999</v>
      </c>
      <c r="D95" s="14">
        <v>38462</v>
      </c>
      <c r="E95">
        <v>2.8209999999999997</v>
      </c>
      <c r="G95" s="1">
        <v>38462</v>
      </c>
      <c r="H95">
        <v>2.8639999999999999</v>
      </c>
      <c r="J95" s="1">
        <v>38462</v>
      </c>
      <c r="K95">
        <v>3.0219999999999998</v>
      </c>
    </row>
    <row r="96" spans="1:11" x14ac:dyDescent="0.3">
      <c r="A96" s="14">
        <v>38463</v>
      </c>
      <c r="B96">
        <v>2.9180000000000001</v>
      </c>
      <c r="D96" s="14">
        <v>38463</v>
      </c>
      <c r="E96">
        <v>2.8250000000000002</v>
      </c>
      <c r="G96" s="1">
        <v>38463</v>
      </c>
      <c r="H96">
        <v>2.8639999999999999</v>
      </c>
      <c r="J96" s="1">
        <v>38463</v>
      </c>
      <c r="K96">
        <v>2.988</v>
      </c>
    </row>
    <row r="97" spans="1:11" x14ac:dyDescent="0.3">
      <c r="A97" s="14">
        <v>38464</v>
      </c>
      <c r="B97">
        <v>2.9180000000000001</v>
      </c>
      <c r="D97" s="14">
        <v>38464</v>
      </c>
      <c r="E97">
        <v>2.8220000000000001</v>
      </c>
      <c r="G97" s="1">
        <v>38464</v>
      </c>
      <c r="H97">
        <v>2.8580000000000001</v>
      </c>
      <c r="J97" s="1">
        <v>38464</v>
      </c>
      <c r="K97">
        <v>2.9769999999999999</v>
      </c>
    </row>
    <row r="98" spans="1:11" x14ac:dyDescent="0.3">
      <c r="A98" s="14">
        <v>38467</v>
      </c>
      <c r="B98">
        <v>2.919</v>
      </c>
      <c r="D98" s="14">
        <v>38467</v>
      </c>
      <c r="E98">
        <v>2.8220000000000001</v>
      </c>
      <c r="G98" s="1">
        <v>38467</v>
      </c>
      <c r="H98">
        <v>2.859</v>
      </c>
      <c r="J98" s="1">
        <v>38467</v>
      </c>
      <c r="K98">
        <v>2.976</v>
      </c>
    </row>
    <row r="99" spans="1:11" x14ac:dyDescent="0.3">
      <c r="A99" s="14">
        <v>38468</v>
      </c>
      <c r="B99">
        <v>2.923</v>
      </c>
      <c r="D99" s="14">
        <v>38468</v>
      </c>
      <c r="E99">
        <v>2.8250000000000002</v>
      </c>
      <c r="G99" s="1">
        <v>38468</v>
      </c>
      <c r="H99">
        <v>2.86</v>
      </c>
      <c r="J99" s="1">
        <v>38468</v>
      </c>
      <c r="K99">
        <v>2.976</v>
      </c>
    </row>
    <row r="100" spans="1:11" x14ac:dyDescent="0.3">
      <c r="A100" s="14">
        <v>38469</v>
      </c>
      <c r="B100">
        <v>2.927</v>
      </c>
      <c r="D100" s="14">
        <v>38469</v>
      </c>
      <c r="E100">
        <v>2.8239999999999998</v>
      </c>
      <c r="G100" s="1">
        <v>38469</v>
      </c>
      <c r="H100">
        <v>2.8529999999999998</v>
      </c>
      <c r="J100" s="1">
        <v>38469</v>
      </c>
      <c r="K100">
        <v>2.9619999999999997</v>
      </c>
    </row>
    <row r="101" spans="1:11" x14ac:dyDescent="0.3">
      <c r="A101" s="14">
        <v>38470</v>
      </c>
      <c r="B101">
        <v>2.9239999999999999</v>
      </c>
      <c r="D101" s="14">
        <v>38470</v>
      </c>
      <c r="E101">
        <v>2.8140000000000001</v>
      </c>
      <c r="G101" s="1">
        <v>38470</v>
      </c>
      <c r="H101">
        <v>2.8359999999999999</v>
      </c>
      <c r="J101" s="1">
        <v>38470</v>
      </c>
      <c r="K101">
        <v>2.9359999999999999</v>
      </c>
    </row>
    <row r="102" spans="1:11" x14ac:dyDescent="0.3">
      <c r="A102" s="14">
        <v>38471</v>
      </c>
      <c r="B102">
        <v>2.9089999999999998</v>
      </c>
      <c r="D102" s="14">
        <v>38471</v>
      </c>
      <c r="E102">
        <v>2.8</v>
      </c>
      <c r="G102" s="1">
        <v>38471</v>
      </c>
      <c r="H102">
        <v>2.8159999999999998</v>
      </c>
      <c r="J102" s="1">
        <v>38471</v>
      </c>
      <c r="K102">
        <v>2.911</v>
      </c>
    </row>
    <row r="103" spans="1:11" x14ac:dyDescent="0.3">
      <c r="A103" s="14">
        <v>38474</v>
      </c>
      <c r="B103">
        <v>2.9089999999999998</v>
      </c>
      <c r="D103" s="14">
        <v>38474</v>
      </c>
      <c r="E103">
        <v>2.8010000000000002</v>
      </c>
      <c r="G103" s="1">
        <v>38474</v>
      </c>
      <c r="H103">
        <v>2.8149999999999999</v>
      </c>
      <c r="J103" s="1">
        <v>38474</v>
      </c>
      <c r="K103">
        <v>2.915</v>
      </c>
    </row>
    <row r="104" spans="1:11" x14ac:dyDescent="0.3">
      <c r="A104" s="14">
        <v>38475</v>
      </c>
      <c r="B104">
        <v>2.9089999999999998</v>
      </c>
      <c r="D104" s="14">
        <v>38475</v>
      </c>
      <c r="E104">
        <v>2.798</v>
      </c>
      <c r="G104" s="1">
        <v>38475</v>
      </c>
      <c r="H104">
        <v>2.8120000000000003</v>
      </c>
      <c r="J104" s="1">
        <v>38475</v>
      </c>
      <c r="K104">
        <v>2.9079999999999999</v>
      </c>
    </row>
    <row r="105" spans="1:11" x14ac:dyDescent="0.3">
      <c r="A105" s="14">
        <v>38476</v>
      </c>
      <c r="B105">
        <v>2.9140000000000001</v>
      </c>
      <c r="D105" s="14">
        <v>38476</v>
      </c>
      <c r="E105">
        <v>2.7960000000000003</v>
      </c>
      <c r="G105" s="1">
        <v>38476</v>
      </c>
      <c r="H105">
        <v>2.8010000000000002</v>
      </c>
      <c r="J105" s="1">
        <v>38476</v>
      </c>
      <c r="K105">
        <v>2.8839999999999999</v>
      </c>
    </row>
    <row r="106" spans="1:11" x14ac:dyDescent="0.3">
      <c r="A106" s="14">
        <v>38477</v>
      </c>
      <c r="B106">
        <v>2.9140000000000001</v>
      </c>
      <c r="D106" s="14">
        <v>38477</v>
      </c>
      <c r="E106">
        <v>2.794</v>
      </c>
      <c r="G106" s="1">
        <v>38477</v>
      </c>
      <c r="H106">
        <v>2.8029999999999999</v>
      </c>
      <c r="J106" s="1">
        <v>38477</v>
      </c>
      <c r="K106">
        <v>2.8679999999999999</v>
      </c>
    </row>
    <row r="107" spans="1:11" x14ac:dyDescent="0.3">
      <c r="A107" s="14">
        <v>38478</v>
      </c>
      <c r="B107">
        <v>2.92</v>
      </c>
      <c r="D107" s="14">
        <v>38478</v>
      </c>
      <c r="E107">
        <v>2.7970000000000002</v>
      </c>
      <c r="G107" s="1">
        <v>38478</v>
      </c>
      <c r="H107">
        <v>2.806</v>
      </c>
      <c r="J107" s="1">
        <v>38478</v>
      </c>
      <c r="K107">
        <v>2.8460000000000001</v>
      </c>
    </row>
    <row r="108" spans="1:11" x14ac:dyDescent="0.3">
      <c r="A108" s="14">
        <v>38481</v>
      </c>
      <c r="B108">
        <v>2.9210000000000003</v>
      </c>
      <c r="D108" s="14">
        <v>38481</v>
      </c>
      <c r="E108">
        <v>2.794</v>
      </c>
      <c r="G108" s="1">
        <v>38481</v>
      </c>
      <c r="H108">
        <v>2.806</v>
      </c>
      <c r="J108" s="1">
        <v>38481</v>
      </c>
      <c r="K108">
        <v>2.8359999999999999</v>
      </c>
    </row>
    <row r="109" spans="1:11" x14ac:dyDescent="0.3">
      <c r="A109" s="14">
        <v>38482</v>
      </c>
      <c r="B109">
        <v>2.9180000000000001</v>
      </c>
      <c r="D109" s="14">
        <v>38482</v>
      </c>
      <c r="E109">
        <v>2.7880000000000003</v>
      </c>
      <c r="G109" s="1">
        <v>38482</v>
      </c>
      <c r="H109">
        <v>2.798</v>
      </c>
      <c r="J109" s="1">
        <v>38482</v>
      </c>
      <c r="K109">
        <v>2.8180000000000001</v>
      </c>
    </row>
    <row r="110" spans="1:11" x14ac:dyDescent="0.3">
      <c r="A110" s="14">
        <v>38483</v>
      </c>
      <c r="B110">
        <v>2.9009999999999998</v>
      </c>
      <c r="D110" s="14">
        <v>38483</v>
      </c>
      <c r="E110">
        <v>2.7669999999999999</v>
      </c>
      <c r="G110" s="1">
        <v>38483</v>
      </c>
      <c r="H110">
        <v>2.7759999999999998</v>
      </c>
      <c r="J110" s="1">
        <v>38483</v>
      </c>
      <c r="K110">
        <v>2.7770000000000001</v>
      </c>
    </row>
    <row r="111" spans="1:11" x14ac:dyDescent="0.3">
      <c r="A111" s="14">
        <v>38484</v>
      </c>
      <c r="B111">
        <v>2.8959999999999999</v>
      </c>
      <c r="D111" s="14">
        <v>38484</v>
      </c>
      <c r="E111">
        <v>2.7560000000000002</v>
      </c>
      <c r="G111" s="1">
        <v>38484</v>
      </c>
      <c r="H111">
        <v>2.7679999999999998</v>
      </c>
      <c r="J111" s="1">
        <v>38484</v>
      </c>
      <c r="K111">
        <v>2.7570000000000001</v>
      </c>
    </row>
    <row r="112" spans="1:11" x14ac:dyDescent="0.3">
      <c r="A112" s="14">
        <v>38485</v>
      </c>
      <c r="B112">
        <v>2.8879999999999999</v>
      </c>
      <c r="D112" s="14">
        <v>38485</v>
      </c>
      <c r="E112">
        <v>2.7450000000000001</v>
      </c>
      <c r="G112" s="1">
        <v>38485</v>
      </c>
      <c r="H112">
        <v>2.754</v>
      </c>
      <c r="J112" s="1">
        <v>38485</v>
      </c>
      <c r="K112">
        <v>2.738</v>
      </c>
    </row>
    <row r="113" spans="1:11" x14ac:dyDescent="0.3">
      <c r="A113" s="14">
        <v>38488</v>
      </c>
      <c r="B113">
        <v>2.8639999999999999</v>
      </c>
      <c r="D113" s="14">
        <v>38488</v>
      </c>
      <c r="E113">
        <v>2.7039999999999997</v>
      </c>
      <c r="G113" s="1">
        <v>38488</v>
      </c>
      <c r="H113">
        <v>2.6459999999999999</v>
      </c>
      <c r="J113" s="1">
        <v>38488</v>
      </c>
      <c r="K113">
        <v>2.4390000000000001</v>
      </c>
    </row>
    <row r="114" spans="1:11" x14ac:dyDescent="0.3">
      <c r="A114" s="14">
        <v>38489</v>
      </c>
      <c r="B114">
        <v>2.86</v>
      </c>
      <c r="D114" s="14">
        <v>38489</v>
      </c>
      <c r="E114">
        <v>2.702</v>
      </c>
      <c r="G114" s="1">
        <v>38489</v>
      </c>
      <c r="H114">
        <v>2.6459999999999999</v>
      </c>
      <c r="J114" s="1">
        <v>38489</v>
      </c>
      <c r="K114">
        <v>2.4340000000000002</v>
      </c>
    </row>
    <row r="115" spans="1:11" x14ac:dyDescent="0.3">
      <c r="A115" s="14">
        <v>38490</v>
      </c>
      <c r="B115">
        <v>2.86</v>
      </c>
      <c r="D115" s="14">
        <v>38490</v>
      </c>
      <c r="E115">
        <v>2.7</v>
      </c>
      <c r="G115" s="1">
        <v>38490</v>
      </c>
      <c r="H115">
        <v>2.645</v>
      </c>
      <c r="J115" s="1">
        <v>38490</v>
      </c>
      <c r="K115">
        <v>2.4279999999999999</v>
      </c>
    </row>
    <row r="116" spans="1:11" x14ac:dyDescent="0.3">
      <c r="A116" s="14">
        <v>38491</v>
      </c>
      <c r="B116">
        <v>2.847</v>
      </c>
      <c r="D116" s="14">
        <v>38491</v>
      </c>
      <c r="E116">
        <v>2.6819999999999999</v>
      </c>
      <c r="G116" s="1">
        <v>38491</v>
      </c>
      <c r="H116">
        <v>2.633</v>
      </c>
      <c r="J116" s="1">
        <v>38491</v>
      </c>
      <c r="K116">
        <v>2.4169999999999998</v>
      </c>
    </row>
    <row r="117" spans="1:11" x14ac:dyDescent="0.3">
      <c r="A117" s="14">
        <v>38492</v>
      </c>
      <c r="B117">
        <v>2.82</v>
      </c>
      <c r="D117" s="14">
        <v>38492</v>
      </c>
      <c r="E117">
        <v>2.6560000000000001</v>
      </c>
      <c r="G117" s="1">
        <v>38492</v>
      </c>
      <c r="H117">
        <v>2.609</v>
      </c>
      <c r="J117" s="1">
        <v>38492</v>
      </c>
      <c r="K117">
        <v>2.399</v>
      </c>
    </row>
    <row r="118" spans="1:11" x14ac:dyDescent="0.3">
      <c r="A118" s="14">
        <v>38495</v>
      </c>
      <c r="B118">
        <v>2.823</v>
      </c>
      <c r="D118" s="14">
        <v>38495</v>
      </c>
      <c r="E118">
        <v>2.6509999999999998</v>
      </c>
      <c r="G118" s="1">
        <v>38495</v>
      </c>
      <c r="H118">
        <v>2.601</v>
      </c>
      <c r="J118" s="1">
        <v>38495</v>
      </c>
      <c r="K118">
        <v>2.379</v>
      </c>
    </row>
    <row r="119" spans="1:11" x14ac:dyDescent="0.3">
      <c r="A119" s="14">
        <v>38496</v>
      </c>
      <c r="B119">
        <v>2.827</v>
      </c>
      <c r="D119" s="14">
        <v>38496</v>
      </c>
      <c r="E119">
        <v>2.6480000000000001</v>
      </c>
      <c r="G119" s="1">
        <v>38496</v>
      </c>
      <c r="H119">
        <v>2.5949999999999998</v>
      </c>
      <c r="J119" s="1">
        <v>38496</v>
      </c>
      <c r="K119">
        <v>2.367</v>
      </c>
    </row>
    <row r="120" spans="1:11" x14ac:dyDescent="0.3">
      <c r="A120" s="14">
        <v>38497</v>
      </c>
      <c r="B120">
        <v>2.819</v>
      </c>
      <c r="D120" s="14">
        <v>38497</v>
      </c>
      <c r="E120">
        <v>2.6470000000000002</v>
      </c>
      <c r="G120" s="1">
        <v>38497</v>
      </c>
      <c r="H120">
        <v>2.589</v>
      </c>
      <c r="J120" s="1">
        <v>38497</v>
      </c>
      <c r="K120">
        <v>2.3490000000000002</v>
      </c>
    </row>
    <row r="121" spans="1:11" x14ac:dyDescent="0.3">
      <c r="A121" s="14">
        <v>38498</v>
      </c>
      <c r="B121">
        <v>2.8159999999999998</v>
      </c>
      <c r="D121" s="14">
        <v>38498</v>
      </c>
      <c r="E121">
        <v>2.6349999999999998</v>
      </c>
      <c r="G121" s="1">
        <v>38498</v>
      </c>
      <c r="H121">
        <v>2.5659999999999998</v>
      </c>
      <c r="J121" s="1">
        <v>38498</v>
      </c>
      <c r="K121">
        <v>2.3449999999999998</v>
      </c>
    </row>
    <row r="122" spans="1:11" x14ac:dyDescent="0.3">
      <c r="A122" s="14">
        <v>38499</v>
      </c>
      <c r="B122">
        <v>2.8079999999999998</v>
      </c>
      <c r="D122" s="14">
        <v>38499</v>
      </c>
      <c r="E122">
        <v>2.6259999999999999</v>
      </c>
      <c r="G122" s="1">
        <v>38499</v>
      </c>
      <c r="H122">
        <v>2.5590000000000002</v>
      </c>
      <c r="J122" s="1">
        <v>38499</v>
      </c>
      <c r="K122">
        <v>2.3410000000000002</v>
      </c>
    </row>
    <row r="123" spans="1:11" x14ac:dyDescent="0.3">
      <c r="A123" s="14">
        <v>38502</v>
      </c>
      <c r="B123">
        <v>2.8079999999999998</v>
      </c>
      <c r="D123" s="14">
        <v>38502</v>
      </c>
      <c r="E123">
        <v>2.6259999999999999</v>
      </c>
      <c r="G123" s="1">
        <v>38502</v>
      </c>
      <c r="H123">
        <v>2.5590000000000002</v>
      </c>
      <c r="J123" s="1">
        <v>38502</v>
      </c>
      <c r="K123">
        <v>2.343</v>
      </c>
    </row>
    <row r="124" spans="1:11" x14ac:dyDescent="0.3">
      <c r="A124" s="14">
        <v>38503</v>
      </c>
      <c r="B124">
        <v>2.8040000000000003</v>
      </c>
      <c r="D124" s="14">
        <v>38503</v>
      </c>
      <c r="E124">
        <v>2.6230000000000002</v>
      </c>
      <c r="G124" s="1">
        <v>38503</v>
      </c>
      <c r="H124">
        <v>2.5550000000000002</v>
      </c>
      <c r="J124" s="1">
        <v>38503</v>
      </c>
      <c r="K124">
        <v>2.3319999999999999</v>
      </c>
    </row>
    <row r="125" spans="1:11" x14ac:dyDescent="0.3">
      <c r="A125" s="14">
        <v>38504</v>
      </c>
      <c r="B125">
        <v>2.77</v>
      </c>
      <c r="D125" s="14">
        <v>38504</v>
      </c>
      <c r="E125">
        <v>2.5880000000000001</v>
      </c>
      <c r="G125" s="1">
        <v>38504</v>
      </c>
      <c r="H125">
        <v>2.5300000000000002</v>
      </c>
      <c r="J125" s="1">
        <v>38504</v>
      </c>
      <c r="K125">
        <v>2.3069999999999999</v>
      </c>
    </row>
    <row r="126" spans="1:11" x14ac:dyDescent="0.3">
      <c r="A126" s="14">
        <v>38505</v>
      </c>
      <c r="B126">
        <v>2.75</v>
      </c>
      <c r="D126" s="14">
        <v>38505</v>
      </c>
      <c r="E126">
        <v>2.5709999999999997</v>
      </c>
      <c r="G126" s="1">
        <v>38505</v>
      </c>
      <c r="H126">
        <v>2.5190000000000001</v>
      </c>
      <c r="J126" s="1">
        <v>38505</v>
      </c>
      <c r="K126">
        <v>2.3039999999999998</v>
      </c>
    </row>
    <row r="127" spans="1:11" x14ac:dyDescent="0.3">
      <c r="A127" s="14">
        <v>38506</v>
      </c>
      <c r="B127">
        <v>2.76</v>
      </c>
      <c r="D127" s="14">
        <v>38506</v>
      </c>
      <c r="E127">
        <v>2.5880000000000001</v>
      </c>
      <c r="G127" s="1">
        <v>38506</v>
      </c>
      <c r="H127">
        <v>2.532</v>
      </c>
      <c r="J127" s="1">
        <v>38506</v>
      </c>
      <c r="K127">
        <v>2.3069999999999999</v>
      </c>
    </row>
    <row r="128" spans="1:11" x14ac:dyDescent="0.3">
      <c r="A128" s="14">
        <v>38509</v>
      </c>
      <c r="B128">
        <v>2.7650000000000001</v>
      </c>
      <c r="D128" s="14">
        <v>38509</v>
      </c>
      <c r="E128">
        <v>2.5920000000000001</v>
      </c>
      <c r="G128" s="1">
        <v>38509</v>
      </c>
      <c r="H128">
        <v>2.5460000000000003</v>
      </c>
      <c r="J128" s="1">
        <v>38509</v>
      </c>
      <c r="K128">
        <v>2.3239999999999998</v>
      </c>
    </row>
    <row r="129" spans="1:11" x14ac:dyDescent="0.3">
      <c r="A129" s="14">
        <v>38510</v>
      </c>
      <c r="B129">
        <v>2.7679999999999998</v>
      </c>
      <c r="D129" s="14">
        <v>38510</v>
      </c>
      <c r="E129">
        <v>2.593</v>
      </c>
      <c r="G129" s="1">
        <v>38510</v>
      </c>
      <c r="H129">
        <v>2.552</v>
      </c>
      <c r="J129" s="1">
        <v>38510</v>
      </c>
      <c r="K129">
        <v>2.3159999999999998</v>
      </c>
    </row>
    <row r="130" spans="1:11" x14ac:dyDescent="0.3">
      <c r="A130" s="14">
        <v>38511</v>
      </c>
      <c r="B130">
        <v>2.778</v>
      </c>
      <c r="D130" s="14">
        <v>38511</v>
      </c>
      <c r="E130">
        <v>2.6040000000000001</v>
      </c>
      <c r="G130" s="1">
        <v>38511</v>
      </c>
      <c r="H130">
        <v>2.5680000000000001</v>
      </c>
      <c r="J130" s="1">
        <v>38511</v>
      </c>
      <c r="K130">
        <v>2.3180000000000001</v>
      </c>
    </row>
    <row r="131" spans="1:11" x14ac:dyDescent="0.3">
      <c r="A131" s="14">
        <v>38512</v>
      </c>
      <c r="B131">
        <v>2.798</v>
      </c>
      <c r="D131" s="14">
        <v>38512</v>
      </c>
      <c r="E131">
        <v>2.6240000000000001</v>
      </c>
      <c r="G131" s="1">
        <v>38512</v>
      </c>
      <c r="H131">
        <v>2.5869999999999997</v>
      </c>
      <c r="J131" s="1">
        <v>38512</v>
      </c>
      <c r="K131">
        <v>2.351</v>
      </c>
    </row>
    <row r="132" spans="1:11" x14ac:dyDescent="0.3">
      <c r="A132" s="14">
        <v>38513</v>
      </c>
      <c r="B132">
        <v>2.8149999999999999</v>
      </c>
      <c r="D132" s="14">
        <v>38513</v>
      </c>
      <c r="E132">
        <v>2.6360000000000001</v>
      </c>
      <c r="G132" s="1">
        <v>38513</v>
      </c>
      <c r="H132">
        <v>2.5949999999999998</v>
      </c>
      <c r="J132" s="1">
        <v>38513</v>
      </c>
      <c r="K132">
        <v>2.3559999999999999</v>
      </c>
    </row>
    <row r="133" spans="1:11" x14ac:dyDescent="0.3">
      <c r="A133" s="14">
        <v>38516</v>
      </c>
      <c r="B133">
        <v>2.8260000000000001</v>
      </c>
      <c r="D133" s="14">
        <v>38516</v>
      </c>
      <c r="E133">
        <v>2.6539999999999999</v>
      </c>
      <c r="G133" s="1">
        <v>38516</v>
      </c>
      <c r="H133">
        <v>2.6240000000000001</v>
      </c>
      <c r="J133" s="1">
        <v>38516</v>
      </c>
      <c r="K133">
        <v>2.403</v>
      </c>
    </row>
    <row r="134" spans="1:11" x14ac:dyDescent="0.3">
      <c r="A134" s="14">
        <v>38517</v>
      </c>
      <c r="B134">
        <v>2.8279999999999998</v>
      </c>
      <c r="D134" s="14">
        <v>38517</v>
      </c>
      <c r="E134">
        <v>2.6550000000000002</v>
      </c>
      <c r="G134" s="1">
        <v>38517</v>
      </c>
      <c r="H134">
        <v>2.6179999999999999</v>
      </c>
      <c r="J134" s="1">
        <v>38517</v>
      </c>
      <c r="K134">
        <v>2.3970000000000002</v>
      </c>
    </row>
    <row r="135" spans="1:11" x14ac:dyDescent="0.3">
      <c r="A135" s="14">
        <v>38518</v>
      </c>
      <c r="B135">
        <v>2.83</v>
      </c>
      <c r="D135" s="14">
        <v>38518</v>
      </c>
      <c r="E135">
        <v>2.6579999999999999</v>
      </c>
      <c r="G135" s="1">
        <v>38518</v>
      </c>
      <c r="H135">
        <v>2.613</v>
      </c>
      <c r="J135" s="1">
        <v>38518</v>
      </c>
      <c r="K135">
        <v>2.3849999999999998</v>
      </c>
    </row>
    <row r="136" spans="1:11" x14ac:dyDescent="0.3">
      <c r="A136" s="14">
        <v>38519</v>
      </c>
      <c r="B136">
        <v>2.8380000000000001</v>
      </c>
      <c r="D136" s="14">
        <v>38519</v>
      </c>
      <c r="E136">
        <v>2.6619999999999999</v>
      </c>
      <c r="G136" s="1">
        <v>38519</v>
      </c>
      <c r="H136">
        <v>2.61</v>
      </c>
      <c r="J136" s="1">
        <v>38519</v>
      </c>
      <c r="K136">
        <v>2.371</v>
      </c>
    </row>
    <row r="137" spans="1:11" x14ac:dyDescent="0.3">
      <c r="A137" s="14">
        <v>38520</v>
      </c>
      <c r="B137">
        <v>2.84</v>
      </c>
      <c r="D137" s="14">
        <v>38520</v>
      </c>
      <c r="E137">
        <v>2.665</v>
      </c>
      <c r="G137" s="1">
        <v>38520</v>
      </c>
      <c r="H137">
        <v>2.6109999999999998</v>
      </c>
      <c r="J137" s="1">
        <v>38520</v>
      </c>
      <c r="K137">
        <v>2.363</v>
      </c>
    </row>
    <row r="138" spans="1:11" x14ac:dyDescent="0.3">
      <c r="A138" s="14">
        <v>38523</v>
      </c>
      <c r="B138">
        <v>2.8410000000000002</v>
      </c>
      <c r="D138" s="14">
        <v>38523</v>
      </c>
      <c r="E138">
        <v>2.6659999999999999</v>
      </c>
      <c r="G138" s="1">
        <v>38523</v>
      </c>
      <c r="H138">
        <v>2.6109999999999998</v>
      </c>
      <c r="J138" s="1">
        <v>38523</v>
      </c>
      <c r="K138">
        <v>2.359</v>
      </c>
    </row>
    <row r="139" spans="1:11" x14ac:dyDescent="0.3">
      <c r="A139" s="14">
        <v>38524</v>
      </c>
      <c r="B139">
        <v>2.8319999999999999</v>
      </c>
      <c r="D139" s="14">
        <v>38524</v>
      </c>
      <c r="E139">
        <v>2.661</v>
      </c>
      <c r="G139" s="1">
        <v>38524</v>
      </c>
      <c r="H139">
        <v>2.601</v>
      </c>
      <c r="J139" s="1">
        <v>38524</v>
      </c>
      <c r="K139">
        <v>2.347</v>
      </c>
    </row>
    <row r="140" spans="1:11" x14ac:dyDescent="0.3">
      <c r="A140" s="14">
        <v>38525</v>
      </c>
      <c r="B140">
        <v>2.8120000000000003</v>
      </c>
      <c r="D140" s="14">
        <v>38525</v>
      </c>
      <c r="E140">
        <v>2.6429999999999998</v>
      </c>
      <c r="G140" s="1">
        <v>38525</v>
      </c>
      <c r="H140">
        <v>2.5880000000000001</v>
      </c>
      <c r="J140" s="1">
        <v>38525</v>
      </c>
      <c r="K140">
        <v>2.331</v>
      </c>
    </row>
    <row r="141" spans="1:11" x14ac:dyDescent="0.3">
      <c r="A141" s="14">
        <v>38526</v>
      </c>
      <c r="B141">
        <v>2.8170000000000002</v>
      </c>
      <c r="D141" s="14">
        <v>38526</v>
      </c>
      <c r="E141">
        <v>2.6379999999999999</v>
      </c>
      <c r="G141" s="1">
        <v>38526</v>
      </c>
      <c r="H141">
        <v>2.5840000000000001</v>
      </c>
      <c r="J141" s="1">
        <v>38526</v>
      </c>
      <c r="K141">
        <v>2.3220000000000001</v>
      </c>
    </row>
    <row r="142" spans="1:11" x14ac:dyDescent="0.3">
      <c r="A142" s="14">
        <v>38527</v>
      </c>
      <c r="B142">
        <v>2.806</v>
      </c>
      <c r="D142" s="14">
        <v>38527</v>
      </c>
      <c r="E142">
        <v>2.6269999999999998</v>
      </c>
      <c r="G142" s="1">
        <v>38527</v>
      </c>
      <c r="H142">
        <v>2.5680000000000001</v>
      </c>
      <c r="J142" s="1">
        <v>38527</v>
      </c>
      <c r="K142">
        <v>2.3149999999999999</v>
      </c>
    </row>
    <row r="143" spans="1:11" x14ac:dyDescent="0.3">
      <c r="A143" s="14">
        <v>38530</v>
      </c>
      <c r="B143">
        <v>2.8010000000000002</v>
      </c>
      <c r="D143" s="14">
        <v>38530</v>
      </c>
      <c r="E143">
        <v>2.6189999999999998</v>
      </c>
      <c r="G143" s="1">
        <v>38530</v>
      </c>
      <c r="H143">
        <v>2.5590000000000002</v>
      </c>
      <c r="J143" s="1">
        <v>38530</v>
      </c>
      <c r="K143">
        <v>2.3220000000000001</v>
      </c>
    </row>
    <row r="144" spans="1:11" x14ac:dyDescent="0.3">
      <c r="A144" s="14">
        <v>38531</v>
      </c>
      <c r="B144">
        <v>2.8149999999999999</v>
      </c>
      <c r="D144" s="14">
        <v>38531</v>
      </c>
      <c r="E144">
        <v>2.6269999999999998</v>
      </c>
      <c r="G144" s="1">
        <v>38531</v>
      </c>
      <c r="H144">
        <v>2.5620000000000003</v>
      </c>
      <c r="J144" s="1">
        <v>38531</v>
      </c>
      <c r="K144">
        <v>2.3239999999999998</v>
      </c>
    </row>
    <row r="145" spans="1:11" x14ac:dyDescent="0.3">
      <c r="A145" s="14">
        <v>38532</v>
      </c>
      <c r="B145">
        <v>2.82</v>
      </c>
      <c r="D145" s="14">
        <v>38532</v>
      </c>
      <c r="E145">
        <v>2.6240000000000001</v>
      </c>
      <c r="G145" s="1">
        <v>38532</v>
      </c>
      <c r="H145">
        <v>2.5680000000000001</v>
      </c>
      <c r="J145" s="1">
        <v>38532</v>
      </c>
      <c r="K145">
        <v>2.3290000000000002</v>
      </c>
    </row>
    <row r="146" spans="1:11" x14ac:dyDescent="0.3">
      <c r="A146" s="14">
        <v>38533</v>
      </c>
      <c r="B146">
        <v>2.8359999999999999</v>
      </c>
      <c r="D146" s="14">
        <v>38533</v>
      </c>
      <c r="E146">
        <v>2.625</v>
      </c>
      <c r="G146" s="1">
        <v>38533</v>
      </c>
      <c r="H146">
        <v>2.5640000000000001</v>
      </c>
      <c r="J146" s="1">
        <v>38533</v>
      </c>
      <c r="K146">
        <v>2.3290000000000002</v>
      </c>
    </row>
    <row r="147" spans="1:11" x14ac:dyDescent="0.3">
      <c r="A147" s="14">
        <v>38534</v>
      </c>
      <c r="B147">
        <v>2.8460000000000001</v>
      </c>
      <c r="D147" s="14">
        <v>38534</v>
      </c>
      <c r="E147">
        <v>2.633</v>
      </c>
      <c r="G147" s="1">
        <v>38534</v>
      </c>
      <c r="H147">
        <v>2.5590000000000002</v>
      </c>
      <c r="J147" s="1">
        <v>38534</v>
      </c>
      <c r="K147">
        <v>2.327</v>
      </c>
    </row>
    <row r="148" spans="1:11" x14ac:dyDescent="0.3">
      <c r="A148" s="14">
        <v>38537</v>
      </c>
      <c r="B148">
        <v>2.8460000000000001</v>
      </c>
      <c r="D148" s="14">
        <v>38537</v>
      </c>
      <c r="E148">
        <v>2.6360000000000001</v>
      </c>
      <c r="G148" s="1">
        <v>38537</v>
      </c>
      <c r="H148">
        <v>2.5579999999999998</v>
      </c>
      <c r="J148" s="1">
        <v>38537</v>
      </c>
      <c r="K148">
        <v>2.33</v>
      </c>
    </row>
    <row r="149" spans="1:11" x14ac:dyDescent="0.3">
      <c r="A149" s="14">
        <v>38538</v>
      </c>
      <c r="B149">
        <v>2.8519999999999999</v>
      </c>
      <c r="D149" s="14">
        <v>38538</v>
      </c>
      <c r="E149">
        <v>2.6429999999999998</v>
      </c>
      <c r="G149" s="1">
        <v>38538</v>
      </c>
      <c r="H149">
        <v>2.56</v>
      </c>
      <c r="J149" s="1">
        <v>38538</v>
      </c>
      <c r="K149">
        <v>2.3330000000000002</v>
      </c>
    </row>
    <row r="150" spans="1:11" x14ac:dyDescent="0.3">
      <c r="A150" s="14">
        <v>38539</v>
      </c>
      <c r="B150">
        <v>2.8540000000000001</v>
      </c>
      <c r="D150" s="14">
        <v>38539</v>
      </c>
      <c r="E150">
        <v>2.6470000000000002</v>
      </c>
      <c r="G150" s="1">
        <v>38539</v>
      </c>
      <c r="H150">
        <v>2.56</v>
      </c>
      <c r="J150" s="1">
        <v>38539</v>
      </c>
      <c r="K150">
        <v>2.3330000000000002</v>
      </c>
    </row>
    <row r="151" spans="1:11" x14ac:dyDescent="0.3">
      <c r="A151" s="14">
        <v>38540</v>
      </c>
      <c r="B151">
        <v>2.8479999999999999</v>
      </c>
      <c r="D151" s="14">
        <v>38540</v>
      </c>
      <c r="E151">
        <v>2.641</v>
      </c>
      <c r="G151" s="1">
        <v>38540</v>
      </c>
      <c r="H151">
        <v>2.5590000000000002</v>
      </c>
      <c r="J151" s="1">
        <v>38540</v>
      </c>
      <c r="K151">
        <v>2.347</v>
      </c>
    </row>
    <row r="152" spans="1:11" x14ac:dyDescent="0.3">
      <c r="A152" s="14">
        <v>38541</v>
      </c>
      <c r="B152">
        <v>2.847</v>
      </c>
      <c r="D152" s="14">
        <v>38541</v>
      </c>
      <c r="E152">
        <v>2.6440000000000001</v>
      </c>
      <c r="G152" s="1">
        <v>38541</v>
      </c>
      <c r="H152">
        <v>2.5620000000000003</v>
      </c>
      <c r="J152" s="1">
        <v>38541</v>
      </c>
      <c r="K152">
        <v>2.335</v>
      </c>
    </row>
    <row r="153" spans="1:11" x14ac:dyDescent="0.3">
      <c r="A153" s="14">
        <v>38544</v>
      </c>
      <c r="B153">
        <v>2.851</v>
      </c>
      <c r="D153" s="14">
        <v>38544</v>
      </c>
      <c r="E153">
        <v>2.6589999999999998</v>
      </c>
      <c r="G153" s="1">
        <v>38544</v>
      </c>
      <c r="H153">
        <v>2.6</v>
      </c>
      <c r="J153" s="1">
        <v>38544</v>
      </c>
      <c r="K153">
        <v>2.4820000000000002</v>
      </c>
    </row>
    <row r="154" spans="1:11" x14ac:dyDescent="0.3">
      <c r="A154" s="14">
        <v>38545</v>
      </c>
      <c r="B154">
        <v>2.855</v>
      </c>
      <c r="D154" s="14">
        <v>38545</v>
      </c>
      <c r="E154">
        <v>2.66</v>
      </c>
      <c r="G154" s="1">
        <v>38545</v>
      </c>
      <c r="H154">
        <v>2.605</v>
      </c>
      <c r="J154" s="1">
        <v>38545</v>
      </c>
      <c r="K154">
        <v>2.488</v>
      </c>
    </row>
    <row r="155" spans="1:11" x14ac:dyDescent="0.3">
      <c r="A155" s="14">
        <v>38546</v>
      </c>
      <c r="B155">
        <v>2.867</v>
      </c>
      <c r="D155" s="14">
        <v>38546</v>
      </c>
      <c r="E155">
        <v>2.6669999999999998</v>
      </c>
      <c r="G155" s="1">
        <v>38546</v>
      </c>
      <c r="H155">
        <v>2.605</v>
      </c>
      <c r="J155" s="1">
        <v>38546</v>
      </c>
      <c r="K155">
        <v>2.4859999999999998</v>
      </c>
    </row>
    <row r="156" spans="1:11" x14ac:dyDescent="0.3">
      <c r="A156" s="14">
        <v>38547</v>
      </c>
      <c r="B156">
        <v>2.87</v>
      </c>
      <c r="D156" s="14">
        <v>38547</v>
      </c>
      <c r="E156">
        <v>2.6680000000000001</v>
      </c>
      <c r="G156" s="1">
        <v>38547</v>
      </c>
      <c r="H156">
        <v>2.6080000000000001</v>
      </c>
      <c r="J156" s="1">
        <v>38547</v>
      </c>
      <c r="K156">
        <v>2.4900000000000002</v>
      </c>
    </row>
    <row r="157" spans="1:11" x14ac:dyDescent="0.3">
      <c r="A157" s="14">
        <v>38548</v>
      </c>
      <c r="B157">
        <v>2.86</v>
      </c>
      <c r="D157" s="14">
        <v>38548</v>
      </c>
      <c r="E157">
        <v>2.6630000000000003</v>
      </c>
      <c r="G157" s="1">
        <v>38548</v>
      </c>
      <c r="H157">
        <v>2.6029999999999998</v>
      </c>
      <c r="J157" s="1">
        <v>38548</v>
      </c>
      <c r="K157">
        <v>2.4849999999999999</v>
      </c>
    </row>
    <row r="158" spans="1:11" x14ac:dyDescent="0.3">
      <c r="A158" s="14">
        <v>38551</v>
      </c>
      <c r="B158">
        <v>2.863</v>
      </c>
      <c r="D158" s="14">
        <v>38551</v>
      </c>
      <c r="E158">
        <v>2.665</v>
      </c>
      <c r="G158" s="1">
        <v>38551</v>
      </c>
      <c r="H158">
        <v>2.6059999999999999</v>
      </c>
      <c r="J158" s="1">
        <v>38551</v>
      </c>
      <c r="K158">
        <v>2.4939999999999998</v>
      </c>
    </row>
    <row r="159" spans="1:11" x14ac:dyDescent="0.3">
      <c r="A159" s="14">
        <v>38552</v>
      </c>
      <c r="B159">
        <v>2.8689999999999998</v>
      </c>
      <c r="D159" s="14">
        <v>38552</v>
      </c>
      <c r="E159">
        <v>2.6710000000000003</v>
      </c>
      <c r="G159" s="1">
        <v>38552</v>
      </c>
      <c r="H159">
        <v>2.609</v>
      </c>
      <c r="J159" s="1">
        <v>38552</v>
      </c>
      <c r="K159">
        <v>2.4969999999999999</v>
      </c>
    </row>
    <row r="160" spans="1:11" x14ac:dyDescent="0.3">
      <c r="A160" s="14">
        <v>38553</v>
      </c>
      <c r="B160">
        <v>2.8609999999999998</v>
      </c>
      <c r="D160" s="14">
        <v>38553</v>
      </c>
      <c r="E160">
        <v>2.6630000000000003</v>
      </c>
      <c r="G160" s="1">
        <v>38553</v>
      </c>
      <c r="H160">
        <v>2.6040000000000001</v>
      </c>
      <c r="J160" s="1">
        <v>38553</v>
      </c>
      <c r="K160">
        <v>2.4939999999999998</v>
      </c>
    </row>
    <row r="161" spans="1:11" x14ac:dyDescent="0.3">
      <c r="A161" s="14">
        <v>38554</v>
      </c>
      <c r="B161">
        <v>2.851</v>
      </c>
      <c r="D161" s="14">
        <v>38554</v>
      </c>
      <c r="E161">
        <v>2.657</v>
      </c>
      <c r="G161" s="1">
        <v>38554</v>
      </c>
      <c r="H161">
        <v>2.5990000000000002</v>
      </c>
      <c r="J161" s="1">
        <v>38554</v>
      </c>
      <c r="K161">
        <v>2.492</v>
      </c>
    </row>
    <row r="162" spans="1:11" x14ac:dyDescent="0.3">
      <c r="A162" s="14">
        <v>38555</v>
      </c>
      <c r="B162">
        <v>2.8529999999999998</v>
      </c>
      <c r="D162" s="14">
        <v>38555</v>
      </c>
      <c r="E162">
        <v>2.6579999999999999</v>
      </c>
      <c r="G162" s="1">
        <v>38555</v>
      </c>
      <c r="H162">
        <v>2.605</v>
      </c>
      <c r="J162" s="1">
        <v>38555</v>
      </c>
      <c r="K162">
        <v>2.5049999999999999</v>
      </c>
    </row>
    <row r="163" spans="1:11" x14ac:dyDescent="0.3">
      <c r="A163" s="14">
        <v>38558</v>
      </c>
      <c r="B163">
        <v>2.8439999999999999</v>
      </c>
      <c r="D163" s="14">
        <v>38558</v>
      </c>
      <c r="E163">
        <v>2.65</v>
      </c>
      <c r="G163" s="1">
        <v>38558</v>
      </c>
      <c r="H163">
        <v>2.6120000000000001</v>
      </c>
      <c r="J163" s="1">
        <v>38558</v>
      </c>
      <c r="K163">
        <v>2.5070000000000001</v>
      </c>
    </row>
    <row r="164" spans="1:11" x14ac:dyDescent="0.3">
      <c r="A164" s="14">
        <v>38559</v>
      </c>
      <c r="B164">
        <v>2.8519999999999999</v>
      </c>
      <c r="D164" s="14">
        <v>38559</v>
      </c>
      <c r="E164">
        <v>2.6630000000000003</v>
      </c>
      <c r="G164" s="1">
        <v>38559</v>
      </c>
      <c r="H164">
        <v>2.6150000000000002</v>
      </c>
      <c r="J164" s="1">
        <v>38559</v>
      </c>
      <c r="K164">
        <v>2.508</v>
      </c>
    </row>
    <row r="165" spans="1:11" x14ac:dyDescent="0.3">
      <c r="A165" s="14">
        <v>38560</v>
      </c>
      <c r="B165">
        <v>2.847</v>
      </c>
      <c r="D165" s="14">
        <v>38560</v>
      </c>
      <c r="E165">
        <v>2.657</v>
      </c>
      <c r="G165" s="1">
        <v>38560</v>
      </c>
      <c r="H165">
        <v>2.609</v>
      </c>
      <c r="J165" s="1">
        <v>38560</v>
      </c>
      <c r="K165">
        <v>2.5099999999999998</v>
      </c>
    </row>
    <row r="166" spans="1:11" x14ac:dyDescent="0.3">
      <c r="A166" s="14">
        <v>38561</v>
      </c>
      <c r="B166">
        <v>2.8410000000000002</v>
      </c>
      <c r="D166" s="14">
        <v>38561</v>
      </c>
      <c r="E166">
        <v>2.653</v>
      </c>
      <c r="G166" s="1">
        <v>38561</v>
      </c>
      <c r="H166">
        <v>2.6080000000000001</v>
      </c>
      <c r="J166" s="1">
        <v>38561</v>
      </c>
      <c r="K166">
        <v>2.5110000000000001</v>
      </c>
    </row>
    <row r="167" spans="1:11" x14ac:dyDescent="0.3">
      <c r="A167" s="14">
        <v>38562</v>
      </c>
      <c r="B167">
        <v>2.847</v>
      </c>
      <c r="D167" s="14">
        <v>38562</v>
      </c>
      <c r="E167">
        <v>2.6589999999999998</v>
      </c>
      <c r="G167" s="1">
        <v>38562</v>
      </c>
      <c r="H167">
        <v>2.609</v>
      </c>
      <c r="J167" s="1">
        <v>38562</v>
      </c>
      <c r="K167">
        <v>2.5129999999999999</v>
      </c>
    </row>
    <row r="168" spans="1:11" x14ac:dyDescent="0.3">
      <c r="A168" s="14">
        <v>38565</v>
      </c>
      <c r="B168">
        <v>2.851</v>
      </c>
      <c r="D168" s="14">
        <v>38565</v>
      </c>
      <c r="E168">
        <v>2.661</v>
      </c>
      <c r="G168" s="1">
        <v>38565</v>
      </c>
      <c r="H168">
        <v>2.605</v>
      </c>
      <c r="J168" s="1">
        <v>38565</v>
      </c>
      <c r="K168">
        <v>2.512</v>
      </c>
    </row>
    <row r="169" spans="1:11" x14ac:dyDescent="0.3">
      <c r="A169" s="14">
        <v>38566</v>
      </c>
      <c r="B169">
        <v>2.8660000000000001</v>
      </c>
      <c r="D169" s="14">
        <v>38566</v>
      </c>
      <c r="E169">
        <v>2.677</v>
      </c>
      <c r="G169" s="1">
        <v>38566</v>
      </c>
      <c r="H169">
        <v>2.62</v>
      </c>
      <c r="J169" s="1">
        <v>38566</v>
      </c>
      <c r="K169">
        <v>2.5150000000000001</v>
      </c>
    </row>
    <row r="170" spans="1:11" x14ac:dyDescent="0.3">
      <c r="A170" s="14">
        <v>38567</v>
      </c>
      <c r="B170">
        <v>2.867</v>
      </c>
      <c r="D170" s="14">
        <v>38567</v>
      </c>
      <c r="E170">
        <v>2.673</v>
      </c>
      <c r="G170" s="1">
        <v>38567</v>
      </c>
      <c r="H170">
        <v>2.6139999999999999</v>
      </c>
      <c r="J170" s="1">
        <v>38567</v>
      </c>
      <c r="K170">
        <v>2.512</v>
      </c>
    </row>
    <row r="171" spans="1:11" x14ac:dyDescent="0.3">
      <c r="A171" s="14">
        <v>38568</v>
      </c>
      <c r="B171">
        <v>2.8890000000000002</v>
      </c>
      <c r="D171" s="14">
        <v>38568</v>
      </c>
      <c r="E171">
        <v>2.6909999999999998</v>
      </c>
      <c r="G171" s="1">
        <v>38568</v>
      </c>
      <c r="H171">
        <v>2.625</v>
      </c>
      <c r="J171" s="1">
        <v>38568</v>
      </c>
      <c r="K171">
        <v>2.516</v>
      </c>
    </row>
    <row r="172" spans="1:11" x14ac:dyDescent="0.3">
      <c r="A172" s="14">
        <v>38569</v>
      </c>
      <c r="B172">
        <v>2.9130000000000003</v>
      </c>
      <c r="D172" s="14">
        <v>38569</v>
      </c>
      <c r="E172">
        <v>2.7109999999999999</v>
      </c>
      <c r="G172" s="1">
        <v>38569</v>
      </c>
      <c r="H172">
        <v>2.6390000000000002</v>
      </c>
      <c r="J172" s="1">
        <v>38569</v>
      </c>
      <c r="K172">
        <v>2.5089999999999999</v>
      </c>
    </row>
    <row r="173" spans="1:11" x14ac:dyDescent="0.3">
      <c r="A173" s="14">
        <v>38572</v>
      </c>
      <c r="B173">
        <v>2.9140000000000001</v>
      </c>
      <c r="D173" s="14">
        <v>38572</v>
      </c>
      <c r="E173">
        <v>2.7160000000000002</v>
      </c>
      <c r="G173" s="1">
        <v>38572</v>
      </c>
      <c r="H173">
        <v>2.6459999999999999</v>
      </c>
      <c r="J173" s="1">
        <v>38572</v>
      </c>
      <c r="K173">
        <v>2.5220000000000002</v>
      </c>
    </row>
    <row r="174" spans="1:11" x14ac:dyDescent="0.3">
      <c r="A174" s="14">
        <v>38573</v>
      </c>
      <c r="B174">
        <v>2.919</v>
      </c>
      <c r="D174" s="14">
        <v>38573</v>
      </c>
      <c r="E174">
        <v>2.7170000000000001</v>
      </c>
      <c r="G174" s="1">
        <v>38573</v>
      </c>
      <c r="H174">
        <v>2.6630000000000003</v>
      </c>
      <c r="J174" s="1">
        <v>38573</v>
      </c>
      <c r="K174">
        <v>2.528</v>
      </c>
    </row>
    <row r="175" spans="1:11" x14ac:dyDescent="0.3">
      <c r="A175" s="14">
        <v>38574</v>
      </c>
      <c r="B175">
        <v>2.9249999999999998</v>
      </c>
      <c r="D175" s="14">
        <v>38574</v>
      </c>
      <c r="E175">
        <v>2.7309999999999999</v>
      </c>
      <c r="G175" s="1">
        <v>38574</v>
      </c>
      <c r="H175">
        <v>2.6659999999999999</v>
      </c>
      <c r="J175" s="1">
        <v>38574</v>
      </c>
      <c r="K175">
        <v>2.5350000000000001</v>
      </c>
    </row>
    <row r="176" spans="1:11" x14ac:dyDescent="0.3">
      <c r="A176" s="14">
        <v>38575</v>
      </c>
      <c r="B176">
        <v>2.9249999999999998</v>
      </c>
      <c r="D176" s="14">
        <v>38575</v>
      </c>
      <c r="E176">
        <v>2.734</v>
      </c>
      <c r="G176" s="1">
        <v>38575</v>
      </c>
      <c r="H176">
        <v>2.6739999999999999</v>
      </c>
      <c r="J176" s="1">
        <v>38575</v>
      </c>
      <c r="K176">
        <v>2.536</v>
      </c>
    </row>
    <row r="177" spans="1:11" x14ac:dyDescent="0.3">
      <c r="A177" s="14">
        <v>38576</v>
      </c>
      <c r="B177">
        <v>2.923</v>
      </c>
      <c r="D177" s="14">
        <v>38576</v>
      </c>
      <c r="E177">
        <v>2.7320000000000002</v>
      </c>
      <c r="G177" s="1">
        <v>38576</v>
      </c>
      <c r="H177">
        <v>2.6840000000000002</v>
      </c>
      <c r="J177" s="1">
        <v>38576</v>
      </c>
      <c r="K177">
        <v>2.548</v>
      </c>
    </row>
    <row r="178" spans="1:11" x14ac:dyDescent="0.3">
      <c r="A178" s="14">
        <v>38579</v>
      </c>
      <c r="B178">
        <v>2.9350000000000001</v>
      </c>
      <c r="D178" s="14">
        <v>38579</v>
      </c>
      <c r="E178">
        <v>2.7679999999999998</v>
      </c>
      <c r="G178" s="1">
        <v>38579</v>
      </c>
      <c r="H178">
        <v>2.7640000000000002</v>
      </c>
      <c r="J178" s="1">
        <v>38579</v>
      </c>
      <c r="K178">
        <v>2.8410000000000002</v>
      </c>
    </row>
    <row r="179" spans="1:11" x14ac:dyDescent="0.3">
      <c r="A179" s="14">
        <v>38580</v>
      </c>
      <c r="B179">
        <v>2.9210000000000003</v>
      </c>
      <c r="D179" s="14">
        <v>38580</v>
      </c>
      <c r="E179">
        <v>2.758</v>
      </c>
      <c r="G179" s="1">
        <v>38580</v>
      </c>
      <c r="H179">
        <v>2.762</v>
      </c>
      <c r="J179" s="1">
        <v>38580</v>
      </c>
      <c r="K179">
        <v>2.8479999999999999</v>
      </c>
    </row>
    <row r="180" spans="1:11" x14ac:dyDescent="0.3">
      <c r="A180" s="14">
        <v>38581</v>
      </c>
      <c r="B180">
        <v>2.9119999999999999</v>
      </c>
      <c r="D180" s="14">
        <v>38581</v>
      </c>
      <c r="E180">
        <v>2.7519999999999998</v>
      </c>
      <c r="G180" s="1">
        <v>38581</v>
      </c>
      <c r="H180">
        <v>2.7570000000000001</v>
      </c>
      <c r="J180" s="1">
        <v>38581</v>
      </c>
      <c r="K180">
        <v>2.8919999999999999</v>
      </c>
    </row>
    <row r="181" spans="1:11" x14ac:dyDescent="0.3">
      <c r="A181" s="14">
        <v>38582</v>
      </c>
      <c r="B181">
        <v>2.8959999999999999</v>
      </c>
      <c r="D181" s="14">
        <v>38582</v>
      </c>
      <c r="E181">
        <v>2.7410000000000001</v>
      </c>
      <c r="G181" s="1">
        <v>38582</v>
      </c>
      <c r="H181">
        <v>2.7530000000000001</v>
      </c>
      <c r="J181" s="1">
        <v>38582</v>
      </c>
      <c r="K181">
        <v>2.8980000000000001</v>
      </c>
    </row>
    <row r="182" spans="1:11" x14ac:dyDescent="0.3">
      <c r="A182" s="14">
        <v>38583</v>
      </c>
      <c r="B182">
        <v>2.8959999999999999</v>
      </c>
      <c r="D182" s="14">
        <v>38583</v>
      </c>
      <c r="E182">
        <v>2.7389999999999999</v>
      </c>
      <c r="G182" s="1">
        <v>38583</v>
      </c>
      <c r="H182">
        <v>2.7509999999999999</v>
      </c>
      <c r="J182" s="1">
        <v>38583</v>
      </c>
      <c r="K182">
        <v>2.8959999999999999</v>
      </c>
    </row>
    <row r="183" spans="1:11" x14ac:dyDescent="0.3">
      <c r="A183" s="14">
        <v>38586</v>
      </c>
      <c r="B183">
        <v>2.895</v>
      </c>
      <c r="D183" s="14">
        <v>38586</v>
      </c>
      <c r="E183">
        <v>2.734</v>
      </c>
      <c r="G183" s="1">
        <v>38586</v>
      </c>
      <c r="H183">
        <v>2.7490000000000001</v>
      </c>
      <c r="J183" s="1">
        <v>38586</v>
      </c>
      <c r="K183">
        <v>2.8919999999999999</v>
      </c>
    </row>
    <row r="184" spans="1:11" x14ac:dyDescent="0.3">
      <c r="A184" s="14">
        <v>38587</v>
      </c>
      <c r="B184">
        <v>2.911</v>
      </c>
      <c r="D184" s="14">
        <v>38587</v>
      </c>
      <c r="E184">
        <v>2.7410000000000001</v>
      </c>
      <c r="G184" s="1">
        <v>38587</v>
      </c>
      <c r="H184">
        <v>2.7509999999999999</v>
      </c>
      <c r="J184" s="1">
        <v>38587</v>
      </c>
      <c r="K184">
        <v>2.8959999999999999</v>
      </c>
    </row>
    <row r="185" spans="1:11" x14ac:dyDescent="0.3">
      <c r="A185" s="14">
        <v>38588</v>
      </c>
      <c r="B185">
        <v>2.9060000000000001</v>
      </c>
      <c r="D185" s="14">
        <v>38588</v>
      </c>
      <c r="E185">
        <v>2.74</v>
      </c>
      <c r="G185" s="1">
        <v>38588</v>
      </c>
      <c r="H185">
        <v>2.7480000000000002</v>
      </c>
      <c r="J185" s="1">
        <v>38588</v>
      </c>
      <c r="K185">
        <v>2.895</v>
      </c>
    </row>
    <row r="186" spans="1:11" x14ac:dyDescent="0.3">
      <c r="A186" s="14">
        <v>38589</v>
      </c>
      <c r="B186">
        <v>2.9</v>
      </c>
      <c r="D186" s="14">
        <v>38589</v>
      </c>
      <c r="E186">
        <v>2.734</v>
      </c>
      <c r="G186" s="1">
        <v>38589</v>
      </c>
      <c r="H186">
        <v>2.7429999999999999</v>
      </c>
      <c r="J186" s="1">
        <v>38589</v>
      </c>
      <c r="K186">
        <v>2.887</v>
      </c>
    </row>
    <row r="187" spans="1:11" x14ac:dyDescent="0.3">
      <c r="A187" s="14">
        <v>38590</v>
      </c>
      <c r="B187">
        <v>2.9009999999999998</v>
      </c>
      <c r="D187" s="14">
        <v>38590</v>
      </c>
      <c r="E187">
        <v>2.734</v>
      </c>
      <c r="G187" s="1">
        <v>38590</v>
      </c>
      <c r="H187">
        <v>2.7429999999999999</v>
      </c>
      <c r="J187" s="1">
        <v>38590</v>
      </c>
      <c r="K187">
        <v>2.8890000000000002</v>
      </c>
    </row>
    <row r="188" spans="1:11" x14ac:dyDescent="0.3">
      <c r="A188" s="14">
        <v>38593</v>
      </c>
      <c r="B188">
        <v>2.9</v>
      </c>
      <c r="D188" s="14">
        <v>38593</v>
      </c>
      <c r="E188">
        <v>2.7349999999999999</v>
      </c>
      <c r="G188" s="1">
        <v>38593</v>
      </c>
      <c r="H188">
        <v>2.7439999999999998</v>
      </c>
      <c r="J188" s="1">
        <v>38593</v>
      </c>
      <c r="K188">
        <v>2.89</v>
      </c>
    </row>
    <row r="189" spans="1:11" x14ac:dyDescent="0.3">
      <c r="A189" s="14">
        <v>38594</v>
      </c>
      <c r="B189">
        <v>2.8890000000000002</v>
      </c>
      <c r="D189" s="14">
        <v>38594</v>
      </c>
      <c r="E189">
        <v>2.7290000000000001</v>
      </c>
      <c r="G189" s="1">
        <v>38594</v>
      </c>
      <c r="H189">
        <v>2.742</v>
      </c>
      <c r="J189" s="1">
        <v>38594</v>
      </c>
      <c r="K189">
        <v>2.8860000000000001</v>
      </c>
    </row>
    <row r="190" spans="1:11" x14ac:dyDescent="0.3">
      <c r="A190" s="14">
        <v>38595</v>
      </c>
      <c r="B190">
        <v>2.8639999999999999</v>
      </c>
      <c r="D190" s="14">
        <v>38595</v>
      </c>
      <c r="E190">
        <v>2.714</v>
      </c>
      <c r="G190" s="1">
        <v>38595</v>
      </c>
      <c r="H190">
        <v>2.734</v>
      </c>
      <c r="J190" s="1">
        <v>38595</v>
      </c>
      <c r="K190">
        <v>2.8740000000000001</v>
      </c>
    </row>
    <row r="191" spans="1:11" x14ac:dyDescent="0.3">
      <c r="A191" s="14">
        <v>38596</v>
      </c>
      <c r="B191">
        <v>2.8519999999999999</v>
      </c>
      <c r="D191" s="14">
        <v>38596</v>
      </c>
      <c r="E191">
        <v>2.7080000000000002</v>
      </c>
      <c r="G191" s="1">
        <v>38596</v>
      </c>
      <c r="H191">
        <v>2.7279999999999998</v>
      </c>
      <c r="J191" s="1">
        <v>38596</v>
      </c>
      <c r="K191">
        <v>2.883</v>
      </c>
    </row>
    <row r="192" spans="1:11" x14ac:dyDescent="0.3">
      <c r="A192" s="14">
        <v>38597</v>
      </c>
      <c r="B192">
        <v>2.8689999999999998</v>
      </c>
      <c r="D192" s="14">
        <v>38597</v>
      </c>
      <c r="E192">
        <v>2.7229999999999999</v>
      </c>
      <c r="G192" s="1">
        <v>38597</v>
      </c>
      <c r="H192">
        <v>2.7509999999999999</v>
      </c>
      <c r="J192" s="1">
        <v>38597</v>
      </c>
      <c r="K192">
        <v>2.92</v>
      </c>
    </row>
    <row r="193" spans="1:11" x14ac:dyDescent="0.3">
      <c r="A193" s="14">
        <v>38600</v>
      </c>
      <c r="B193">
        <v>2.871</v>
      </c>
      <c r="D193" s="14">
        <v>38600</v>
      </c>
      <c r="E193">
        <v>2.7229999999999999</v>
      </c>
      <c r="G193" s="1">
        <v>38600</v>
      </c>
      <c r="H193">
        <v>2.754</v>
      </c>
      <c r="J193" s="1">
        <v>38600</v>
      </c>
      <c r="K193">
        <v>2.9210000000000003</v>
      </c>
    </row>
    <row r="194" spans="1:11" x14ac:dyDescent="0.3">
      <c r="A194" s="14">
        <v>38601</v>
      </c>
      <c r="B194">
        <v>2.879</v>
      </c>
      <c r="D194" s="14">
        <v>38601</v>
      </c>
      <c r="E194">
        <v>2.7320000000000002</v>
      </c>
      <c r="G194" s="1">
        <v>38601</v>
      </c>
      <c r="H194">
        <v>2.762</v>
      </c>
      <c r="J194" s="1">
        <v>38601</v>
      </c>
      <c r="K194">
        <v>2.9390000000000001</v>
      </c>
    </row>
    <row r="195" spans="1:11" x14ac:dyDescent="0.3">
      <c r="A195" s="14">
        <v>38602</v>
      </c>
      <c r="B195">
        <v>2.88</v>
      </c>
      <c r="D195" s="14">
        <v>38602</v>
      </c>
      <c r="E195">
        <v>2.738</v>
      </c>
      <c r="G195" s="1">
        <v>38602</v>
      </c>
      <c r="H195">
        <v>2.7650000000000001</v>
      </c>
      <c r="J195" s="1">
        <v>38602</v>
      </c>
      <c r="K195">
        <v>2.94</v>
      </c>
    </row>
    <row r="196" spans="1:11" x14ac:dyDescent="0.3">
      <c r="A196" s="14">
        <v>38603</v>
      </c>
      <c r="B196">
        <v>2.8639999999999999</v>
      </c>
      <c r="D196" s="14">
        <v>38603</v>
      </c>
      <c r="E196">
        <v>2.7199999999999998</v>
      </c>
      <c r="G196" s="1">
        <v>38603</v>
      </c>
      <c r="H196">
        <v>2.7589999999999999</v>
      </c>
      <c r="J196" s="1">
        <v>38603</v>
      </c>
      <c r="K196">
        <v>2.9379999999999997</v>
      </c>
    </row>
    <row r="197" spans="1:11" x14ac:dyDescent="0.3">
      <c r="A197" s="14">
        <v>38604</v>
      </c>
      <c r="B197">
        <v>2.855</v>
      </c>
      <c r="D197" s="14">
        <v>38604</v>
      </c>
      <c r="E197">
        <v>2.7189999999999999</v>
      </c>
      <c r="G197" s="1">
        <v>38604</v>
      </c>
      <c r="H197">
        <v>2.758</v>
      </c>
      <c r="J197" s="1">
        <v>38604</v>
      </c>
      <c r="K197">
        <v>2.9350000000000001</v>
      </c>
    </row>
    <row r="198" spans="1:11" x14ac:dyDescent="0.3">
      <c r="A198" s="14">
        <v>38607</v>
      </c>
      <c r="B198">
        <v>2.8570000000000002</v>
      </c>
      <c r="D198" s="14">
        <v>38607</v>
      </c>
      <c r="E198">
        <v>2.7269999999999999</v>
      </c>
      <c r="G198" s="1">
        <v>38607</v>
      </c>
      <c r="H198">
        <v>2.7759999999999998</v>
      </c>
      <c r="J198" s="1">
        <v>38607</v>
      </c>
      <c r="K198">
        <v>2.988</v>
      </c>
    </row>
    <row r="199" spans="1:11" x14ac:dyDescent="0.3">
      <c r="A199" s="14">
        <v>38608</v>
      </c>
      <c r="B199">
        <v>2.8570000000000002</v>
      </c>
      <c r="D199" s="14">
        <v>38608</v>
      </c>
      <c r="E199">
        <v>2.7199999999999998</v>
      </c>
      <c r="G199" s="1">
        <v>38608</v>
      </c>
      <c r="H199">
        <v>2.7720000000000002</v>
      </c>
      <c r="J199" s="1">
        <v>38608</v>
      </c>
      <c r="K199">
        <v>2.9769999999999999</v>
      </c>
    </row>
    <row r="200" spans="1:11" x14ac:dyDescent="0.3">
      <c r="A200" s="14">
        <v>38609</v>
      </c>
      <c r="B200">
        <v>2.8570000000000002</v>
      </c>
      <c r="D200" s="14">
        <v>38609</v>
      </c>
      <c r="E200">
        <v>2.7229999999999999</v>
      </c>
      <c r="G200" s="1">
        <v>38609</v>
      </c>
      <c r="H200">
        <v>2.7709999999999999</v>
      </c>
      <c r="J200" s="1">
        <v>38609</v>
      </c>
      <c r="K200">
        <v>2.9779999999999998</v>
      </c>
    </row>
    <row r="201" spans="1:11" x14ac:dyDescent="0.3">
      <c r="A201" s="14">
        <v>38610</v>
      </c>
      <c r="B201">
        <v>2.8519999999999999</v>
      </c>
      <c r="D201" s="14">
        <v>38610</v>
      </c>
      <c r="E201">
        <v>2.7160000000000002</v>
      </c>
      <c r="G201" s="1">
        <v>38610</v>
      </c>
      <c r="H201">
        <v>2.7720000000000002</v>
      </c>
      <c r="J201" s="1">
        <v>38610</v>
      </c>
      <c r="K201">
        <v>2.9750000000000001</v>
      </c>
    </row>
    <row r="202" spans="1:11" x14ac:dyDescent="0.3">
      <c r="A202" s="14">
        <v>38611</v>
      </c>
      <c r="B202">
        <v>2.855</v>
      </c>
      <c r="D202" s="14">
        <v>38611</v>
      </c>
      <c r="E202">
        <v>2.714</v>
      </c>
      <c r="G202" s="1">
        <v>38611</v>
      </c>
      <c r="H202">
        <v>2.7720000000000002</v>
      </c>
      <c r="J202" s="1">
        <v>38611</v>
      </c>
      <c r="K202">
        <v>2.9779999999999998</v>
      </c>
    </row>
    <row r="203" spans="1:11" x14ac:dyDescent="0.3">
      <c r="A203" s="14">
        <v>38614</v>
      </c>
      <c r="B203">
        <v>2.8519999999999999</v>
      </c>
      <c r="D203" s="14">
        <v>38614</v>
      </c>
      <c r="E203">
        <v>2.7130000000000001</v>
      </c>
      <c r="G203" s="1">
        <v>38614</v>
      </c>
      <c r="H203">
        <v>2.7629999999999999</v>
      </c>
      <c r="J203" s="1">
        <v>38614</v>
      </c>
      <c r="K203">
        <v>2.9569999999999999</v>
      </c>
    </row>
    <row r="204" spans="1:11" x14ac:dyDescent="0.3">
      <c r="A204" s="14">
        <v>38615</v>
      </c>
      <c r="B204">
        <v>2.859</v>
      </c>
      <c r="D204" s="14">
        <v>38615</v>
      </c>
      <c r="E204">
        <v>2.714</v>
      </c>
      <c r="G204" s="1">
        <v>38615</v>
      </c>
      <c r="H204">
        <v>2.7629999999999999</v>
      </c>
      <c r="J204" s="1">
        <v>38615</v>
      </c>
      <c r="K204">
        <v>2.96</v>
      </c>
    </row>
    <row r="205" spans="1:11" x14ac:dyDescent="0.3">
      <c r="A205" s="14">
        <v>38616</v>
      </c>
      <c r="B205">
        <v>2.86</v>
      </c>
      <c r="D205" s="14">
        <v>38616</v>
      </c>
      <c r="E205">
        <v>2.7130000000000001</v>
      </c>
      <c r="G205" s="1">
        <v>38616</v>
      </c>
      <c r="H205">
        <v>2.7610000000000001</v>
      </c>
      <c r="J205" s="1">
        <v>38616</v>
      </c>
      <c r="K205">
        <v>2.96</v>
      </c>
    </row>
    <row r="206" spans="1:11" x14ac:dyDescent="0.3">
      <c r="A206" s="14">
        <v>38617</v>
      </c>
      <c r="B206">
        <v>2.8860000000000001</v>
      </c>
      <c r="D206" s="14">
        <v>38617</v>
      </c>
      <c r="E206">
        <v>2.7189999999999999</v>
      </c>
      <c r="G206" s="1">
        <v>38617</v>
      </c>
      <c r="H206">
        <v>2.754</v>
      </c>
      <c r="J206" s="1">
        <v>38617</v>
      </c>
      <c r="K206">
        <v>2.9489999999999998</v>
      </c>
    </row>
    <row r="207" spans="1:11" x14ac:dyDescent="0.3">
      <c r="A207" s="14">
        <v>38618</v>
      </c>
      <c r="B207">
        <v>2.9</v>
      </c>
      <c r="D207" s="14">
        <v>38618</v>
      </c>
      <c r="E207">
        <v>2.726</v>
      </c>
      <c r="G207" s="1">
        <v>38618</v>
      </c>
      <c r="H207">
        <v>2.7560000000000002</v>
      </c>
      <c r="J207" s="1">
        <v>38618</v>
      </c>
      <c r="K207">
        <v>2.952</v>
      </c>
    </row>
    <row r="208" spans="1:11" x14ac:dyDescent="0.3">
      <c r="A208" s="14">
        <v>38621</v>
      </c>
      <c r="B208">
        <v>2.92</v>
      </c>
      <c r="D208" s="14">
        <v>38621</v>
      </c>
      <c r="E208">
        <v>2.74</v>
      </c>
      <c r="G208" s="1">
        <v>38621</v>
      </c>
      <c r="H208">
        <v>2.7720000000000002</v>
      </c>
      <c r="J208" s="1">
        <v>38621</v>
      </c>
      <c r="K208">
        <v>2.9649999999999999</v>
      </c>
    </row>
    <row r="209" spans="1:11" x14ac:dyDescent="0.3">
      <c r="A209" s="14">
        <v>38622</v>
      </c>
      <c r="B209">
        <v>2.9319999999999999</v>
      </c>
      <c r="D209" s="14">
        <v>38622</v>
      </c>
      <c r="E209">
        <v>2.746</v>
      </c>
      <c r="G209" s="1">
        <v>38622</v>
      </c>
      <c r="H209">
        <v>2.7669999999999999</v>
      </c>
      <c r="J209" s="1">
        <v>38622</v>
      </c>
      <c r="K209">
        <v>2.9630000000000001</v>
      </c>
    </row>
    <row r="210" spans="1:11" x14ac:dyDescent="0.3">
      <c r="A210" s="14">
        <v>38623</v>
      </c>
      <c r="B210">
        <v>2.9319999999999999</v>
      </c>
      <c r="D210" s="14">
        <v>38623</v>
      </c>
      <c r="E210">
        <v>2.7469999999999999</v>
      </c>
      <c r="G210" s="1">
        <v>38623</v>
      </c>
      <c r="H210">
        <v>2.7690000000000001</v>
      </c>
      <c r="J210" s="1">
        <v>38623</v>
      </c>
      <c r="K210">
        <v>2.9870000000000001</v>
      </c>
    </row>
    <row r="211" spans="1:11" x14ac:dyDescent="0.3">
      <c r="A211" s="14">
        <v>38624</v>
      </c>
      <c r="B211">
        <v>2.94</v>
      </c>
      <c r="D211" s="14">
        <v>38624</v>
      </c>
      <c r="E211">
        <v>2.7549999999999999</v>
      </c>
      <c r="G211" s="1">
        <v>38624</v>
      </c>
      <c r="H211">
        <v>2.7679999999999998</v>
      </c>
      <c r="J211" s="1">
        <v>38624</v>
      </c>
      <c r="K211">
        <v>2.984</v>
      </c>
    </row>
    <row r="212" spans="1:11" x14ac:dyDescent="0.3">
      <c r="A212" s="14">
        <v>38625</v>
      </c>
      <c r="B212">
        <v>2.9569999999999999</v>
      </c>
      <c r="D212" s="14">
        <v>38625</v>
      </c>
      <c r="E212">
        <v>2.7679999999999998</v>
      </c>
      <c r="G212" s="1">
        <v>38625</v>
      </c>
      <c r="H212">
        <v>2.7730000000000001</v>
      </c>
      <c r="J212" s="1">
        <v>38625</v>
      </c>
      <c r="K212">
        <v>2.9939999999999998</v>
      </c>
    </row>
    <row r="213" spans="1:11" x14ac:dyDescent="0.3">
      <c r="A213" s="14">
        <v>38628</v>
      </c>
      <c r="B213">
        <v>2.9660000000000002</v>
      </c>
      <c r="D213" s="14">
        <v>38628</v>
      </c>
      <c r="E213">
        <v>2.774</v>
      </c>
      <c r="G213" s="1">
        <v>38628</v>
      </c>
      <c r="H213">
        <v>2.7789999999999999</v>
      </c>
      <c r="J213" s="1">
        <v>38628</v>
      </c>
      <c r="K213">
        <v>3.0110000000000001</v>
      </c>
    </row>
    <row r="214" spans="1:11" x14ac:dyDescent="0.3">
      <c r="A214" s="14">
        <v>38629</v>
      </c>
      <c r="B214">
        <v>2.9660000000000002</v>
      </c>
      <c r="D214" s="14">
        <v>38629</v>
      </c>
      <c r="E214">
        <v>2.7759999999999998</v>
      </c>
      <c r="G214" s="1">
        <v>38629</v>
      </c>
      <c r="H214">
        <v>2.7789999999999999</v>
      </c>
      <c r="J214" s="1">
        <v>38629</v>
      </c>
      <c r="K214">
        <v>3.0049999999999999</v>
      </c>
    </row>
    <row r="215" spans="1:11" x14ac:dyDescent="0.3">
      <c r="A215" s="14">
        <v>38630</v>
      </c>
      <c r="B215">
        <v>2.9489999999999998</v>
      </c>
      <c r="D215" s="14">
        <v>38630</v>
      </c>
      <c r="E215">
        <v>2.7690000000000001</v>
      </c>
      <c r="G215" s="1">
        <v>38630</v>
      </c>
      <c r="H215">
        <v>2.774</v>
      </c>
      <c r="J215" s="1">
        <v>38630</v>
      </c>
      <c r="K215">
        <v>3.004</v>
      </c>
    </row>
    <row r="216" spans="1:11" x14ac:dyDescent="0.3">
      <c r="A216" s="14">
        <v>38631</v>
      </c>
      <c r="B216">
        <v>2.95</v>
      </c>
      <c r="D216" s="14">
        <v>38631</v>
      </c>
      <c r="E216">
        <v>2.774</v>
      </c>
      <c r="G216" s="1">
        <v>38631</v>
      </c>
      <c r="H216">
        <v>2.7789999999999999</v>
      </c>
      <c r="J216" s="1">
        <v>38631</v>
      </c>
      <c r="K216">
        <v>2.9790000000000001</v>
      </c>
    </row>
    <row r="217" spans="1:11" x14ac:dyDescent="0.3">
      <c r="A217" s="14">
        <v>38632</v>
      </c>
      <c r="B217">
        <v>2.9449999999999998</v>
      </c>
      <c r="D217" s="14">
        <v>38632</v>
      </c>
      <c r="E217">
        <v>2.7690000000000001</v>
      </c>
      <c r="G217" s="1">
        <v>38632</v>
      </c>
      <c r="H217">
        <v>2.7690000000000001</v>
      </c>
      <c r="J217" s="1">
        <v>38632</v>
      </c>
      <c r="K217">
        <v>2.96</v>
      </c>
    </row>
    <row r="218" spans="1:11" x14ac:dyDescent="0.3">
      <c r="A218" s="14">
        <v>38635</v>
      </c>
      <c r="B218">
        <v>2.9409999999999998</v>
      </c>
      <c r="D218" s="14">
        <v>38635</v>
      </c>
      <c r="E218">
        <v>2.7720000000000002</v>
      </c>
      <c r="G218" s="1">
        <v>38635</v>
      </c>
      <c r="H218">
        <v>2.7709999999999999</v>
      </c>
      <c r="J218" s="1">
        <v>38635</v>
      </c>
      <c r="K218">
        <v>2.9569999999999999</v>
      </c>
    </row>
    <row r="219" spans="1:11" x14ac:dyDescent="0.3">
      <c r="A219" s="14">
        <v>38636</v>
      </c>
      <c r="B219">
        <v>2.9290000000000003</v>
      </c>
      <c r="D219" s="14">
        <v>38636</v>
      </c>
      <c r="E219">
        <v>2.7650000000000001</v>
      </c>
      <c r="G219" s="1">
        <v>38636</v>
      </c>
      <c r="H219">
        <v>2.7690000000000001</v>
      </c>
      <c r="J219" s="1">
        <v>38636</v>
      </c>
      <c r="K219">
        <v>2.9350000000000001</v>
      </c>
    </row>
    <row r="220" spans="1:11" x14ac:dyDescent="0.3">
      <c r="A220" s="14">
        <v>38637</v>
      </c>
      <c r="B220">
        <v>2.948</v>
      </c>
      <c r="D220" s="14">
        <v>38637</v>
      </c>
      <c r="E220">
        <v>2.7759999999999998</v>
      </c>
      <c r="G220" s="1">
        <v>38637</v>
      </c>
      <c r="H220">
        <v>2.7759999999999998</v>
      </c>
      <c r="J220" s="1">
        <v>38637</v>
      </c>
      <c r="K220">
        <v>2.9350000000000001</v>
      </c>
    </row>
    <row r="221" spans="1:11" x14ac:dyDescent="0.3">
      <c r="A221" s="14">
        <v>38638</v>
      </c>
      <c r="B221">
        <v>2.9699999999999998</v>
      </c>
      <c r="D221" s="14">
        <v>38638</v>
      </c>
      <c r="E221">
        <v>2.798</v>
      </c>
      <c r="G221" s="1">
        <v>38638</v>
      </c>
      <c r="H221">
        <v>2.786</v>
      </c>
      <c r="J221" s="1">
        <v>38638</v>
      </c>
      <c r="K221">
        <v>2.9449999999999998</v>
      </c>
    </row>
    <row r="222" spans="1:11" x14ac:dyDescent="0.3">
      <c r="A222" s="14">
        <v>38639</v>
      </c>
      <c r="B222">
        <v>2.9910000000000001</v>
      </c>
      <c r="D222" s="14">
        <v>38639</v>
      </c>
      <c r="E222">
        <v>2.8209999999999997</v>
      </c>
      <c r="G222" s="1">
        <v>38639</v>
      </c>
      <c r="H222">
        <v>2.79</v>
      </c>
      <c r="J222" s="1">
        <v>38639</v>
      </c>
      <c r="K222">
        <v>2.9350000000000001</v>
      </c>
    </row>
    <row r="223" spans="1:11" x14ac:dyDescent="0.3">
      <c r="A223" s="14">
        <v>38642</v>
      </c>
      <c r="B223">
        <v>2.9980000000000002</v>
      </c>
      <c r="D223" s="14">
        <v>38642</v>
      </c>
      <c r="E223">
        <v>2.8260000000000001</v>
      </c>
      <c r="G223" s="1">
        <v>38642</v>
      </c>
      <c r="H223">
        <v>2.7850000000000001</v>
      </c>
      <c r="J223" s="1">
        <v>38642</v>
      </c>
      <c r="K223">
        <v>2.9539999999999997</v>
      </c>
    </row>
    <row r="224" spans="1:11" x14ac:dyDescent="0.3">
      <c r="A224" s="14">
        <v>38643</v>
      </c>
      <c r="B224">
        <v>3.004</v>
      </c>
      <c r="D224" s="14">
        <v>38643</v>
      </c>
      <c r="E224">
        <v>2.8260000000000001</v>
      </c>
      <c r="G224" s="1">
        <v>38643</v>
      </c>
      <c r="H224">
        <v>2.7839999999999998</v>
      </c>
      <c r="J224" s="1">
        <v>38643</v>
      </c>
      <c r="K224">
        <v>2.907</v>
      </c>
    </row>
    <row r="225" spans="1:11" x14ac:dyDescent="0.3">
      <c r="A225" s="14">
        <v>38644</v>
      </c>
      <c r="B225">
        <v>3.004</v>
      </c>
      <c r="D225" s="14">
        <v>38644</v>
      </c>
      <c r="E225">
        <v>2.8279999999999998</v>
      </c>
      <c r="G225" s="1">
        <v>38644</v>
      </c>
      <c r="H225">
        <v>2.7679999999999998</v>
      </c>
      <c r="J225" s="1">
        <v>38644</v>
      </c>
      <c r="K225">
        <v>2.8879999999999999</v>
      </c>
    </row>
    <row r="226" spans="1:11" x14ac:dyDescent="0.3">
      <c r="A226" s="14">
        <v>38645</v>
      </c>
      <c r="B226">
        <v>2.9859999999999998</v>
      </c>
      <c r="D226" s="14">
        <v>38645</v>
      </c>
      <c r="E226">
        <v>2.8140000000000001</v>
      </c>
      <c r="G226" s="1">
        <v>38645</v>
      </c>
      <c r="H226">
        <v>2.7490000000000001</v>
      </c>
      <c r="J226" s="1">
        <v>38645</v>
      </c>
      <c r="K226">
        <v>2.8860000000000001</v>
      </c>
    </row>
    <row r="227" spans="1:11" x14ac:dyDescent="0.3">
      <c r="A227" s="14">
        <v>38646</v>
      </c>
      <c r="B227">
        <v>2.9740000000000002</v>
      </c>
      <c r="D227" s="14">
        <v>38646</v>
      </c>
      <c r="E227">
        <v>2.802</v>
      </c>
      <c r="G227" s="1">
        <v>38646</v>
      </c>
      <c r="H227">
        <v>2.7410000000000001</v>
      </c>
      <c r="J227" s="1">
        <v>38646</v>
      </c>
      <c r="K227">
        <v>2.8719999999999999</v>
      </c>
    </row>
    <row r="228" spans="1:11" x14ac:dyDescent="0.3">
      <c r="A228" s="14">
        <v>38649</v>
      </c>
      <c r="B228">
        <v>2.968</v>
      </c>
      <c r="D228" s="14">
        <v>38649</v>
      </c>
      <c r="E228">
        <v>2.8</v>
      </c>
      <c r="G228" s="1">
        <v>38649</v>
      </c>
      <c r="H228">
        <v>2.7370000000000001</v>
      </c>
      <c r="J228" s="1">
        <v>38649</v>
      </c>
      <c r="K228">
        <v>2.8860000000000001</v>
      </c>
    </row>
    <row r="229" spans="1:11" x14ac:dyDescent="0.3">
      <c r="A229" s="14">
        <v>38650</v>
      </c>
      <c r="B229">
        <v>2.9910000000000001</v>
      </c>
      <c r="D229" s="14">
        <v>38650</v>
      </c>
      <c r="E229">
        <v>2.8079999999999998</v>
      </c>
      <c r="G229" s="1">
        <v>38650</v>
      </c>
      <c r="H229">
        <v>2.7389999999999999</v>
      </c>
      <c r="J229" s="1">
        <v>38650</v>
      </c>
      <c r="K229">
        <v>2.8890000000000002</v>
      </c>
    </row>
    <row r="230" spans="1:11" x14ac:dyDescent="0.3">
      <c r="A230" s="14">
        <v>38651</v>
      </c>
      <c r="B230">
        <v>3.0110000000000001</v>
      </c>
      <c r="D230" s="14">
        <v>38651</v>
      </c>
      <c r="E230">
        <v>2.8149999999999999</v>
      </c>
      <c r="G230" s="1">
        <v>38651</v>
      </c>
      <c r="H230">
        <v>2.7320000000000002</v>
      </c>
      <c r="J230" s="1">
        <v>38651</v>
      </c>
      <c r="K230">
        <v>2.88</v>
      </c>
    </row>
    <row r="231" spans="1:11" x14ac:dyDescent="0.3">
      <c r="A231" s="14">
        <v>38652</v>
      </c>
      <c r="B231">
        <v>3.0019999999999998</v>
      </c>
      <c r="D231" s="14">
        <v>38652</v>
      </c>
      <c r="E231">
        <v>2.8140000000000001</v>
      </c>
      <c r="G231" s="1">
        <v>38652</v>
      </c>
      <c r="H231">
        <v>2.7269999999999999</v>
      </c>
      <c r="J231" s="1">
        <v>38652</v>
      </c>
      <c r="K231">
        <v>2.8740000000000001</v>
      </c>
    </row>
    <row r="232" spans="1:11" x14ac:dyDescent="0.3">
      <c r="A232" s="14">
        <v>38653</v>
      </c>
      <c r="B232">
        <v>2.9969999999999999</v>
      </c>
      <c r="D232" s="14">
        <v>38653</v>
      </c>
      <c r="E232">
        <v>2.8069999999999999</v>
      </c>
      <c r="G232" s="1">
        <v>38653</v>
      </c>
      <c r="H232">
        <v>2.7149999999999999</v>
      </c>
      <c r="J232" s="1">
        <v>38653</v>
      </c>
      <c r="K232">
        <v>2.8740000000000001</v>
      </c>
    </row>
    <row r="233" spans="1:11" x14ac:dyDescent="0.3">
      <c r="A233" s="14">
        <v>38656</v>
      </c>
      <c r="B233">
        <v>2.9980000000000002</v>
      </c>
      <c r="D233" s="14">
        <v>38656</v>
      </c>
      <c r="E233">
        <v>2.8069999999999999</v>
      </c>
      <c r="G233" s="1">
        <v>38656</v>
      </c>
      <c r="H233">
        <v>2.7119999999999997</v>
      </c>
      <c r="J233" s="1">
        <v>38656</v>
      </c>
      <c r="K233">
        <v>2.863</v>
      </c>
    </row>
    <row r="234" spans="1:11" x14ac:dyDescent="0.3">
      <c r="A234" s="14">
        <v>38657</v>
      </c>
      <c r="B234">
        <v>2.9859999999999998</v>
      </c>
      <c r="D234" s="14">
        <v>38657</v>
      </c>
      <c r="E234">
        <v>2.8050000000000002</v>
      </c>
      <c r="G234" s="1">
        <v>38657</v>
      </c>
      <c r="H234">
        <v>2.7109999999999999</v>
      </c>
      <c r="J234" s="1">
        <v>38657</v>
      </c>
      <c r="K234">
        <v>2.8959999999999999</v>
      </c>
    </row>
    <row r="235" spans="1:11" x14ac:dyDescent="0.3">
      <c r="A235" s="14">
        <v>38658</v>
      </c>
      <c r="B235">
        <v>2.9889999999999999</v>
      </c>
      <c r="D235" s="14">
        <v>38658</v>
      </c>
      <c r="E235">
        <v>2.8170000000000002</v>
      </c>
      <c r="G235" s="1">
        <v>38658</v>
      </c>
      <c r="H235">
        <v>2.7309999999999999</v>
      </c>
      <c r="J235" s="1">
        <v>38658</v>
      </c>
      <c r="K235">
        <v>2.9319999999999999</v>
      </c>
    </row>
    <row r="236" spans="1:11" x14ac:dyDescent="0.3">
      <c r="A236" s="14">
        <v>38659</v>
      </c>
      <c r="B236">
        <v>3.01</v>
      </c>
      <c r="D236" s="14">
        <v>38659</v>
      </c>
      <c r="E236">
        <v>2.8289999999999997</v>
      </c>
      <c r="G236" s="1">
        <v>38659</v>
      </c>
      <c r="H236">
        <v>2.7309999999999999</v>
      </c>
      <c r="J236" s="1">
        <v>38659</v>
      </c>
      <c r="K236">
        <v>2.9580000000000002</v>
      </c>
    </row>
    <row r="237" spans="1:11" x14ac:dyDescent="0.3">
      <c r="A237" s="14">
        <v>38660</v>
      </c>
      <c r="B237">
        <v>3.05</v>
      </c>
      <c r="D237" s="14">
        <v>38660</v>
      </c>
      <c r="E237">
        <v>2.8490000000000002</v>
      </c>
      <c r="G237" s="1">
        <v>38660</v>
      </c>
      <c r="H237">
        <v>2.7469999999999999</v>
      </c>
      <c r="J237" s="1">
        <v>38660</v>
      </c>
      <c r="K237">
        <v>2.9619999999999997</v>
      </c>
    </row>
    <row r="238" spans="1:11" x14ac:dyDescent="0.3">
      <c r="A238" s="14">
        <v>38663</v>
      </c>
      <c r="B238">
        <v>3.0470000000000002</v>
      </c>
      <c r="D238" s="14">
        <v>38663</v>
      </c>
      <c r="E238">
        <v>2.847</v>
      </c>
      <c r="G238" s="1">
        <v>38663</v>
      </c>
      <c r="H238">
        <v>2.75</v>
      </c>
      <c r="J238" s="1">
        <v>38663</v>
      </c>
      <c r="K238">
        <v>2.9750000000000001</v>
      </c>
    </row>
    <row r="239" spans="1:11" x14ac:dyDescent="0.3">
      <c r="A239" s="14">
        <v>38664</v>
      </c>
      <c r="B239">
        <v>3.0459999999999998</v>
      </c>
      <c r="D239" s="14">
        <v>38664</v>
      </c>
      <c r="E239">
        <v>2.8449999999999998</v>
      </c>
      <c r="G239" s="1">
        <v>38664</v>
      </c>
      <c r="H239">
        <v>2.7480000000000002</v>
      </c>
      <c r="J239" s="1">
        <v>38664</v>
      </c>
      <c r="K239">
        <v>3.008</v>
      </c>
    </row>
    <row r="240" spans="1:11" x14ac:dyDescent="0.3">
      <c r="A240" s="14">
        <v>38665</v>
      </c>
      <c r="B240">
        <v>3.0419999999999998</v>
      </c>
      <c r="D240" s="14">
        <v>38665</v>
      </c>
      <c r="E240">
        <v>2.8460000000000001</v>
      </c>
      <c r="G240" s="1">
        <v>38665</v>
      </c>
      <c r="H240">
        <v>2.74</v>
      </c>
      <c r="J240" s="1">
        <v>38665</v>
      </c>
      <c r="K240">
        <v>2.9990000000000001</v>
      </c>
    </row>
    <row r="241" spans="1:11" x14ac:dyDescent="0.3">
      <c r="A241" s="14">
        <v>38666</v>
      </c>
      <c r="B241">
        <v>3.0489999999999999</v>
      </c>
      <c r="D241" s="14">
        <v>38666</v>
      </c>
      <c r="E241">
        <v>2.85</v>
      </c>
      <c r="G241" s="1">
        <v>38666</v>
      </c>
      <c r="H241">
        <v>2.7330000000000001</v>
      </c>
      <c r="J241" s="1">
        <v>38666</v>
      </c>
      <c r="K241">
        <v>2.9929999999999999</v>
      </c>
    </row>
    <row r="242" spans="1:11" x14ac:dyDescent="0.3">
      <c r="A242" s="14">
        <v>38667</v>
      </c>
      <c r="B242">
        <v>3.0459999999999998</v>
      </c>
      <c r="D242" s="14">
        <v>38667</v>
      </c>
      <c r="E242">
        <v>2.8490000000000002</v>
      </c>
      <c r="G242" s="1">
        <v>38667</v>
      </c>
      <c r="H242">
        <v>2.7279999999999998</v>
      </c>
      <c r="J242" s="1">
        <v>38667</v>
      </c>
      <c r="K242">
        <v>2.964</v>
      </c>
    </row>
    <row r="243" spans="1:11" x14ac:dyDescent="0.3">
      <c r="A243" s="14">
        <v>38670</v>
      </c>
      <c r="B243">
        <v>3.0489999999999999</v>
      </c>
      <c r="D243" s="14">
        <v>38670</v>
      </c>
      <c r="E243">
        <v>2.867</v>
      </c>
      <c r="G243" s="1">
        <v>38670</v>
      </c>
      <c r="H243">
        <v>2.7629999999999999</v>
      </c>
      <c r="J243" s="1">
        <v>38670</v>
      </c>
      <c r="K243">
        <v>3.1419999999999999</v>
      </c>
    </row>
    <row r="244" spans="1:11" x14ac:dyDescent="0.3">
      <c r="A244" s="14">
        <v>38671</v>
      </c>
      <c r="B244">
        <v>3.0209999999999999</v>
      </c>
      <c r="D244" s="14">
        <v>38671</v>
      </c>
      <c r="E244">
        <v>2.8410000000000002</v>
      </c>
      <c r="G244" s="1">
        <v>38671</v>
      </c>
      <c r="H244">
        <v>2.7359999999999998</v>
      </c>
      <c r="J244" s="1">
        <v>38671</v>
      </c>
      <c r="K244">
        <v>3.109</v>
      </c>
    </row>
    <row r="245" spans="1:11" x14ac:dyDescent="0.3">
      <c r="A245" s="14">
        <v>38672</v>
      </c>
      <c r="B245">
        <v>2.972</v>
      </c>
      <c r="D245" s="14">
        <v>38672</v>
      </c>
      <c r="E245">
        <v>2.794</v>
      </c>
      <c r="G245" s="1">
        <v>38672</v>
      </c>
      <c r="H245">
        <v>2.6870000000000003</v>
      </c>
      <c r="J245" s="1">
        <v>38672</v>
      </c>
      <c r="K245">
        <v>3.069</v>
      </c>
    </row>
    <row r="246" spans="1:11" x14ac:dyDescent="0.3">
      <c r="A246" s="14">
        <v>38673</v>
      </c>
      <c r="B246">
        <v>2.9459999999999997</v>
      </c>
      <c r="D246" s="14">
        <v>38673</v>
      </c>
      <c r="E246">
        <v>2.7690000000000001</v>
      </c>
      <c r="G246" s="1">
        <v>38673</v>
      </c>
      <c r="H246">
        <v>2.6669999999999998</v>
      </c>
      <c r="J246" s="1">
        <v>38673</v>
      </c>
      <c r="K246">
        <v>3.0640000000000001</v>
      </c>
    </row>
    <row r="247" spans="1:11" x14ac:dyDescent="0.3">
      <c r="A247" s="14">
        <v>38674</v>
      </c>
      <c r="B247">
        <v>2.9390000000000001</v>
      </c>
      <c r="D247" s="14">
        <v>38674</v>
      </c>
      <c r="E247">
        <v>2.7589999999999999</v>
      </c>
      <c r="G247" s="1">
        <v>38674</v>
      </c>
      <c r="H247">
        <v>2.6539999999999999</v>
      </c>
      <c r="J247" s="1">
        <v>38674</v>
      </c>
      <c r="K247">
        <v>3.0590000000000002</v>
      </c>
    </row>
    <row r="248" spans="1:11" x14ac:dyDescent="0.3">
      <c r="A248" s="14">
        <v>38677</v>
      </c>
      <c r="B248">
        <v>2.9329999999999998</v>
      </c>
      <c r="D248" s="14">
        <v>38677</v>
      </c>
      <c r="E248">
        <v>2.7480000000000002</v>
      </c>
      <c r="G248" s="1">
        <v>38677</v>
      </c>
      <c r="H248">
        <v>2.6360000000000001</v>
      </c>
      <c r="J248" s="1">
        <v>38677</v>
      </c>
      <c r="K248">
        <v>3.0390000000000001</v>
      </c>
    </row>
    <row r="249" spans="1:11" x14ac:dyDescent="0.3">
      <c r="A249" s="14">
        <v>38678</v>
      </c>
      <c r="B249">
        <v>2.9329999999999998</v>
      </c>
      <c r="D249" s="14">
        <v>38678</v>
      </c>
      <c r="E249">
        <v>2.7429999999999999</v>
      </c>
      <c r="G249" s="1">
        <v>38678</v>
      </c>
      <c r="H249">
        <v>2.6360000000000001</v>
      </c>
      <c r="J249" s="1">
        <v>38678</v>
      </c>
      <c r="K249">
        <v>3.028</v>
      </c>
    </row>
    <row r="250" spans="1:11" x14ac:dyDescent="0.3">
      <c r="A250" s="14">
        <v>38679</v>
      </c>
      <c r="B250">
        <v>2.931</v>
      </c>
      <c r="D250" s="14">
        <v>38679</v>
      </c>
      <c r="E250">
        <v>2.7389999999999999</v>
      </c>
      <c r="G250" s="1">
        <v>38679</v>
      </c>
      <c r="H250">
        <v>2.637</v>
      </c>
      <c r="J250" s="1">
        <v>38679</v>
      </c>
      <c r="K250">
        <v>3.032</v>
      </c>
    </row>
    <row r="251" spans="1:11" x14ac:dyDescent="0.3">
      <c r="A251" s="14">
        <v>38680</v>
      </c>
      <c r="B251">
        <v>2.95</v>
      </c>
      <c r="D251" s="14">
        <v>38680</v>
      </c>
      <c r="E251">
        <v>2.75</v>
      </c>
      <c r="G251" s="1">
        <v>38680</v>
      </c>
      <c r="H251">
        <v>2.64</v>
      </c>
      <c r="J251" s="1">
        <v>38680</v>
      </c>
      <c r="K251">
        <v>3.02</v>
      </c>
    </row>
    <row r="252" spans="1:11" x14ac:dyDescent="0.3">
      <c r="A252" s="14">
        <v>38681</v>
      </c>
      <c r="B252">
        <v>2.9529999999999998</v>
      </c>
      <c r="D252" s="14">
        <v>38681</v>
      </c>
      <c r="E252">
        <v>2.7509999999999999</v>
      </c>
      <c r="G252" s="1">
        <v>38681</v>
      </c>
      <c r="H252">
        <v>2.641</v>
      </c>
      <c r="J252" s="1">
        <v>38681</v>
      </c>
      <c r="K252">
        <v>2.9980000000000002</v>
      </c>
    </row>
    <row r="253" spans="1:11" x14ac:dyDescent="0.3">
      <c r="A253" s="14">
        <v>38684</v>
      </c>
      <c r="B253">
        <v>2.952</v>
      </c>
      <c r="D253" s="14">
        <v>38684</v>
      </c>
      <c r="E253">
        <v>2.75</v>
      </c>
      <c r="G253" s="1">
        <v>38684</v>
      </c>
      <c r="H253">
        <v>2.64</v>
      </c>
      <c r="J253" s="1">
        <v>38684</v>
      </c>
      <c r="K253">
        <v>2.956</v>
      </c>
    </row>
    <row r="254" spans="1:11" x14ac:dyDescent="0.3">
      <c r="A254" s="14">
        <v>38685</v>
      </c>
      <c r="B254">
        <v>2.956</v>
      </c>
      <c r="D254" s="14">
        <v>38685</v>
      </c>
      <c r="E254">
        <v>2.7570000000000001</v>
      </c>
      <c r="G254" s="1">
        <v>38685</v>
      </c>
      <c r="H254">
        <v>2.6509999999999998</v>
      </c>
      <c r="J254" s="1">
        <v>38685</v>
      </c>
      <c r="K254">
        <v>2.9340000000000002</v>
      </c>
    </row>
    <row r="255" spans="1:11" x14ac:dyDescent="0.3">
      <c r="A255" s="14">
        <v>38686</v>
      </c>
      <c r="B255">
        <v>2.9580000000000002</v>
      </c>
      <c r="D255" s="14">
        <v>38686</v>
      </c>
      <c r="E255">
        <v>2.76</v>
      </c>
      <c r="G255" s="1">
        <v>38686</v>
      </c>
      <c r="H255">
        <v>2.649</v>
      </c>
      <c r="J255" s="1">
        <v>38686</v>
      </c>
      <c r="K255">
        <v>2.915</v>
      </c>
    </row>
    <row r="256" spans="1:11" x14ac:dyDescent="0.3">
      <c r="A256" s="14">
        <v>38687</v>
      </c>
      <c r="B256">
        <v>2.9550000000000001</v>
      </c>
      <c r="D256" s="14">
        <v>38687</v>
      </c>
      <c r="E256">
        <v>2.758</v>
      </c>
      <c r="G256" s="1">
        <v>38687</v>
      </c>
      <c r="H256">
        <v>2.6440000000000001</v>
      </c>
      <c r="J256" s="1">
        <v>38687</v>
      </c>
      <c r="K256">
        <v>2.8970000000000002</v>
      </c>
    </row>
    <row r="257" spans="1:11" x14ac:dyDescent="0.3">
      <c r="A257" s="14">
        <v>38688</v>
      </c>
      <c r="B257">
        <v>2.9590000000000001</v>
      </c>
      <c r="D257" s="14">
        <v>38688</v>
      </c>
      <c r="E257">
        <v>2.76</v>
      </c>
      <c r="G257" s="1">
        <v>38688</v>
      </c>
      <c r="H257">
        <v>2.6429999999999998</v>
      </c>
      <c r="J257" s="1">
        <v>38688</v>
      </c>
      <c r="K257">
        <v>2.8650000000000002</v>
      </c>
    </row>
    <row r="258" spans="1:11" x14ac:dyDescent="0.3">
      <c r="A258" s="14">
        <v>38691</v>
      </c>
      <c r="B258">
        <v>2.968</v>
      </c>
      <c r="D258" s="14">
        <v>38691</v>
      </c>
      <c r="E258">
        <v>2.7669999999999999</v>
      </c>
      <c r="G258" s="1">
        <v>38691</v>
      </c>
      <c r="H258">
        <v>2.65</v>
      </c>
      <c r="J258" s="1">
        <v>38691</v>
      </c>
      <c r="K258">
        <v>2.8679999999999999</v>
      </c>
    </row>
    <row r="259" spans="1:11" x14ac:dyDescent="0.3">
      <c r="A259" s="14">
        <v>38692</v>
      </c>
      <c r="B259">
        <v>2.9660000000000002</v>
      </c>
      <c r="D259" s="14">
        <v>38692</v>
      </c>
      <c r="E259">
        <v>2.7560000000000002</v>
      </c>
      <c r="G259" s="1">
        <v>38692</v>
      </c>
      <c r="H259">
        <v>2.6459999999999999</v>
      </c>
      <c r="J259" s="1">
        <v>38692</v>
      </c>
      <c r="K259">
        <v>2.8860000000000001</v>
      </c>
    </row>
    <row r="260" spans="1:11" x14ac:dyDescent="0.3">
      <c r="A260" s="14">
        <v>38693</v>
      </c>
      <c r="B260">
        <v>2.98</v>
      </c>
      <c r="D260" s="14">
        <v>38693</v>
      </c>
      <c r="E260">
        <v>2.766</v>
      </c>
      <c r="G260" s="1">
        <v>38693</v>
      </c>
      <c r="H260">
        <v>2.6459999999999999</v>
      </c>
      <c r="J260" s="1">
        <v>38693</v>
      </c>
      <c r="K260">
        <v>2.895</v>
      </c>
    </row>
    <row r="261" spans="1:11" x14ac:dyDescent="0.3">
      <c r="A261" s="14">
        <v>38694</v>
      </c>
      <c r="B261">
        <v>2.9889999999999999</v>
      </c>
      <c r="D261" s="14">
        <v>38694</v>
      </c>
      <c r="E261">
        <v>2.7709999999999999</v>
      </c>
      <c r="G261" s="1">
        <v>38694</v>
      </c>
      <c r="H261">
        <v>2.6429999999999998</v>
      </c>
      <c r="J261" s="1">
        <v>38694</v>
      </c>
      <c r="K261">
        <v>2.8959999999999999</v>
      </c>
    </row>
    <row r="262" spans="1:11" x14ac:dyDescent="0.3">
      <c r="A262" s="14">
        <v>38695</v>
      </c>
      <c r="B262">
        <v>3.0059999999999998</v>
      </c>
      <c r="D262" s="14">
        <v>38695</v>
      </c>
      <c r="E262">
        <v>2.7800000000000002</v>
      </c>
      <c r="G262" s="1">
        <v>38695</v>
      </c>
      <c r="H262">
        <v>2.65</v>
      </c>
      <c r="J262" s="1">
        <v>38695</v>
      </c>
      <c r="K262">
        <v>2.9050000000000002</v>
      </c>
    </row>
    <row r="263" spans="1:11" x14ac:dyDescent="0.3">
      <c r="A263" s="14">
        <v>38698</v>
      </c>
      <c r="B263">
        <v>3.0190000000000001</v>
      </c>
      <c r="D263" s="14">
        <v>38698</v>
      </c>
      <c r="E263">
        <v>2.794</v>
      </c>
      <c r="G263" s="1">
        <v>38698</v>
      </c>
      <c r="H263">
        <v>2.6739999999999999</v>
      </c>
      <c r="J263" s="1">
        <v>38698</v>
      </c>
      <c r="K263">
        <v>3.048</v>
      </c>
    </row>
    <row r="264" spans="1:11" x14ac:dyDescent="0.3">
      <c r="A264" s="14">
        <v>38699</v>
      </c>
      <c r="B264">
        <v>3.0249999999999999</v>
      </c>
      <c r="D264" s="14">
        <v>38699</v>
      </c>
      <c r="E264">
        <v>2.7960000000000003</v>
      </c>
      <c r="G264" s="1">
        <v>38699</v>
      </c>
      <c r="H264">
        <v>2.6779999999999999</v>
      </c>
      <c r="J264" s="1">
        <v>38699</v>
      </c>
      <c r="K264">
        <v>3.0459999999999998</v>
      </c>
    </row>
    <row r="265" spans="1:11" x14ac:dyDescent="0.3">
      <c r="A265" s="14">
        <v>38700</v>
      </c>
      <c r="B265">
        <v>3.0459999999999998</v>
      </c>
      <c r="D265" s="14">
        <v>38700</v>
      </c>
      <c r="E265">
        <v>2.8109999999999999</v>
      </c>
      <c r="G265" s="1">
        <v>38700</v>
      </c>
      <c r="H265">
        <v>2.6859999999999999</v>
      </c>
      <c r="J265" s="1">
        <v>38700</v>
      </c>
      <c r="K265">
        <v>3.0590000000000002</v>
      </c>
    </row>
    <row r="266" spans="1:11" x14ac:dyDescent="0.3">
      <c r="A266" s="14">
        <v>38701</v>
      </c>
      <c r="B266">
        <v>3.0409999999999999</v>
      </c>
      <c r="D266" s="14">
        <v>38701</v>
      </c>
      <c r="E266">
        <v>2.8050000000000002</v>
      </c>
      <c r="G266" s="1">
        <v>38701</v>
      </c>
      <c r="H266">
        <v>2.68</v>
      </c>
      <c r="J266" s="1">
        <v>38701</v>
      </c>
      <c r="K266">
        <v>3.0470000000000002</v>
      </c>
    </row>
    <row r="267" spans="1:11" x14ac:dyDescent="0.3">
      <c r="A267" s="14">
        <v>38702</v>
      </c>
      <c r="B267">
        <v>3.0310000000000001</v>
      </c>
      <c r="D267" s="14">
        <v>38702</v>
      </c>
      <c r="E267">
        <v>2.7960000000000003</v>
      </c>
      <c r="G267" s="1">
        <v>38702</v>
      </c>
      <c r="H267">
        <v>2.6739999999999999</v>
      </c>
      <c r="J267" s="1">
        <v>38702</v>
      </c>
      <c r="K267">
        <v>3.0489999999999999</v>
      </c>
    </row>
    <row r="268" spans="1:11" x14ac:dyDescent="0.3">
      <c r="A268" s="14">
        <v>38705</v>
      </c>
      <c r="B268">
        <v>3.0049999999999999</v>
      </c>
      <c r="D268" s="14">
        <v>38705</v>
      </c>
      <c r="E268">
        <v>2.79</v>
      </c>
      <c r="G268" s="1">
        <v>38705</v>
      </c>
      <c r="H268">
        <v>2.68</v>
      </c>
      <c r="J268" s="1">
        <v>38705</v>
      </c>
      <c r="K268">
        <v>3.044</v>
      </c>
    </row>
    <row r="269" spans="1:11" x14ac:dyDescent="0.3">
      <c r="A269" s="14">
        <v>38706</v>
      </c>
      <c r="B269">
        <v>2.9859999999999998</v>
      </c>
      <c r="D269" s="14">
        <v>38706</v>
      </c>
      <c r="E269">
        <v>2.7759999999999998</v>
      </c>
      <c r="G269" s="1">
        <v>38706</v>
      </c>
      <c r="H269">
        <v>2.67</v>
      </c>
      <c r="J269" s="1">
        <v>38706</v>
      </c>
      <c r="K269">
        <v>3.089</v>
      </c>
    </row>
    <row r="270" spans="1:11" x14ac:dyDescent="0.3">
      <c r="A270" s="14">
        <v>38707</v>
      </c>
      <c r="B270">
        <v>2.9809999999999999</v>
      </c>
      <c r="D270" s="14">
        <v>38707</v>
      </c>
      <c r="E270">
        <v>2.7789999999999999</v>
      </c>
      <c r="G270" s="1">
        <v>38707</v>
      </c>
      <c r="H270">
        <v>2.6779999999999999</v>
      </c>
      <c r="J270" s="1">
        <v>38707</v>
      </c>
      <c r="K270">
        <v>3.1059999999999999</v>
      </c>
    </row>
    <row r="271" spans="1:11" x14ac:dyDescent="0.3">
      <c r="A271" s="14">
        <v>38708</v>
      </c>
      <c r="B271">
        <v>2.9889999999999999</v>
      </c>
      <c r="D271" s="14">
        <v>38708</v>
      </c>
      <c r="E271">
        <v>2.7839999999999998</v>
      </c>
      <c r="G271" s="1">
        <v>38708</v>
      </c>
      <c r="H271">
        <v>2.6819999999999999</v>
      </c>
      <c r="J271" s="1">
        <v>38708</v>
      </c>
      <c r="K271">
        <v>3.1110000000000002</v>
      </c>
    </row>
    <row r="272" spans="1:11" x14ac:dyDescent="0.3">
      <c r="A272" s="14">
        <v>38709</v>
      </c>
      <c r="B272">
        <v>2.9870000000000001</v>
      </c>
      <c r="D272" s="14">
        <v>38709</v>
      </c>
      <c r="E272">
        <v>2.7839999999999998</v>
      </c>
      <c r="G272" s="1">
        <v>38709</v>
      </c>
      <c r="H272">
        <v>2.6790000000000003</v>
      </c>
      <c r="J272" s="1">
        <v>38709</v>
      </c>
      <c r="K272">
        <v>3.117</v>
      </c>
    </row>
    <row r="273" spans="1:11" x14ac:dyDescent="0.3">
      <c r="A273" s="14">
        <v>38712</v>
      </c>
      <c r="B273">
        <v>2.9870000000000001</v>
      </c>
      <c r="D273" s="14">
        <v>38712</v>
      </c>
      <c r="E273">
        <v>2.7839999999999998</v>
      </c>
      <c r="G273" s="1">
        <v>38712</v>
      </c>
      <c r="H273">
        <v>2.6790000000000003</v>
      </c>
      <c r="J273" s="1">
        <v>38712</v>
      </c>
      <c r="K273">
        <v>3.117</v>
      </c>
    </row>
    <row r="274" spans="1:11" x14ac:dyDescent="0.3">
      <c r="A274" s="14">
        <v>38713</v>
      </c>
      <c r="B274">
        <v>2.984</v>
      </c>
      <c r="D274" s="14">
        <v>38713</v>
      </c>
      <c r="E274">
        <v>2.7839999999999998</v>
      </c>
      <c r="G274" s="1">
        <v>38713</v>
      </c>
      <c r="H274">
        <v>2.6819999999999999</v>
      </c>
      <c r="J274" s="1">
        <v>38713</v>
      </c>
      <c r="K274">
        <v>3.1230000000000002</v>
      </c>
    </row>
    <row r="275" spans="1:11" x14ac:dyDescent="0.3">
      <c r="A275" s="14">
        <v>38714</v>
      </c>
      <c r="B275">
        <v>2.9830000000000001</v>
      </c>
      <c r="D275" s="14">
        <v>38714</v>
      </c>
      <c r="E275">
        <v>2.7810000000000001</v>
      </c>
      <c r="G275" s="1">
        <v>38714</v>
      </c>
      <c r="H275">
        <v>2.6779999999999999</v>
      </c>
      <c r="J275" s="1">
        <v>38714</v>
      </c>
      <c r="K275">
        <v>3.109</v>
      </c>
    </row>
    <row r="276" spans="1:11" x14ac:dyDescent="0.3">
      <c r="A276" s="14">
        <v>38715</v>
      </c>
      <c r="B276">
        <v>2.9790000000000001</v>
      </c>
      <c r="D276" s="14">
        <v>38715</v>
      </c>
      <c r="E276">
        <v>2.7770000000000001</v>
      </c>
      <c r="G276" s="1">
        <v>38715</v>
      </c>
      <c r="H276">
        <v>2.68</v>
      </c>
      <c r="J276" s="1">
        <v>38715</v>
      </c>
      <c r="K276">
        <v>3.0939999999999999</v>
      </c>
    </row>
    <row r="277" spans="1:11" x14ac:dyDescent="0.3">
      <c r="A277" s="14">
        <v>38716</v>
      </c>
      <c r="B277">
        <v>2.9769999999999999</v>
      </c>
      <c r="D277" s="14">
        <v>38716</v>
      </c>
      <c r="E277">
        <v>2.7770000000000001</v>
      </c>
      <c r="G277" s="1">
        <v>38716</v>
      </c>
      <c r="H277">
        <v>2.677</v>
      </c>
      <c r="J277" s="1">
        <v>38716</v>
      </c>
      <c r="K277">
        <v>3.085</v>
      </c>
    </row>
    <row r="278" spans="1:11" x14ac:dyDescent="0.3">
      <c r="A278" s="14">
        <v>38719</v>
      </c>
      <c r="B278">
        <v>2.9779999999999998</v>
      </c>
      <c r="D278" s="14">
        <v>38719</v>
      </c>
      <c r="E278">
        <v>2.7770000000000001</v>
      </c>
      <c r="G278" s="1">
        <v>38719</v>
      </c>
      <c r="H278">
        <v>2.6850000000000001</v>
      </c>
      <c r="J278" s="1">
        <v>38719</v>
      </c>
      <c r="K278">
        <v>3.085</v>
      </c>
    </row>
    <row r="279" spans="1:11" x14ac:dyDescent="0.3">
      <c r="A279" s="14">
        <v>38720</v>
      </c>
      <c r="B279">
        <v>2.9809999999999999</v>
      </c>
      <c r="D279" s="14">
        <v>38720</v>
      </c>
      <c r="E279">
        <v>2.7800000000000002</v>
      </c>
      <c r="G279" s="1">
        <v>38720</v>
      </c>
      <c r="H279">
        <v>2.698</v>
      </c>
      <c r="J279" s="1">
        <v>38720</v>
      </c>
      <c r="K279">
        <v>3.085</v>
      </c>
    </row>
    <row r="280" spans="1:11" x14ac:dyDescent="0.3">
      <c r="A280" s="14">
        <v>38721</v>
      </c>
      <c r="B280">
        <v>2.98</v>
      </c>
      <c r="D280" s="14">
        <v>38721</v>
      </c>
      <c r="E280">
        <v>2.7829999999999999</v>
      </c>
      <c r="G280" s="1">
        <v>38721</v>
      </c>
      <c r="H280">
        <v>2.698</v>
      </c>
      <c r="J280" s="1">
        <v>38721</v>
      </c>
      <c r="K280">
        <v>3.085</v>
      </c>
    </row>
    <row r="281" spans="1:11" x14ac:dyDescent="0.3">
      <c r="A281" s="14">
        <v>38722</v>
      </c>
      <c r="B281">
        <v>2.9790000000000001</v>
      </c>
      <c r="D281" s="14">
        <v>38722</v>
      </c>
      <c r="E281">
        <v>2.7800000000000002</v>
      </c>
      <c r="G281" s="1">
        <v>38722</v>
      </c>
      <c r="H281">
        <v>2.6890000000000001</v>
      </c>
      <c r="J281" s="1">
        <v>38722</v>
      </c>
      <c r="K281">
        <v>3.085</v>
      </c>
    </row>
    <row r="282" spans="1:11" x14ac:dyDescent="0.3">
      <c r="A282" s="14">
        <v>38723</v>
      </c>
      <c r="B282">
        <v>2.9619999999999997</v>
      </c>
      <c r="D282" s="14">
        <v>38723</v>
      </c>
      <c r="E282">
        <v>2.7789999999999999</v>
      </c>
      <c r="G282" s="1">
        <v>38723</v>
      </c>
      <c r="H282">
        <v>2.6879999999999997</v>
      </c>
      <c r="J282" s="1">
        <v>38723</v>
      </c>
      <c r="K282">
        <v>3.085</v>
      </c>
    </row>
    <row r="283" spans="1:11" x14ac:dyDescent="0.3">
      <c r="A283" s="14">
        <v>38726</v>
      </c>
      <c r="B283">
        <v>2.9619999999999997</v>
      </c>
      <c r="D283" s="14">
        <v>38726</v>
      </c>
      <c r="E283">
        <v>2.7789999999999999</v>
      </c>
      <c r="G283" s="1">
        <v>38726</v>
      </c>
      <c r="H283">
        <v>2.6879999999999997</v>
      </c>
      <c r="J283" s="1">
        <v>38726</v>
      </c>
      <c r="K283">
        <v>3.085</v>
      </c>
    </row>
    <row r="284" spans="1:11" x14ac:dyDescent="0.3">
      <c r="A284" s="14">
        <v>38727</v>
      </c>
      <c r="B284">
        <v>2.9699999999999998</v>
      </c>
      <c r="D284" s="14">
        <v>38727</v>
      </c>
      <c r="E284">
        <v>2.7829999999999999</v>
      </c>
      <c r="G284" s="1">
        <v>38727</v>
      </c>
      <c r="H284">
        <v>2.6859999999999999</v>
      </c>
      <c r="J284" s="1">
        <v>38727</v>
      </c>
      <c r="K284">
        <v>3.085</v>
      </c>
    </row>
    <row r="285" spans="1:11" x14ac:dyDescent="0.3">
      <c r="A285" s="14">
        <v>38728</v>
      </c>
      <c r="B285">
        <v>2.9990000000000001</v>
      </c>
      <c r="D285" s="14">
        <v>38728</v>
      </c>
      <c r="E285">
        <v>2.7960000000000003</v>
      </c>
      <c r="G285" s="1">
        <v>38728</v>
      </c>
      <c r="H285">
        <v>2.6850000000000001</v>
      </c>
      <c r="J285" s="1">
        <v>38728</v>
      </c>
      <c r="K285">
        <v>3.085</v>
      </c>
    </row>
    <row r="286" spans="1:11" x14ac:dyDescent="0.3">
      <c r="A286" s="14">
        <v>38729</v>
      </c>
      <c r="B286">
        <v>3.0030000000000001</v>
      </c>
      <c r="D286" s="14">
        <v>38729</v>
      </c>
      <c r="E286">
        <v>2.7919999999999998</v>
      </c>
      <c r="G286" s="1">
        <v>38729</v>
      </c>
      <c r="H286">
        <v>2.6859999999999999</v>
      </c>
      <c r="J286" s="1">
        <v>38729</v>
      </c>
      <c r="K286">
        <v>3.085</v>
      </c>
    </row>
    <row r="287" spans="1:11" x14ac:dyDescent="0.3">
      <c r="A287" s="14">
        <v>38730</v>
      </c>
      <c r="B287">
        <v>2.99</v>
      </c>
      <c r="D287" s="14">
        <v>38730</v>
      </c>
      <c r="E287">
        <v>2.7880000000000003</v>
      </c>
      <c r="G287" s="1">
        <v>38730</v>
      </c>
      <c r="H287">
        <v>2.6790000000000003</v>
      </c>
      <c r="J287" s="1">
        <v>38730</v>
      </c>
      <c r="K287">
        <v>3.085</v>
      </c>
    </row>
    <row r="288" spans="1:11" x14ac:dyDescent="0.3">
      <c r="A288" s="14">
        <v>38733</v>
      </c>
      <c r="B288">
        <v>2.9910000000000001</v>
      </c>
      <c r="D288" s="14">
        <v>38733</v>
      </c>
      <c r="E288">
        <v>2.7930000000000001</v>
      </c>
      <c r="G288" s="1">
        <v>38733</v>
      </c>
      <c r="H288">
        <v>2.6829999999999998</v>
      </c>
      <c r="J288" s="1">
        <v>38733</v>
      </c>
      <c r="K288">
        <v>3.085</v>
      </c>
    </row>
    <row r="289" spans="1:11" x14ac:dyDescent="0.3">
      <c r="A289" s="14">
        <v>38734</v>
      </c>
      <c r="B289">
        <v>3.0110000000000001</v>
      </c>
      <c r="D289" s="14">
        <v>38734</v>
      </c>
      <c r="E289">
        <v>2.8180000000000001</v>
      </c>
      <c r="G289" s="1">
        <v>38734</v>
      </c>
      <c r="H289">
        <v>2.6989999999999998</v>
      </c>
      <c r="J289" s="1">
        <v>38734</v>
      </c>
      <c r="K289">
        <v>3.085</v>
      </c>
    </row>
    <row r="290" spans="1:11" x14ac:dyDescent="0.3">
      <c r="A290" s="14">
        <v>38735</v>
      </c>
      <c r="B290">
        <v>2.9980000000000002</v>
      </c>
      <c r="D290" s="14">
        <v>38735</v>
      </c>
      <c r="E290">
        <v>2.82</v>
      </c>
      <c r="G290" s="1">
        <v>38735</v>
      </c>
      <c r="H290">
        <v>2.7170000000000001</v>
      </c>
      <c r="J290" s="1">
        <v>38735</v>
      </c>
      <c r="K290">
        <v>3.085</v>
      </c>
    </row>
    <row r="291" spans="1:11" x14ac:dyDescent="0.3">
      <c r="A291" s="14">
        <v>38736</v>
      </c>
      <c r="B291">
        <v>2.95</v>
      </c>
      <c r="D291" s="14">
        <v>38736</v>
      </c>
      <c r="E291">
        <v>2.8</v>
      </c>
      <c r="G291" s="1">
        <v>38736</v>
      </c>
      <c r="H291">
        <v>2.7130000000000001</v>
      </c>
      <c r="J291" s="1">
        <v>38736</v>
      </c>
      <c r="K291">
        <v>3.085</v>
      </c>
    </row>
    <row r="292" spans="1:11" x14ac:dyDescent="0.3">
      <c r="A292" s="14">
        <v>38737</v>
      </c>
      <c r="B292">
        <v>2.964</v>
      </c>
      <c r="D292" s="14">
        <v>38737</v>
      </c>
      <c r="E292">
        <v>2.8010000000000002</v>
      </c>
      <c r="G292" s="1">
        <v>38737</v>
      </c>
      <c r="H292">
        <v>2.6959999999999997</v>
      </c>
      <c r="J292" s="1">
        <v>38737</v>
      </c>
      <c r="K292">
        <v>3.085</v>
      </c>
    </row>
    <row r="293" spans="1:11" x14ac:dyDescent="0.3">
      <c r="A293" s="14">
        <v>38740</v>
      </c>
      <c r="B293">
        <v>2.9699999999999998</v>
      </c>
      <c r="D293" s="14">
        <v>38740</v>
      </c>
      <c r="E293">
        <v>2.8159999999999998</v>
      </c>
      <c r="G293" s="1">
        <v>38740</v>
      </c>
      <c r="H293">
        <v>2.7039999999999997</v>
      </c>
      <c r="J293" s="1">
        <v>38740</v>
      </c>
      <c r="K293">
        <v>3.085</v>
      </c>
    </row>
    <row r="294" spans="1:11" x14ac:dyDescent="0.3">
      <c r="A294" s="14">
        <v>38741</v>
      </c>
      <c r="B294">
        <v>2.9779999999999998</v>
      </c>
      <c r="D294" s="14">
        <v>38741</v>
      </c>
      <c r="E294">
        <v>2.8159999999999998</v>
      </c>
      <c r="G294" s="1">
        <v>38741</v>
      </c>
      <c r="H294">
        <v>2.7069999999999999</v>
      </c>
      <c r="J294" s="1">
        <v>38741</v>
      </c>
      <c r="K294">
        <v>3.085</v>
      </c>
    </row>
    <row r="295" spans="1:11" x14ac:dyDescent="0.3">
      <c r="A295" s="14">
        <v>38742</v>
      </c>
      <c r="B295">
        <v>2.988</v>
      </c>
      <c r="D295" s="14">
        <v>38742</v>
      </c>
      <c r="E295">
        <v>2.8279999999999998</v>
      </c>
      <c r="G295" s="1">
        <v>38742</v>
      </c>
      <c r="H295">
        <v>2.7050000000000001</v>
      </c>
      <c r="J295" s="1">
        <v>38742</v>
      </c>
      <c r="K295">
        <v>3.085</v>
      </c>
    </row>
    <row r="296" spans="1:11" x14ac:dyDescent="0.3">
      <c r="A296" s="14">
        <v>38743</v>
      </c>
      <c r="B296">
        <v>2.9990000000000001</v>
      </c>
      <c r="D296" s="14">
        <v>38743</v>
      </c>
      <c r="E296">
        <v>2.8239999999999998</v>
      </c>
      <c r="G296" s="1">
        <v>38743</v>
      </c>
      <c r="H296">
        <v>2.7069999999999999</v>
      </c>
      <c r="J296" s="1">
        <v>38743</v>
      </c>
      <c r="K296">
        <v>3.085</v>
      </c>
    </row>
    <row r="297" spans="1:11" x14ac:dyDescent="0.3">
      <c r="A297" s="14">
        <v>38744</v>
      </c>
      <c r="B297">
        <v>2.9990000000000001</v>
      </c>
      <c r="D297" s="14">
        <v>38744</v>
      </c>
      <c r="E297">
        <v>2.8260000000000001</v>
      </c>
      <c r="G297" s="1">
        <v>38744</v>
      </c>
      <c r="H297">
        <v>2.69</v>
      </c>
      <c r="J297" s="1">
        <v>38744</v>
      </c>
      <c r="K297">
        <v>3.085</v>
      </c>
    </row>
    <row r="298" spans="1:11" x14ac:dyDescent="0.3">
      <c r="A298" s="14">
        <v>38747</v>
      </c>
      <c r="B298">
        <v>3.0129999999999999</v>
      </c>
      <c r="D298" s="14">
        <v>38747</v>
      </c>
      <c r="E298">
        <v>2.8410000000000002</v>
      </c>
      <c r="G298" s="1">
        <v>38747</v>
      </c>
      <c r="H298">
        <v>2.7050000000000001</v>
      </c>
      <c r="J298" s="1">
        <v>38747</v>
      </c>
      <c r="K298">
        <v>3.085</v>
      </c>
    </row>
    <row r="299" spans="1:11" x14ac:dyDescent="0.3">
      <c r="A299" s="14">
        <v>38748</v>
      </c>
      <c r="B299">
        <v>3.0209999999999999</v>
      </c>
      <c r="D299" s="14">
        <v>38748</v>
      </c>
      <c r="E299">
        <v>2.843</v>
      </c>
      <c r="G299" s="1">
        <v>38748</v>
      </c>
      <c r="H299">
        <v>2.7119999999999997</v>
      </c>
      <c r="J299" s="1">
        <v>38748</v>
      </c>
      <c r="K299">
        <v>3.085</v>
      </c>
    </row>
    <row r="300" spans="1:11" x14ac:dyDescent="0.3">
      <c r="A300" s="14">
        <v>38749</v>
      </c>
      <c r="B300">
        <v>3.0270000000000001</v>
      </c>
      <c r="D300" s="14">
        <v>38749</v>
      </c>
      <c r="E300">
        <v>2.8449999999999998</v>
      </c>
      <c r="G300" s="1">
        <v>38749</v>
      </c>
      <c r="H300">
        <v>2.7240000000000002</v>
      </c>
      <c r="J300" s="1">
        <v>38749</v>
      </c>
      <c r="K300">
        <v>3.085</v>
      </c>
    </row>
    <row r="301" spans="1:11" x14ac:dyDescent="0.3">
      <c r="A301" s="14">
        <v>38750</v>
      </c>
      <c r="B301">
        <v>3.0139999999999998</v>
      </c>
      <c r="D301" s="14">
        <v>38750</v>
      </c>
      <c r="E301">
        <v>2.839</v>
      </c>
      <c r="G301" s="1">
        <v>38750</v>
      </c>
      <c r="H301">
        <v>2.7229999999999999</v>
      </c>
      <c r="J301" s="1">
        <v>38750</v>
      </c>
      <c r="K301">
        <v>3.085</v>
      </c>
    </row>
    <row r="302" spans="1:11" x14ac:dyDescent="0.3">
      <c r="A302" s="14">
        <v>38751</v>
      </c>
      <c r="B302">
        <v>3.0219999999999998</v>
      </c>
      <c r="D302" s="14">
        <v>38751</v>
      </c>
      <c r="E302">
        <v>2.8490000000000002</v>
      </c>
      <c r="G302" s="1">
        <v>38751</v>
      </c>
      <c r="H302">
        <v>2.7119999999999997</v>
      </c>
      <c r="J302" s="1">
        <v>38751</v>
      </c>
      <c r="K302">
        <v>3.085</v>
      </c>
    </row>
    <row r="303" spans="1:11" x14ac:dyDescent="0.3">
      <c r="A303" s="14">
        <v>38754</v>
      </c>
      <c r="B303">
        <v>3.0139999999999998</v>
      </c>
      <c r="D303" s="14">
        <v>38754</v>
      </c>
      <c r="E303">
        <v>2.8380000000000001</v>
      </c>
      <c r="G303" s="1">
        <v>38754</v>
      </c>
      <c r="H303">
        <v>2.7189999999999999</v>
      </c>
      <c r="J303" s="1">
        <v>38754</v>
      </c>
      <c r="K303">
        <v>3.085</v>
      </c>
    </row>
    <row r="304" spans="1:11" x14ac:dyDescent="0.3">
      <c r="A304" s="14">
        <v>38755</v>
      </c>
      <c r="B304">
        <v>3.0150000000000001</v>
      </c>
      <c r="D304" s="14">
        <v>38755</v>
      </c>
      <c r="E304">
        <v>2.8340000000000001</v>
      </c>
      <c r="G304" s="1">
        <v>38755</v>
      </c>
      <c r="H304">
        <v>2.6840000000000002</v>
      </c>
      <c r="J304" s="1">
        <v>38755</v>
      </c>
      <c r="K304">
        <v>3.085</v>
      </c>
    </row>
    <row r="305" spans="1:11" x14ac:dyDescent="0.3">
      <c r="A305" s="14">
        <v>38756</v>
      </c>
      <c r="B305">
        <v>3.0179999999999998</v>
      </c>
      <c r="D305" s="14">
        <v>38756</v>
      </c>
      <c r="E305">
        <v>2.839</v>
      </c>
      <c r="G305" s="1">
        <v>38756</v>
      </c>
      <c r="H305">
        <v>2.6970000000000001</v>
      </c>
      <c r="J305" s="1">
        <v>38756</v>
      </c>
      <c r="K305">
        <v>3.085</v>
      </c>
    </row>
    <row r="306" spans="1:11" x14ac:dyDescent="0.3">
      <c r="A306" s="14">
        <v>38757</v>
      </c>
      <c r="B306">
        <v>3.0329999999999999</v>
      </c>
      <c r="D306" s="14">
        <v>38757</v>
      </c>
      <c r="E306">
        <v>2.8460000000000001</v>
      </c>
      <c r="G306" s="1">
        <v>38757</v>
      </c>
      <c r="H306">
        <v>2.71</v>
      </c>
      <c r="J306" s="1">
        <v>38757</v>
      </c>
      <c r="K306">
        <v>3.085</v>
      </c>
    </row>
    <row r="307" spans="1:11" x14ac:dyDescent="0.3">
      <c r="A307" s="14">
        <v>38758</v>
      </c>
      <c r="B307">
        <v>3.0539999999999998</v>
      </c>
      <c r="D307" s="14">
        <v>38758</v>
      </c>
      <c r="E307">
        <v>2.8769999999999998</v>
      </c>
      <c r="G307" s="1">
        <v>38758</v>
      </c>
      <c r="H307">
        <v>2.702</v>
      </c>
      <c r="J307" s="1">
        <v>38758</v>
      </c>
      <c r="K307">
        <v>3.085</v>
      </c>
    </row>
    <row r="308" spans="1:11" x14ac:dyDescent="0.3">
      <c r="A308" s="14">
        <v>38761</v>
      </c>
      <c r="B308">
        <v>3.0190000000000001</v>
      </c>
      <c r="D308" s="14">
        <v>38761</v>
      </c>
      <c r="E308">
        <v>2.839</v>
      </c>
      <c r="G308" s="1">
        <v>38761</v>
      </c>
      <c r="H308">
        <v>2.69</v>
      </c>
      <c r="J308" s="1">
        <v>38761</v>
      </c>
      <c r="K308">
        <v>3.085</v>
      </c>
    </row>
    <row r="309" spans="1:11" x14ac:dyDescent="0.3">
      <c r="A309" s="14">
        <v>38762</v>
      </c>
      <c r="B309">
        <v>3.0289999999999999</v>
      </c>
      <c r="D309" s="14">
        <v>38762</v>
      </c>
      <c r="E309">
        <v>2.8849999999999998</v>
      </c>
      <c r="G309" s="1">
        <v>38762</v>
      </c>
      <c r="H309">
        <v>2.7770000000000001</v>
      </c>
      <c r="J309" s="1">
        <v>38762</v>
      </c>
      <c r="K309">
        <v>3.085</v>
      </c>
    </row>
    <row r="310" spans="1:11" x14ac:dyDescent="0.3">
      <c r="A310" s="14">
        <v>38763</v>
      </c>
      <c r="B310">
        <v>3.0289999999999999</v>
      </c>
      <c r="D310" s="14">
        <v>38763</v>
      </c>
      <c r="E310">
        <v>2.887</v>
      </c>
      <c r="G310" s="1">
        <v>38763</v>
      </c>
      <c r="H310">
        <v>2.7549999999999999</v>
      </c>
      <c r="J310" s="1">
        <v>38763</v>
      </c>
      <c r="K310">
        <v>3.085</v>
      </c>
    </row>
    <row r="311" spans="1:11" x14ac:dyDescent="0.3">
      <c r="A311" s="14">
        <v>38764</v>
      </c>
      <c r="B311">
        <v>3.0139999999999998</v>
      </c>
      <c r="D311" s="14">
        <v>38764</v>
      </c>
      <c r="E311">
        <v>2.8759999999999999</v>
      </c>
      <c r="G311" s="1">
        <v>38764</v>
      </c>
      <c r="H311">
        <v>2.76</v>
      </c>
      <c r="J311" s="1">
        <v>38764</v>
      </c>
      <c r="K311">
        <v>3.085</v>
      </c>
    </row>
    <row r="312" spans="1:11" x14ac:dyDescent="0.3">
      <c r="A312" s="14">
        <v>38765</v>
      </c>
      <c r="B312">
        <v>3.016</v>
      </c>
      <c r="D312" s="14">
        <v>38765</v>
      </c>
      <c r="E312">
        <v>2.8689999999999998</v>
      </c>
      <c r="G312" s="1">
        <v>38765</v>
      </c>
      <c r="H312">
        <v>2.7410000000000001</v>
      </c>
      <c r="J312" s="1">
        <v>38765</v>
      </c>
      <c r="K312">
        <v>3.085</v>
      </c>
    </row>
    <row r="313" spans="1:11" x14ac:dyDescent="0.3">
      <c r="A313" s="14">
        <v>38768</v>
      </c>
      <c r="B313">
        <v>3.0259999999999998</v>
      </c>
      <c r="D313" s="14">
        <v>38768</v>
      </c>
      <c r="E313">
        <v>2.879</v>
      </c>
      <c r="G313" s="1">
        <v>38768</v>
      </c>
      <c r="H313">
        <v>2.7549999999999999</v>
      </c>
      <c r="J313" s="1">
        <v>38768</v>
      </c>
      <c r="K313">
        <v>3.085</v>
      </c>
    </row>
    <row r="314" spans="1:11" x14ac:dyDescent="0.3">
      <c r="A314" s="14">
        <v>38769</v>
      </c>
      <c r="B314">
        <v>3.0289999999999999</v>
      </c>
      <c r="D314" s="14">
        <v>38769</v>
      </c>
      <c r="E314">
        <v>2.8820000000000001</v>
      </c>
      <c r="G314" s="1">
        <v>38769</v>
      </c>
      <c r="H314">
        <v>2.7610000000000001</v>
      </c>
      <c r="J314" s="1">
        <v>38769</v>
      </c>
      <c r="K314">
        <v>3.085</v>
      </c>
    </row>
    <row r="315" spans="1:11" x14ac:dyDescent="0.3">
      <c r="A315" s="14">
        <v>38770</v>
      </c>
      <c r="B315">
        <v>3.03</v>
      </c>
      <c r="D315" s="14">
        <v>38770</v>
      </c>
      <c r="E315">
        <v>2.88</v>
      </c>
      <c r="G315" s="1">
        <v>38770</v>
      </c>
      <c r="H315">
        <v>2.774</v>
      </c>
      <c r="J315" s="1">
        <v>38770</v>
      </c>
      <c r="K315">
        <v>3.085</v>
      </c>
    </row>
    <row r="316" spans="1:11" x14ac:dyDescent="0.3">
      <c r="A316" s="14">
        <v>38771</v>
      </c>
      <c r="B316">
        <v>3.0219999999999998</v>
      </c>
      <c r="D316" s="14">
        <v>38771</v>
      </c>
      <c r="E316">
        <v>2.879</v>
      </c>
      <c r="G316" s="1">
        <v>38771</v>
      </c>
      <c r="H316">
        <v>2.7709999999999999</v>
      </c>
      <c r="J316" s="1">
        <v>38771</v>
      </c>
      <c r="K316">
        <v>3.085</v>
      </c>
    </row>
    <row r="317" spans="1:11" x14ac:dyDescent="0.3">
      <c r="A317" s="14">
        <v>38772</v>
      </c>
      <c r="B317">
        <v>3.01</v>
      </c>
      <c r="D317" s="14">
        <v>38772</v>
      </c>
      <c r="E317">
        <v>2.8689999999999998</v>
      </c>
      <c r="G317" s="1">
        <v>38772</v>
      </c>
      <c r="H317">
        <v>2.7720000000000002</v>
      </c>
      <c r="J317" s="1">
        <v>38772</v>
      </c>
      <c r="K317">
        <v>3.085</v>
      </c>
    </row>
    <row r="318" spans="1:11" x14ac:dyDescent="0.3">
      <c r="A318" s="14">
        <v>38775</v>
      </c>
      <c r="B318">
        <v>3.0110000000000001</v>
      </c>
      <c r="D318" s="14">
        <v>38775</v>
      </c>
      <c r="E318">
        <v>2.87</v>
      </c>
      <c r="G318" s="1">
        <v>38775</v>
      </c>
      <c r="H318">
        <v>2.77</v>
      </c>
      <c r="J318" s="1">
        <v>38775</v>
      </c>
      <c r="K318">
        <v>3.085</v>
      </c>
    </row>
    <row r="319" spans="1:11" x14ac:dyDescent="0.3">
      <c r="A319" s="14">
        <v>38776</v>
      </c>
      <c r="B319">
        <v>3.016</v>
      </c>
      <c r="D319" s="14">
        <v>38776</v>
      </c>
      <c r="E319">
        <v>2.8730000000000002</v>
      </c>
      <c r="G319" s="1">
        <v>38776</v>
      </c>
      <c r="H319">
        <v>2.7640000000000002</v>
      </c>
      <c r="J319" s="1">
        <v>38776</v>
      </c>
      <c r="K319">
        <v>3.085</v>
      </c>
    </row>
    <row r="320" spans="1:11" x14ac:dyDescent="0.3">
      <c r="A320" s="14">
        <v>38777</v>
      </c>
      <c r="B320">
        <v>3.0150000000000001</v>
      </c>
      <c r="D320" s="14">
        <v>38777</v>
      </c>
      <c r="E320">
        <v>2.8849999999999998</v>
      </c>
      <c r="G320" s="1">
        <v>38777</v>
      </c>
      <c r="H320">
        <v>2.7800000000000002</v>
      </c>
      <c r="J320" s="1">
        <v>38777</v>
      </c>
      <c r="K320">
        <v>3.085</v>
      </c>
    </row>
    <row r="321" spans="1:11" x14ac:dyDescent="0.3">
      <c r="A321" s="14">
        <v>38778</v>
      </c>
      <c r="B321">
        <v>2.9969999999999999</v>
      </c>
      <c r="D321" s="14">
        <v>38778</v>
      </c>
      <c r="E321">
        <v>2.8839999999999999</v>
      </c>
      <c r="G321" s="1">
        <v>38778</v>
      </c>
      <c r="H321">
        <v>2.782</v>
      </c>
      <c r="J321" s="1">
        <v>38778</v>
      </c>
      <c r="K321">
        <v>3.085</v>
      </c>
    </row>
    <row r="322" spans="1:11" x14ac:dyDescent="0.3">
      <c r="A322" s="14">
        <v>38779</v>
      </c>
      <c r="B322">
        <v>2.996</v>
      </c>
      <c r="D322" s="14">
        <v>38779</v>
      </c>
      <c r="E322">
        <v>2.8849999999999998</v>
      </c>
      <c r="G322" s="1">
        <v>38779</v>
      </c>
      <c r="H322">
        <v>2.7850000000000001</v>
      </c>
      <c r="J322" s="1">
        <v>38779</v>
      </c>
      <c r="K322">
        <v>3.085</v>
      </c>
    </row>
    <row r="323" spans="1:11" x14ac:dyDescent="0.3">
      <c r="A323" s="14">
        <v>38782</v>
      </c>
      <c r="B323">
        <v>3.0009999999999999</v>
      </c>
      <c r="D323" s="14">
        <v>38782</v>
      </c>
      <c r="E323">
        <v>2.8849999999999998</v>
      </c>
      <c r="G323" s="1">
        <v>38782</v>
      </c>
      <c r="H323">
        <v>2.7829999999999999</v>
      </c>
      <c r="J323" s="1">
        <v>38782</v>
      </c>
      <c r="K323">
        <v>3.085</v>
      </c>
    </row>
    <row r="324" spans="1:11" x14ac:dyDescent="0.3">
      <c r="A324" s="14">
        <v>38783</v>
      </c>
      <c r="B324">
        <v>3.0129999999999999</v>
      </c>
      <c r="D324" s="14">
        <v>38783</v>
      </c>
      <c r="E324">
        <v>2.8820000000000001</v>
      </c>
      <c r="G324" s="1">
        <v>38783</v>
      </c>
      <c r="H324">
        <v>2.7839999999999998</v>
      </c>
      <c r="J324" s="1">
        <v>38783</v>
      </c>
      <c r="K324">
        <v>3.085</v>
      </c>
    </row>
    <row r="325" spans="1:11" x14ac:dyDescent="0.3">
      <c r="A325" s="14">
        <v>38784</v>
      </c>
      <c r="B325">
        <v>3.0070000000000001</v>
      </c>
      <c r="D325" s="14">
        <v>38784</v>
      </c>
      <c r="E325">
        <v>2.8839999999999999</v>
      </c>
      <c r="G325" s="1">
        <v>38784</v>
      </c>
      <c r="H325">
        <v>2.7839999999999998</v>
      </c>
      <c r="J325" s="1">
        <v>38784</v>
      </c>
      <c r="K325">
        <v>3.085</v>
      </c>
    </row>
    <row r="326" spans="1:11" x14ac:dyDescent="0.3">
      <c r="A326" s="14">
        <v>38785</v>
      </c>
      <c r="B326">
        <v>3.0139999999999998</v>
      </c>
      <c r="D326" s="14">
        <v>38785</v>
      </c>
      <c r="E326">
        <v>2.8940000000000001</v>
      </c>
      <c r="G326" s="1">
        <v>38785</v>
      </c>
      <c r="H326">
        <v>2.782</v>
      </c>
      <c r="J326" s="1">
        <v>38785</v>
      </c>
      <c r="K326">
        <v>3.085</v>
      </c>
    </row>
    <row r="327" spans="1:11" x14ac:dyDescent="0.3">
      <c r="A327" s="14">
        <v>38786</v>
      </c>
      <c r="B327">
        <v>3.0190000000000001</v>
      </c>
      <c r="D327" s="14">
        <v>38786</v>
      </c>
      <c r="E327">
        <v>2.8879999999999999</v>
      </c>
      <c r="G327" s="1">
        <v>38786</v>
      </c>
      <c r="H327">
        <v>2.778</v>
      </c>
      <c r="J327" s="1">
        <v>38786</v>
      </c>
      <c r="K327">
        <v>3.085</v>
      </c>
    </row>
    <row r="328" spans="1:11" x14ac:dyDescent="0.3">
      <c r="A328" s="14">
        <v>38789</v>
      </c>
      <c r="B328">
        <v>3.016</v>
      </c>
      <c r="D328" s="14">
        <v>38789</v>
      </c>
      <c r="E328">
        <v>2.879</v>
      </c>
      <c r="G328" s="1">
        <v>38789</v>
      </c>
      <c r="H328">
        <v>2.7749999999999999</v>
      </c>
      <c r="J328" s="1">
        <v>38789</v>
      </c>
      <c r="K328">
        <v>3.085</v>
      </c>
    </row>
    <row r="329" spans="1:11" x14ac:dyDescent="0.3">
      <c r="A329" s="14">
        <v>38790</v>
      </c>
      <c r="B329">
        <v>3.0209999999999999</v>
      </c>
      <c r="D329" s="14">
        <v>38790</v>
      </c>
      <c r="E329">
        <v>2.887</v>
      </c>
      <c r="G329" s="1">
        <v>38790</v>
      </c>
      <c r="H329">
        <v>2.7749999999999999</v>
      </c>
      <c r="J329" s="1">
        <v>38790</v>
      </c>
      <c r="K329">
        <v>3.085</v>
      </c>
    </row>
    <row r="330" spans="1:11" x14ac:dyDescent="0.3">
      <c r="A330" s="14">
        <v>38791</v>
      </c>
      <c r="B330">
        <v>3.0209999999999999</v>
      </c>
      <c r="D330" s="14">
        <v>38791</v>
      </c>
      <c r="E330">
        <v>2.8940000000000001</v>
      </c>
      <c r="G330" s="1">
        <v>38791</v>
      </c>
      <c r="H330">
        <v>2.782</v>
      </c>
      <c r="J330" s="1">
        <v>38791</v>
      </c>
      <c r="K330">
        <v>3.085</v>
      </c>
    </row>
    <row r="331" spans="1:11" x14ac:dyDescent="0.3">
      <c r="A331" s="14">
        <v>38792</v>
      </c>
      <c r="B331">
        <v>3.0259999999999998</v>
      </c>
      <c r="D331" s="14">
        <v>38792</v>
      </c>
      <c r="E331">
        <v>2.903</v>
      </c>
      <c r="G331" s="1">
        <v>38792</v>
      </c>
      <c r="H331">
        <v>2.782</v>
      </c>
      <c r="J331" s="1">
        <v>38792</v>
      </c>
      <c r="K331">
        <v>3.085</v>
      </c>
    </row>
    <row r="332" spans="1:11" x14ac:dyDescent="0.3">
      <c r="A332" s="14">
        <v>38793</v>
      </c>
      <c r="B332">
        <v>3.0179999999999998</v>
      </c>
      <c r="D332" s="14">
        <v>38793</v>
      </c>
      <c r="E332">
        <v>2.9009999999999998</v>
      </c>
      <c r="G332" s="1">
        <v>38793</v>
      </c>
      <c r="H332">
        <v>2.7810000000000001</v>
      </c>
      <c r="J332" s="1">
        <v>38793</v>
      </c>
      <c r="K332">
        <v>3.085</v>
      </c>
    </row>
    <row r="333" spans="1:11" x14ac:dyDescent="0.3">
      <c r="A333" s="14">
        <v>38796</v>
      </c>
      <c r="B333">
        <v>3.0179999999999998</v>
      </c>
      <c r="D333" s="14">
        <v>38796</v>
      </c>
      <c r="E333">
        <v>2.8839999999999999</v>
      </c>
      <c r="G333" s="1">
        <v>38796</v>
      </c>
      <c r="H333">
        <v>2.7450000000000001</v>
      </c>
      <c r="J333" s="1">
        <v>38796</v>
      </c>
      <c r="K333">
        <v>3.085</v>
      </c>
    </row>
    <row r="334" spans="1:11" x14ac:dyDescent="0.3">
      <c r="A334" s="14">
        <v>38797</v>
      </c>
      <c r="B334">
        <v>3.02</v>
      </c>
      <c r="D334" s="14">
        <v>38797</v>
      </c>
      <c r="E334">
        <v>2.8780000000000001</v>
      </c>
      <c r="G334" s="1">
        <v>38797</v>
      </c>
      <c r="H334">
        <v>2.758</v>
      </c>
      <c r="J334" s="1">
        <v>38797</v>
      </c>
      <c r="K334">
        <v>3.085</v>
      </c>
    </row>
    <row r="335" spans="1:11" x14ac:dyDescent="0.3">
      <c r="A335" s="14">
        <v>38798</v>
      </c>
      <c r="B335">
        <v>3.0169999999999999</v>
      </c>
      <c r="D335" s="14">
        <v>38798</v>
      </c>
      <c r="E335">
        <v>2.8820000000000001</v>
      </c>
      <c r="G335" s="1">
        <v>38798</v>
      </c>
      <c r="H335">
        <v>2.7509999999999999</v>
      </c>
      <c r="J335" s="1">
        <v>38798</v>
      </c>
      <c r="K335">
        <v>3.085</v>
      </c>
    </row>
    <row r="336" spans="1:11" x14ac:dyDescent="0.3">
      <c r="A336" s="14">
        <v>38799</v>
      </c>
      <c r="B336">
        <v>3.0169999999999999</v>
      </c>
      <c r="D336" s="14">
        <v>38799</v>
      </c>
      <c r="E336">
        <v>2.883</v>
      </c>
      <c r="G336" s="1">
        <v>38799</v>
      </c>
      <c r="H336">
        <v>2.758</v>
      </c>
      <c r="J336" s="1">
        <v>38799</v>
      </c>
      <c r="K336">
        <v>3.085</v>
      </c>
    </row>
    <row r="337" spans="1:11" x14ac:dyDescent="0.3">
      <c r="A337" s="14">
        <v>38800</v>
      </c>
      <c r="B337">
        <v>3.0249999999999999</v>
      </c>
      <c r="D337" s="14">
        <v>38800</v>
      </c>
      <c r="E337">
        <v>2.887</v>
      </c>
      <c r="G337" s="1">
        <v>38800</v>
      </c>
      <c r="H337">
        <v>2.7570000000000001</v>
      </c>
      <c r="J337" s="1">
        <v>38800</v>
      </c>
      <c r="K337">
        <v>3.085</v>
      </c>
    </row>
    <row r="338" spans="1:11" x14ac:dyDescent="0.3">
      <c r="A338" s="14">
        <v>38803</v>
      </c>
      <c r="B338">
        <v>3.0339999999999998</v>
      </c>
      <c r="D338" s="14">
        <v>38803</v>
      </c>
      <c r="E338">
        <v>2.8890000000000002</v>
      </c>
      <c r="G338" s="1">
        <v>38803</v>
      </c>
      <c r="H338">
        <v>2.7560000000000002</v>
      </c>
      <c r="J338" s="1">
        <v>38803</v>
      </c>
      <c r="K338">
        <v>3.085</v>
      </c>
    </row>
    <row r="339" spans="1:11" x14ac:dyDescent="0.3">
      <c r="A339" s="14">
        <v>38804</v>
      </c>
      <c r="B339">
        <v>3.044</v>
      </c>
      <c r="D339" s="14">
        <v>38804</v>
      </c>
      <c r="E339">
        <v>2.9009999999999998</v>
      </c>
      <c r="G339" s="1">
        <v>38804</v>
      </c>
      <c r="H339">
        <v>2.7650000000000001</v>
      </c>
      <c r="J339" s="1">
        <v>38804</v>
      </c>
      <c r="K339">
        <v>3.085</v>
      </c>
    </row>
    <row r="340" spans="1:11" x14ac:dyDescent="0.3">
      <c r="A340" s="14">
        <v>38805</v>
      </c>
      <c r="B340">
        <v>3.0430000000000001</v>
      </c>
      <c r="D340" s="14">
        <v>38805</v>
      </c>
      <c r="E340">
        <v>2.899</v>
      </c>
      <c r="G340" s="1">
        <v>38805</v>
      </c>
      <c r="H340">
        <v>2.7690000000000001</v>
      </c>
      <c r="J340" s="1">
        <v>38805</v>
      </c>
      <c r="K340">
        <v>3.085</v>
      </c>
    </row>
    <row r="341" spans="1:11" x14ac:dyDescent="0.3">
      <c r="A341" s="14">
        <v>38806</v>
      </c>
      <c r="B341">
        <v>3.048</v>
      </c>
      <c r="D341" s="14">
        <v>38806</v>
      </c>
      <c r="E341">
        <v>2.9</v>
      </c>
      <c r="G341" s="1">
        <v>38806</v>
      </c>
      <c r="H341">
        <v>2.766</v>
      </c>
      <c r="J341" s="1">
        <v>38806</v>
      </c>
      <c r="K341">
        <v>3.085</v>
      </c>
    </row>
    <row r="342" spans="1:11" x14ac:dyDescent="0.3">
      <c r="A342" s="14">
        <v>38807</v>
      </c>
      <c r="B342">
        <v>3.0470000000000002</v>
      </c>
      <c r="D342" s="14">
        <v>38807</v>
      </c>
      <c r="E342">
        <v>2.9020000000000001</v>
      </c>
      <c r="G342" s="1">
        <v>38807</v>
      </c>
      <c r="H342">
        <v>2.7679999999999998</v>
      </c>
      <c r="J342" s="1">
        <v>38807</v>
      </c>
      <c r="K342">
        <v>3.085</v>
      </c>
    </row>
    <row r="343" spans="1:11" x14ac:dyDescent="0.3">
      <c r="A343" s="14">
        <v>38810</v>
      </c>
      <c r="B343">
        <v>3.0339999999999998</v>
      </c>
      <c r="D343" s="14">
        <v>38810</v>
      </c>
      <c r="E343">
        <v>2.9050000000000002</v>
      </c>
      <c r="G343" s="1">
        <v>38810</v>
      </c>
      <c r="H343">
        <v>2.7810000000000001</v>
      </c>
      <c r="J343" s="1">
        <v>38810</v>
      </c>
      <c r="K343">
        <v>3.085</v>
      </c>
    </row>
    <row r="344" spans="1:11" x14ac:dyDescent="0.3">
      <c r="A344" s="14">
        <v>38811</v>
      </c>
      <c r="B344">
        <v>3.0329999999999999</v>
      </c>
      <c r="D344" s="14">
        <v>38811</v>
      </c>
      <c r="E344">
        <v>2.9119999999999999</v>
      </c>
      <c r="G344" s="1">
        <v>38811</v>
      </c>
      <c r="H344">
        <v>2.7749999999999999</v>
      </c>
      <c r="J344" s="1">
        <v>38811</v>
      </c>
      <c r="K344">
        <v>3.085</v>
      </c>
    </row>
    <row r="345" spans="1:11" x14ac:dyDescent="0.3">
      <c r="A345" s="14">
        <v>38812</v>
      </c>
      <c r="B345">
        <v>3.0310000000000001</v>
      </c>
      <c r="D345" s="14">
        <v>38812</v>
      </c>
      <c r="E345">
        <v>2.9210000000000003</v>
      </c>
      <c r="G345" s="1">
        <v>38812</v>
      </c>
      <c r="H345">
        <v>2.7909999999999999</v>
      </c>
      <c r="J345" s="1">
        <v>38812</v>
      </c>
      <c r="K345">
        <v>3.085</v>
      </c>
    </row>
    <row r="346" spans="1:11" x14ac:dyDescent="0.3">
      <c r="A346" s="14">
        <v>38813</v>
      </c>
      <c r="B346">
        <v>3.0619999999999998</v>
      </c>
      <c r="D346" s="14">
        <v>38813</v>
      </c>
      <c r="E346">
        <v>2.9649999999999999</v>
      </c>
      <c r="G346" s="1">
        <v>38813</v>
      </c>
      <c r="H346">
        <v>2.8239999999999998</v>
      </c>
      <c r="J346" s="1">
        <v>38813</v>
      </c>
      <c r="K346">
        <v>3.085</v>
      </c>
    </row>
    <row r="347" spans="1:11" x14ac:dyDescent="0.3">
      <c r="A347" s="14">
        <v>38814</v>
      </c>
      <c r="B347">
        <v>3.048</v>
      </c>
      <c r="D347" s="14">
        <v>38814</v>
      </c>
      <c r="E347">
        <v>2.96</v>
      </c>
      <c r="G347" s="1">
        <v>38814</v>
      </c>
      <c r="H347">
        <v>2.8340000000000001</v>
      </c>
      <c r="J347" s="1">
        <v>38814</v>
      </c>
      <c r="K347">
        <v>3.085</v>
      </c>
    </row>
    <row r="348" spans="1:11" x14ac:dyDescent="0.3">
      <c r="A348" s="14">
        <v>38817</v>
      </c>
      <c r="B348">
        <v>3.048</v>
      </c>
      <c r="D348" s="14">
        <v>38817</v>
      </c>
      <c r="E348">
        <v>2.96</v>
      </c>
      <c r="G348" s="1">
        <v>38817</v>
      </c>
      <c r="H348">
        <v>2.8380000000000001</v>
      </c>
      <c r="J348" s="1">
        <v>38817</v>
      </c>
      <c r="K348">
        <v>3.085</v>
      </c>
    </row>
    <row r="349" spans="1:11" x14ac:dyDescent="0.3">
      <c r="A349" s="14">
        <v>38818</v>
      </c>
      <c r="B349">
        <v>3.0529999999999999</v>
      </c>
      <c r="D349" s="14">
        <v>38818</v>
      </c>
      <c r="E349">
        <v>2.968</v>
      </c>
      <c r="G349" s="1">
        <v>38818</v>
      </c>
      <c r="H349">
        <v>2.8479999999999999</v>
      </c>
      <c r="J349" s="1">
        <v>38818</v>
      </c>
      <c r="K349">
        <v>3.085</v>
      </c>
    </row>
    <row r="350" spans="1:11" x14ac:dyDescent="0.3">
      <c r="A350" s="14">
        <v>38819</v>
      </c>
      <c r="B350">
        <v>3.05</v>
      </c>
      <c r="D350" s="14">
        <v>38819</v>
      </c>
      <c r="E350">
        <v>2.972</v>
      </c>
      <c r="G350" s="1">
        <v>38819</v>
      </c>
      <c r="H350">
        <v>2.851</v>
      </c>
      <c r="J350" s="1">
        <v>38819</v>
      </c>
      <c r="K350">
        <v>3.085</v>
      </c>
    </row>
    <row r="351" spans="1:11" x14ac:dyDescent="0.3">
      <c r="A351" s="14">
        <v>38820</v>
      </c>
      <c r="B351">
        <v>3.0419999999999998</v>
      </c>
      <c r="D351" s="14">
        <v>38820</v>
      </c>
      <c r="E351">
        <v>2.9619999999999997</v>
      </c>
      <c r="G351" s="1">
        <v>38820</v>
      </c>
      <c r="H351">
        <v>2.8679999999999999</v>
      </c>
      <c r="J351" s="1">
        <v>38820</v>
      </c>
      <c r="K351">
        <v>3.085</v>
      </c>
    </row>
    <row r="352" spans="1:11" x14ac:dyDescent="0.3">
      <c r="A352" s="14">
        <v>38821</v>
      </c>
      <c r="B352">
        <v>3.0419999999999998</v>
      </c>
      <c r="D352" s="14">
        <v>38821</v>
      </c>
      <c r="E352">
        <v>2.9649999999999999</v>
      </c>
      <c r="G352" s="1">
        <v>38821</v>
      </c>
      <c r="H352">
        <v>2.8679999999999999</v>
      </c>
      <c r="J352" s="1">
        <v>38821</v>
      </c>
      <c r="K352">
        <v>3.085</v>
      </c>
    </row>
    <row r="353" spans="1:11" x14ac:dyDescent="0.3">
      <c r="A353" s="14">
        <v>38824</v>
      </c>
      <c r="B353">
        <v>3.0419999999999998</v>
      </c>
      <c r="D353" s="14">
        <v>38824</v>
      </c>
      <c r="E353">
        <v>2.9649999999999999</v>
      </c>
      <c r="G353" s="1">
        <v>38824</v>
      </c>
      <c r="H353">
        <v>2.8679999999999999</v>
      </c>
      <c r="J353" s="1">
        <v>38824</v>
      </c>
      <c r="K353">
        <v>3.085</v>
      </c>
    </row>
    <row r="354" spans="1:11" x14ac:dyDescent="0.3">
      <c r="A354" s="14">
        <v>38825</v>
      </c>
      <c r="B354">
        <v>3.0419999999999998</v>
      </c>
      <c r="D354" s="14">
        <v>38825</v>
      </c>
      <c r="E354">
        <v>2.9609999999999999</v>
      </c>
      <c r="G354" s="1">
        <v>38825</v>
      </c>
      <c r="H354">
        <v>2.847</v>
      </c>
      <c r="J354" s="1">
        <v>38825</v>
      </c>
      <c r="K354">
        <v>3.085</v>
      </c>
    </row>
    <row r="355" spans="1:11" x14ac:dyDescent="0.3">
      <c r="A355" s="14">
        <v>38826</v>
      </c>
      <c r="B355">
        <v>3.0369999999999999</v>
      </c>
      <c r="D355" s="14">
        <v>38826</v>
      </c>
      <c r="E355">
        <v>2.9370000000000003</v>
      </c>
      <c r="G355" s="1">
        <v>38826</v>
      </c>
      <c r="H355">
        <v>2.8289999999999997</v>
      </c>
      <c r="J355" s="1">
        <v>38826</v>
      </c>
      <c r="K355">
        <v>3.085</v>
      </c>
    </row>
    <row r="356" spans="1:11" x14ac:dyDescent="0.3">
      <c r="A356" s="14">
        <v>38827</v>
      </c>
      <c r="B356">
        <v>3.0310000000000001</v>
      </c>
      <c r="D356" s="14">
        <v>38827</v>
      </c>
      <c r="E356">
        <v>2.944</v>
      </c>
      <c r="G356" s="1">
        <v>38827</v>
      </c>
      <c r="H356">
        <v>2.8359999999999999</v>
      </c>
      <c r="J356" s="1">
        <v>38827</v>
      </c>
      <c r="K356">
        <v>3.085</v>
      </c>
    </row>
    <row r="357" spans="1:11" x14ac:dyDescent="0.3">
      <c r="A357" s="14">
        <v>38828</v>
      </c>
      <c r="B357">
        <v>3.0350000000000001</v>
      </c>
      <c r="D357" s="14">
        <v>38828</v>
      </c>
      <c r="E357">
        <v>2.931</v>
      </c>
      <c r="G357" s="1">
        <v>38828</v>
      </c>
      <c r="H357">
        <v>2.8239999999999998</v>
      </c>
      <c r="J357" s="1">
        <v>38828</v>
      </c>
      <c r="K357">
        <v>3.085</v>
      </c>
    </row>
    <row r="358" spans="1:11" x14ac:dyDescent="0.3">
      <c r="A358" s="14">
        <v>38831</v>
      </c>
      <c r="B358">
        <v>3.016</v>
      </c>
      <c r="D358" s="14">
        <v>38831</v>
      </c>
      <c r="E358">
        <v>2.93</v>
      </c>
      <c r="G358" s="1">
        <v>38831</v>
      </c>
      <c r="H358">
        <v>2.8330000000000002</v>
      </c>
      <c r="J358" s="1">
        <v>38831</v>
      </c>
      <c r="K358">
        <v>3.085</v>
      </c>
    </row>
    <row r="359" spans="1:11" x14ac:dyDescent="0.3">
      <c r="A359" s="14">
        <v>38832</v>
      </c>
      <c r="B359">
        <v>3.012</v>
      </c>
      <c r="D359" s="14">
        <v>38832</v>
      </c>
      <c r="E359">
        <v>2.9379999999999997</v>
      </c>
      <c r="G359" s="1">
        <v>38832</v>
      </c>
      <c r="H359">
        <v>2.8410000000000002</v>
      </c>
      <c r="J359" s="1">
        <v>38832</v>
      </c>
      <c r="K359">
        <v>3.085</v>
      </c>
    </row>
    <row r="360" spans="1:11" x14ac:dyDescent="0.3">
      <c r="A360" s="14">
        <v>38833</v>
      </c>
      <c r="B360">
        <v>3.0249999999999999</v>
      </c>
      <c r="D360" s="14">
        <v>38833</v>
      </c>
      <c r="E360">
        <v>2.9409999999999998</v>
      </c>
      <c r="G360" s="1">
        <v>38833</v>
      </c>
      <c r="H360">
        <v>2.8620000000000001</v>
      </c>
      <c r="J360" s="1">
        <v>38833</v>
      </c>
      <c r="K360">
        <v>3.085</v>
      </c>
    </row>
    <row r="361" spans="1:11" x14ac:dyDescent="0.3">
      <c r="A361" s="14">
        <v>38834</v>
      </c>
      <c r="B361">
        <v>3.0539999999999998</v>
      </c>
      <c r="D361" s="14">
        <v>38834</v>
      </c>
      <c r="E361">
        <v>2.952</v>
      </c>
      <c r="G361" s="1">
        <v>38834</v>
      </c>
      <c r="H361">
        <v>2.87</v>
      </c>
      <c r="J361" s="1">
        <v>38834</v>
      </c>
      <c r="K361">
        <v>3.085</v>
      </c>
    </row>
    <row r="362" spans="1:11" x14ac:dyDescent="0.3">
      <c r="A362" s="14">
        <v>38835</v>
      </c>
      <c r="B362">
        <v>3.016</v>
      </c>
      <c r="D362" s="14">
        <v>38835</v>
      </c>
      <c r="E362">
        <v>2.9649999999999999</v>
      </c>
      <c r="G362" s="1">
        <v>38835</v>
      </c>
      <c r="H362">
        <v>2.863</v>
      </c>
      <c r="J362" s="1">
        <v>38835</v>
      </c>
      <c r="K362">
        <v>3.085</v>
      </c>
    </row>
    <row r="363" spans="1:11" x14ac:dyDescent="0.3">
      <c r="A363" s="14">
        <v>38838</v>
      </c>
      <c r="B363">
        <v>3.0510000000000002</v>
      </c>
      <c r="D363" s="14">
        <v>38838</v>
      </c>
      <c r="E363">
        <v>2.9740000000000002</v>
      </c>
      <c r="G363" s="1">
        <v>38838</v>
      </c>
      <c r="H363">
        <v>2.8639999999999999</v>
      </c>
      <c r="J363" s="1">
        <v>38838</v>
      </c>
      <c r="K363">
        <v>3.085</v>
      </c>
    </row>
    <row r="364" spans="1:11" x14ac:dyDescent="0.3">
      <c r="A364" s="14">
        <v>38839</v>
      </c>
      <c r="B364">
        <v>3.073</v>
      </c>
      <c r="D364" s="14">
        <v>38839</v>
      </c>
      <c r="E364">
        <v>2.9969999999999999</v>
      </c>
      <c r="G364" s="1">
        <v>38839</v>
      </c>
      <c r="H364">
        <v>2.89</v>
      </c>
      <c r="J364" s="1">
        <v>38839</v>
      </c>
      <c r="K364">
        <v>3.085</v>
      </c>
    </row>
    <row r="365" spans="1:11" x14ac:dyDescent="0.3">
      <c r="A365" s="14">
        <v>38840</v>
      </c>
      <c r="B365">
        <v>3.109</v>
      </c>
      <c r="D365" s="14">
        <v>38840</v>
      </c>
      <c r="E365">
        <v>3.016</v>
      </c>
      <c r="G365" s="1">
        <v>38840</v>
      </c>
      <c r="H365">
        <v>2.9210000000000003</v>
      </c>
      <c r="J365" s="1">
        <v>38840</v>
      </c>
      <c r="K365">
        <v>3.085</v>
      </c>
    </row>
    <row r="366" spans="1:11" x14ac:dyDescent="0.3">
      <c r="A366" s="14">
        <v>38841</v>
      </c>
      <c r="B366">
        <v>3.093</v>
      </c>
      <c r="D366" s="14">
        <v>38841</v>
      </c>
      <c r="E366">
        <v>3.012</v>
      </c>
      <c r="G366" s="1">
        <v>38841</v>
      </c>
      <c r="H366">
        <v>2.9319999999999999</v>
      </c>
      <c r="J366" s="1">
        <v>38841</v>
      </c>
      <c r="K366">
        <v>3.085</v>
      </c>
    </row>
    <row r="367" spans="1:11" x14ac:dyDescent="0.3">
      <c r="A367" s="14">
        <v>38842</v>
      </c>
      <c r="B367">
        <v>3.0960000000000001</v>
      </c>
      <c r="D367" s="14">
        <v>38842</v>
      </c>
      <c r="E367">
        <v>3.0150000000000001</v>
      </c>
      <c r="G367" s="1">
        <v>38842</v>
      </c>
      <c r="H367">
        <v>2.931</v>
      </c>
      <c r="J367" s="1">
        <v>38842</v>
      </c>
      <c r="K367">
        <v>3.085</v>
      </c>
    </row>
    <row r="368" spans="1:11" x14ac:dyDescent="0.3">
      <c r="A368" s="14">
        <v>38845</v>
      </c>
      <c r="B368">
        <v>3.0950000000000002</v>
      </c>
      <c r="D368" s="14">
        <v>38845</v>
      </c>
      <c r="E368">
        <v>3.0179999999999998</v>
      </c>
      <c r="G368" s="1">
        <v>38845</v>
      </c>
      <c r="H368">
        <v>2.9459999999999997</v>
      </c>
      <c r="J368" s="1">
        <v>38845</v>
      </c>
      <c r="K368">
        <v>3.085</v>
      </c>
    </row>
    <row r="369" spans="1:11" x14ac:dyDescent="0.3">
      <c r="A369" s="14">
        <v>38846</v>
      </c>
      <c r="B369">
        <v>3.0840000000000001</v>
      </c>
      <c r="D369" s="14">
        <v>38846</v>
      </c>
      <c r="E369">
        <v>3.0169999999999999</v>
      </c>
      <c r="G369" s="1">
        <v>38846</v>
      </c>
      <c r="H369">
        <v>2.944</v>
      </c>
      <c r="J369" s="1">
        <v>38846</v>
      </c>
      <c r="K369">
        <v>3.085</v>
      </c>
    </row>
    <row r="370" spans="1:11" x14ac:dyDescent="0.3">
      <c r="A370" s="14">
        <v>38847</v>
      </c>
      <c r="B370">
        <v>3.0739999999999998</v>
      </c>
      <c r="D370" s="14">
        <v>38847</v>
      </c>
      <c r="E370">
        <v>3.0179999999999998</v>
      </c>
      <c r="G370" s="1">
        <v>38847</v>
      </c>
      <c r="H370">
        <v>2.9539999999999997</v>
      </c>
      <c r="J370" s="1">
        <v>38847</v>
      </c>
      <c r="K370">
        <v>3.085</v>
      </c>
    </row>
    <row r="371" spans="1:11" x14ac:dyDescent="0.3">
      <c r="A371" s="14">
        <v>38848</v>
      </c>
      <c r="B371">
        <v>3.09</v>
      </c>
      <c r="D371" s="14">
        <v>38848</v>
      </c>
      <c r="E371">
        <v>3.024</v>
      </c>
      <c r="G371" s="1">
        <v>38848</v>
      </c>
      <c r="H371">
        <v>2.9609999999999999</v>
      </c>
      <c r="J371" s="1">
        <v>38848</v>
      </c>
      <c r="K371">
        <v>3.085</v>
      </c>
    </row>
    <row r="372" spans="1:11" x14ac:dyDescent="0.3">
      <c r="A372" s="14">
        <v>38849</v>
      </c>
      <c r="B372">
        <v>3.085</v>
      </c>
      <c r="D372" s="14">
        <v>38849</v>
      </c>
      <c r="E372">
        <v>3.0219999999999998</v>
      </c>
      <c r="G372" s="1">
        <v>38849</v>
      </c>
      <c r="H372">
        <v>2.9630000000000001</v>
      </c>
      <c r="J372" s="1">
        <v>38849</v>
      </c>
      <c r="K372">
        <v>3.085</v>
      </c>
    </row>
    <row r="373" spans="1:11" x14ac:dyDescent="0.3">
      <c r="A373" s="14">
        <v>38852</v>
      </c>
      <c r="B373">
        <v>3.0590000000000002</v>
      </c>
      <c r="D373" s="14">
        <v>38852</v>
      </c>
      <c r="E373">
        <v>2.96</v>
      </c>
      <c r="G373" s="1">
        <v>38852</v>
      </c>
      <c r="H373">
        <v>2.8540000000000001</v>
      </c>
      <c r="J373" s="1">
        <v>38852</v>
      </c>
      <c r="K373">
        <v>3.085</v>
      </c>
    </row>
    <row r="374" spans="1:11" x14ac:dyDescent="0.3">
      <c r="A374" s="14">
        <v>38853</v>
      </c>
      <c r="B374">
        <v>3.0379999999999998</v>
      </c>
      <c r="D374" s="14">
        <v>38853</v>
      </c>
      <c r="E374">
        <v>2.9670000000000001</v>
      </c>
      <c r="G374" s="1">
        <v>38853</v>
      </c>
      <c r="H374">
        <v>2.859</v>
      </c>
      <c r="J374" s="1">
        <v>38853</v>
      </c>
      <c r="K374">
        <v>3.085</v>
      </c>
    </row>
    <row r="375" spans="1:11" x14ac:dyDescent="0.3">
      <c r="A375" s="14">
        <v>38854</v>
      </c>
      <c r="B375">
        <v>3.0230000000000001</v>
      </c>
      <c r="D375" s="14">
        <v>38854</v>
      </c>
      <c r="E375">
        <v>2.927</v>
      </c>
      <c r="G375" s="1">
        <v>38854</v>
      </c>
      <c r="H375">
        <v>2.8780000000000001</v>
      </c>
      <c r="J375" s="1">
        <v>38854</v>
      </c>
      <c r="K375">
        <v>3.085</v>
      </c>
    </row>
    <row r="376" spans="1:11" x14ac:dyDescent="0.3">
      <c r="A376" s="14">
        <v>38855</v>
      </c>
      <c r="B376">
        <v>3.0129999999999999</v>
      </c>
      <c r="D376" s="14">
        <v>38855</v>
      </c>
      <c r="E376">
        <v>2.9470000000000001</v>
      </c>
      <c r="G376" s="1">
        <v>38855</v>
      </c>
      <c r="H376">
        <v>2.85</v>
      </c>
      <c r="J376" s="1">
        <v>38855</v>
      </c>
      <c r="K376">
        <v>3.085</v>
      </c>
    </row>
    <row r="377" spans="1:11" x14ac:dyDescent="0.3">
      <c r="A377" s="14">
        <v>38856</v>
      </c>
      <c r="B377">
        <v>3.0150000000000001</v>
      </c>
      <c r="D377" s="14">
        <v>38856</v>
      </c>
      <c r="E377">
        <v>2.9459999999999997</v>
      </c>
      <c r="G377" s="1">
        <v>38856</v>
      </c>
      <c r="H377">
        <v>2.8519999999999999</v>
      </c>
      <c r="J377" s="1">
        <v>38856</v>
      </c>
      <c r="K377">
        <v>3.085</v>
      </c>
    </row>
    <row r="378" spans="1:11" x14ac:dyDescent="0.3">
      <c r="A378" s="14">
        <v>38859</v>
      </c>
      <c r="B378">
        <v>3.0190000000000001</v>
      </c>
      <c r="D378" s="14">
        <v>38859</v>
      </c>
      <c r="E378">
        <v>2.9489999999999998</v>
      </c>
      <c r="G378" s="1">
        <v>38859</v>
      </c>
      <c r="H378">
        <v>2.8540000000000001</v>
      </c>
      <c r="J378" s="1">
        <v>38859</v>
      </c>
      <c r="K378">
        <v>3.085</v>
      </c>
    </row>
    <row r="379" spans="1:11" x14ac:dyDescent="0.3">
      <c r="A379" s="14">
        <v>38860</v>
      </c>
      <c r="B379">
        <v>3.012</v>
      </c>
      <c r="D379" s="14">
        <v>38860</v>
      </c>
      <c r="E379">
        <v>2.9569999999999999</v>
      </c>
      <c r="G379" s="1">
        <v>38860</v>
      </c>
      <c r="H379">
        <v>2.86</v>
      </c>
      <c r="J379" s="1">
        <v>38860</v>
      </c>
      <c r="K379">
        <v>3.085</v>
      </c>
    </row>
    <row r="380" spans="1:11" x14ac:dyDescent="0.3">
      <c r="A380" s="14">
        <v>38861</v>
      </c>
      <c r="B380">
        <v>3</v>
      </c>
      <c r="D380" s="14">
        <v>38861</v>
      </c>
      <c r="E380">
        <v>2.9470000000000001</v>
      </c>
      <c r="G380" s="1">
        <v>38861</v>
      </c>
      <c r="H380">
        <v>2.8580000000000001</v>
      </c>
      <c r="J380" s="1">
        <v>38861</v>
      </c>
      <c r="K380">
        <v>3.085</v>
      </c>
    </row>
    <row r="381" spans="1:11" x14ac:dyDescent="0.3">
      <c r="A381" s="14">
        <v>38862</v>
      </c>
      <c r="B381">
        <v>2.9990000000000001</v>
      </c>
      <c r="D381" s="14">
        <v>38862</v>
      </c>
      <c r="E381">
        <v>2.944</v>
      </c>
      <c r="G381" s="1">
        <v>38862</v>
      </c>
      <c r="H381">
        <v>2.8609999999999998</v>
      </c>
      <c r="J381" s="1">
        <v>38862</v>
      </c>
      <c r="K381">
        <v>3.085</v>
      </c>
    </row>
    <row r="382" spans="1:11" x14ac:dyDescent="0.3">
      <c r="A382" s="14">
        <v>38863</v>
      </c>
      <c r="B382">
        <v>2.9990000000000001</v>
      </c>
      <c r="D382" s="14">
        <v>38863</v>
      </c>
      <c r="E382">
        <v>2.9449999999999998</v>
      </c>
      <c r="G382" s="1">
        <v>38863</v>
      </c>
      <c r="H382">
        <v>2.847</v>
      </c>
      <c r="J382" s="1">
        <v>38863</v>
      </c>
      <c r="K382">
        <v>3.085</v>
      </c>
    </row>
    <row r="383" spans="1:11" x14ac:dyDescent="0.3">
      <c r="A383" s="14">
        <v>38866</v>
      </c>
      <c r="B383">
        <v>2.9990000000000001</v>
      </c>
      <c r="D383" s="14">
        <v>38866</v>
      </c>
      <c r="E383">
        <v>2.9459999999999997</v>
      </c>
      <c r="G383" s="1">
        <v>38866</v>
      </c>
      <c r="H383">
        <v>2.8490000000000002</v>
      </c>
      <c r="J383" s="1">
        <v>38866</v>
      </c>
      <c r="K383">
        <v>3.085</v>
      </c>
    </row>
    <row r="384" spans="1:11" x14ac:dyDescent="0.3">
      <c r="A384" s="14">
        <v>38867</v>
      </c>
      <c r="B384">
        <v>3</v>
      </c>
      <c r="D384" s="14">
        <v>38867</v>
      </c>
      <c r="E384">
        <v>2.9409999999999998</v>
      </c>
      <c r="G384" s="1">
        <v>38867</v>
      </c>
      <c r="H384">
        <v>2.8580000000000001</v>
      </c>
      <c r="J384" s="1">
        <v>38867</v>
      </c>
      <c r="K384">
        <v>3.085</v>
      </c>
    </row>
    <row r="385" spans="1:11" x14ac:dyDescent="0.3">
      <c r="A385" s="14">
        <v>38868</v>
      </c>
      <c r="B385">
        <v>3.0230000000000001</v>
      </c>
      <c r="D385" s="14">
        <v>38868</v>
      </c>
      <c r="E385">
        <v>2.9569999999999999</v>
      </c>
      <c r="G385" s="1">
        <v>38868</v>
      </c>
      <c r="H385">
        <v>2.8529999999999998</v>
      </c>
      <c r="J385" s="1">
        <v>38868</v>
      </c>
      <c r="K385">
        <v>3.085</v>
      </c>
    </row>
    <row r="386" spans="1:11" x14ac:dyDescent="0.3">
      <c r="A386" s="14">
        <v>38869</v>
      </c>
      <c r="B386">
        <v>3.016</v>
      </c>
      <c r="D386" s="14">
        <v>38869</v>
      </c>
      <c r="E386">
        <v>2.9590000000000001</v>
      </c>
      <c r="G386" s="1">
        <v>38869</v>
      </c>
      <c r="H386">
        <v>2.8559999999999999</v>
      </c>
      <c r="J386" s="1">
        <v>38869</v>
      </c>
      <c r="K386">
        <v>3.085</v>
      </c>
    </row>
    <row r="387" spans="1:11" x14ac:dyDescent="0.3">
      <c r="A387" s="14">
        <v>38870</v>
      </c>
      <c r="B387">
        <v>3.01</v>
      </c>
      <c r="D387" s="14">
        <v>38870</v>
      </c>
      <c r="E387">
        <v>2.9510000000000001</v>
      </c>
      <c r="G387" s="1">
        <v>38870</v>
      </c>
      <c r="H387">
        <v>2.85</v>
      </c>
      <c r="J387" s="1">
        <v>38870</v>
      </c>
      <c r="K387">
        <v>3.085</v>
      </c>
    </row>
    <row r="388" spans="1:11" x14ac:dyDescent="0.3">
      <c r="A388" s="14">
        <v>38873</v>
      </c>
      <c r="B388">
        <v>3.0089999999999999</v>
      </c>
      <c r="D388" s="14">
        <v>38873</v>
      </c>
      <c r="E388">
        <v>2.952</v>
      </c>
      <c r="G388" s="1">
        <v>38873</v>
      </c>
      <c r="H388">
        <v>2.85</v>
      </c>
      <c r="J388" s="1">
        <v>38873</v>
      </c>
      <c r="K388">
        <v>3.085</v>
      </c>
    </row>
    <row r="389" spans="1:11" x14ac:dyDescent="0.3">
      <c r="A389" s="14">
        <v>38874</v>
      </c>
      <c r="B389">
        <v>3.01</v>
      </c>
      <c r="D389" s="14">
        <v>38874</v>
      </c>
      <c r="E389">
        <v>2.9529999999999998</v>
      </c>
      <c r="G389" s="1">
        <v>38874</v>
      </c>
      <c r="H389">
        <v>2.8519999999999999</v>
      </c>
      <c r="J389" s="1">
        <v>38874</v>
      </c>
      <c r="K389">
        <v>3.085</v>
      </c>
    </row>
    <row r="390" spans="1:11" x14ac:dyDescent="0.3">
      <c r="A390" s="14">
        <v>38875</v>
      </c>
      <c r="B390">
        <v>3.0150000000000001</v>
      </c>
      <c r="D390" s="14">
        <v>38875</v>
      </c>
      <c r="E390">
        <v>2.9569999999999999</v>
      </c>
      <c r="G390" s="1">
        <v>38875</v>
      </c>
      <c r="H390">
        <v>2.8449999999999998</v>
      </c>
      <c r="J390" s="1">
        <v>38875</v>
      </c>
      <c r="K390">
        <v>3.085</v>
      </c>
    </row>
    <row r="391" spans="1:11" x14ac:dyDescent="0.3">
      <c r="A391" s="14">
        <v>38876</v>
      </c>
      <c r="B391">
        <v>2.996</v>
      </c>
      <c r="D391" s="14">
        <v>38876</v>
      </c>
      <c r="E391">
        <v>2.9359999999999999</v>
      </c>
      <c r="G391" s="1">
        <v>38876</v>
      </c>
      <c r="H391">
        <v>2.8250000000000002</v>
      </c>
      <c r="J391" s="1">
        <v>38876</v>
      </c>
      <c r="K391">
        <v>3.085</v>
      </c>
    </row>
    <row r="392" spans="1:11" x14ac:dyDescent="0.3">
      <c r="A392" s="14">
        <v>38877</v>
      </c>
      <c r="B392">
        <v>3.008</v>
      </c>
      <c r="D392" s="14">
        <v>38877</v>
      </c>
      <c r="E392">
        <v>2.9379999999999997</v>
      </c>
      <c r="G392" s="1">
        <v>38877</v>
      </c>
      <c r="H392">
        <v>2.8260000000000001</v>
      </c>
      <c r="J392" s="1">
        <v>38877</v>
      </c>
      <c r="K392">
        <v>3.085</v>
      </c>
    </row>
    <row r="393" spans="1:11" x14ac:dyDescent="0.3">
      <c r="A393" s="14">
        <v>38880</v>
      </c>
      <c r="B393">
        <v>2.9950000000000001</v>
      </c>
      <c r="D393" s="14">
        <v>38880</v>
      </c>
      <c r="E393">
        <v>2.9</v>
      </c>
      <c r="G393" s="1">
        <v>38880</v>
      </c>
      <c r="H393">
        <v>2.7549999999999999</v>
      </c>
      <c r="J393" s="1">
        <v>38880</v>
      </c>
      <c r="K393">
        <v>3.085</v>
      </c>
    </row>
    <row r="394" spans="1:11" x14ac:dyDescent="0.3">
      <c r="A394" s="14">
        <v>38881</v>
      </c>
      <c r="B394">
        <v>3.0129999999999999</v>
      </c>
      <c r="D394" s="14">
        <v>38881</v>
      </c>
      <c r="E394">
        <v>2.907</v>
      </c>
      <c r="G394" s="1">
        <v>38881</v>
      </c>
      <c r="H394">
        <v>2.7669999999999999</v>
      </c>
      <c r="J394" s="1">
        <v>38881</v>
      </c>
      <c r="K394">
        <v>3.085</v>
      </c>
    </row>
    <row r="395" spans="1:11" x14ac:dyDescent="0.3">
      <c r="A395" s="14">
        <v>38882</v>
      </c>
      <c r="B395">
        <v>3.032</v>
      </c>
      <c r="D395" s="14">
        <v>38882</v>
      </c>
      <c r="E395">
        <v>2.9130000000000003</v>
      </c>
      <c r="G395" s="1">
        <v>38882</v>
      </c>
      <c r="H395">
        <v>2.774</v>
      </c>
      <c r="J395" s="1">
        <v>38882</v>
      </c>
      <c r="K395">
        <v>3.085</v>
      </c>
    </row>
    <row r="396" spans="1:11" x14ac:dyDescent="0.3">
      <c r="A396" s="14">
        <v>38883</v>
      </c>
      <c r="B396">
        <v>3.0379999999999998</v>
      </c>
      <c r="D396" s="14">
        <v>38883</v>
      </c>
      <c r="E396">
        <v>2.9210000000000003</v>
      </c>
      <c r="G396" s="1">
        <v>38883</v>
      </c>
      <c r="H396">
        <v>2.7789999999999999</v>
      </c>
      <c r="J396" s="1">
        <v>38883</v>
      </c>
      <c r="K396">
        <v>3.085</v>
      </c>
    </row>
    <row r="397" spans="1:11" x14ac:dyDescent="0.3">
      <c r="A397" s="14">
        <v>38884</v>
      </c>
      <c r="B397">
        <v>3.0409999999999999</v>
      </c>
      <c r="D397" s="14">
        <v>38884</v>
      </c>
      <c r="E397">
        <v>2.919</v>
      </c>
      <c r="G397" s="1">
        <v>38884</v>
      </c>
      <c r="H397">
        <v>2.7810000000000001</v>
      </c>
      <c r="J397" s="1">
        <v>38884</v>
      </c>
      <c r="K397">
        <v>3.085</v>
      </c>
    </row>
    <row r="398" spans="1:11" x14ac:dyDescent="0.3">
      <c r="A398" s="14">
        <v>38887</v>
      </c>
      <c r="B398">
        <v>3.04</v>
      </c>
      <c r="D398" s="14">
        <v>38887</v>
      </c>
      <c r="E398">
        <v>2.9210000000000003</v>
      </c>
      <c r="G398" s="1">
        <v>38887</v>
      </c>
      <c r="H398">
        <v>2.786</v>
      </c>
      <c r="J398" s="1">
        <v>38887</v>
      </c>
      <c r="K398">
        <v>3.085</v>
      </c>
    </row>
    <row r="399" spans="1:11" x14ac:dyDescent="0.3">
      <c r="A399" s="14">
        <v>38888</v>
      </c>
      <c r="B399">
        <v>3.0369999999999999</v>
      </c>
      <c r="D399" s="14">
        <v>38888</v>
      </c>
      <c r="E399">
        <v>2.923</v>
      </c>
      <c r="G399" s="1">
        <v>38888</v>
      </c>
      <c r="H399">
        <v>2.7909999999999999</v>
      </c>
      <c r="J399" s="1">
        <v>38888</v>
      </c>
      <c r="K399">
        <v>3.085</v>
      </c>
    </row>
    <row r="400" spans="1:11" x14ac:dyDescent="0.3">
      <c r="A400" s="14">
        <v>38889</v>
      </c>
      <c r="B400">
        <v>3.0379999999999998</v>
      </c>
      <c r="D400" s="14">
        <v>38889</v>
      </c>
      <c r="E400">
        <v>2.9249999999999998</v>
      </c>
      <c r="G400" s="1">
        <v>38889</v>
      </c>
      <c r="H400">
        <v>2.7989999999999999</v>
      </c>
      <c r="J400" s="1">
        <v>38889</v>
      </c>
      <c r="K400">
        <v>3.085</v>
      </c>
    </row>
    <row r="401" spans="1:11" x14ac:dyDescent="0.3">
      <c r="A401" s="14">
        <v>38890</v>
      </c>
      <c r="B401">
        <v>3.0379999999999998</v>
      </c>
      <c r="D401" s="14">
        <v>38890</v>
      </c>
      <c r="E401">
        <v>2.9220000000000002</v>
      </c>
      <c r="G401" s="1">
        <v>38890</v>
      </c>
      <c r="H401">
        <v>2.7949999999999999</v>
      </c>
      <c r="J401" s="1">
        <v>38890</v>
      </c>
      <c r="K401">
        <v>3.085</v>
      </c>
    </row>
    <row r="402" spans="1:11" x14ac:dyDescent="0.3">
      <c r="A402" s="14">
        <v>38891</v>
      </c>
      <c r="B402">
        <v>3.0609999999999999</v>
      </c>
      <c r="D402" s="14">
        <v>38891</v>
      </c>
      <c r="E402">
        <v>2.923</v>
      </c>
      <c r="G402" s="1">
        <v>38891</v>
      </c>
      <c r="H402">
        <v>2.8149999999999999</v>
      </c>
      <c r="J402" s="1">
        <v>38891</v>
      </c>
      <c r="K402">
        <v>3.085</v>
      </c>
    </row>
    <row r="403" spans="1:11" x14ac:dyDescent="0.3">
      <c r="A403" s="14">
        <v>38894</v>
      </c>
      <c r="B403">
        <v>3.0569999999999999</v>
      </c>
      <c r="D403" s="14">
        <v>38894</v>
      </c>
      <c r="E403">
        <v>2.9260000000000002</v>
      </c>
      <c r="G403" s="1">
        <v>38894</v>
      </c>
      <c r="H403">
        <v>2.82</v>
      </c>
      <c r="J403" s="1">
        <v>38894</v>
      </c>
      <c r="K403">
        <v>3.085</v>
      </c>
    </row>
    <row r="404" spans="1:11" x14ac:dyDescent="0.3">
      <c r="A404" s="14">
        <v>38895</v>
      </c>
      <c r="B404">
        <v>3.0579999999999998</v>
      </c>
      <c r="D404" s="14">
        <v>38895</v>
      </c>
      <c r="E404">
        <v>2.9249999999999998</v>
      </c>
      <c r="G404" s="1">
        <v>38895</v>
      </c>
      <c r="H404">
        <v>2.8</v>
      </c>
      <c r="J404" s="1">
        <v>38895</v>
      </c>
      <c r="K404">
        <v>3.085</v>
      </c>
    </row>
    <row r="405" spans="1:11" x14ac:dyDescent="0.3">
      <c r="A405" s="14">
        <v>38896</v>
      </c>
      <c r="B405">
        <v>3.0619999999999998</v>
      </c>
      <c r="D405" s="14">
        <v>38896</v>
      </c>
      <c r="E405">
        <v>2.93</v>
      </c>
      <c r="G405" s="1">
        <v>38896</v>
      </c>
      <c r="H405">
        <v>2.802</v>
      </c>
      <c r="J405" s="1">
        <v>38896</v>
      </c>
      <c r="K405">
        <v>3.085</v>
      </c>
    </row>
    <row r="406" spans="1:11" x14ac:dyDescent="0.3">
      <c r="A406" s="14">
        <v>38897</v>
      </c>
      <c r="B406">
        <v>3.0659999999999998</v>
      </c>
      <c r="D406" s="14">
        <v>38897</v>
      </c>
      <c r="E406">
        <v>2.931</v>
      </c>
      <c r="G406" s="1">
        <v>38897</v>
      </c>
      <c r="H406">
        <v>2.8120000000000003</v>
      </c>
      <c r="J406" s="1">
        <v>38897</v>
      </c>
      <c r="K406">
        <v>3.085</v>
      </c>
    </row>
    <row r="407" spans="1:11" x14ac:dyDescent="0.3">
      <c r="A407" s="14">
        <v>38898</v>
      </c>
      <c r="B407">
        <v>3.1019999999999999</v>
      </c>
      <c r="D407" s="14">
        <v>38898</v>
      </c>
      <c r="E407">
        <v>2.9510000000000001</v>
      </c>
      <c r="G407" s="1">
        <v>38898</v>
      </c>
      <c r="H407">
        <v>2.806</v>
      </c>
      <c r="J407" s="1">
        <v>38898</v>
      </c>
      <c r="K407">
        <v>3.085</v>
      </c>
    </row>
    <row r="408" spans="1:11" x14ac:dyDescent="0.3">
      <c r="A408" s="14">
        <v>38901</v>
      </c>
      <c r="B408">
        <v>3.097</v>
      </c>
      <c r="D408" s="14">
        <v>38901</v>
      </c>
      <c r="E408">
        <v>2.948</v>
      </c>
      <c r="G408" s="1">
        <v>38901</v>
      </c>
      <c r="H408">
        <v>2.798</v>
      </c>
      <c r="J408" s="1">
        <v>38901</v>
      </c>
      <c r="K408">
        <v>3.085</v>
      </c>
    </row>
    <row r="409" spans="1:11" x14ac:dyDescent="0.3">
      <c r="A409" s="14">
        <v>38902</v>
      </c>
      <c r="B409">
        <v>3.0830000000000002</v>
      </c>
      <c r="D409" s="14">
        <v>38902</v>
      </c>
      <c r="E409">
        <v>2.9379999999999997</v>
      </c>
      <c r="G409" s="1">
        <v>38902</v>
      </c>
      <c r="H409">
        <v>2.8029999999999999</v>
      </c>
      <c r="J409" s="1">
        <v>38902</v>
      </c>
      <c r="K409">
        <v>3.085</v>
      </c>
    </row>
    <row r="410" spans="1:11" x14ac:dyDescent="0.3">
      <c r="A410" s="14">
        <v>38903</v>
      </c>
      <c r="B410">
        <v>3.089</v>
      </c>
      <c r="D410" s="14">
        <v>38903</v>
      </c>
      <c r="E410">
        <v>2.9370000000000003</v>
      </c>
      <c r="G410" s="1">
        <v>38903</v>
      </c>
      <c r="H410">
        <v>2.7810000000000001</v>
      </c>
      <c r="J410" s="1">
        <v>38903</v>
      </c>
      <c r="K410">
        <v>3.085</v>
      </c>
    </row>
    <row r="411" spans="1:11" x14ac:dyDescent="0.3">
      <c r="A411" s="14">
        <v>38904</v>
      </c>
      <c r="B411">
        <v>3.0870000000000002</v>
      </c>
      <c r="D411" s="14">
        <v>38904</v>
      </c>
      <c r="E411">
        <v>2.9379999999999997</v>
      </c>
      <c r="G411" s="1">
        <v>38904</v>
      </c>
      <c r="H411">
        <v>2.7749999999999999</v>
      </c>
      <c r="J411" s="1">
        <v>38904</v>
      </c>
      <c r="K411">
        <v>3.085</v>
      </c>
    </row>
    <row r="412" spans="1:11" x14ac:dyDescent="0.3">
      <c r="A412" s="14">
        <v>38905</v>
      </c>
      <c r="B412">
        <v>3.085</v>
      </c>
      <c r="D412" s="14">
        <v>38905</v>
      </c>
      <c r="E412">
        <v>2.9350000000000001</v>
      </c>
      <c r="G412" s="1">
        <v>38905</v>
      </c>
      <c r="H412">
        <v>2.7730000000000001</v>
      </c>
      <c r="J412" s="1">
        <v>38905</v>
      </c>
      <c r="K412">
        <v>3.085</v>
      </c>
    </row>
    <row r="413" spans="1:11" x14ac:dyDescent="0.3">
      <c r="A413" s="14">
        <v>38908</v>
      </c>
      <c r="B413">
        <v>3.0870000000000002</v>
      </c>
      <c r="D413" s="14">
        <v>38908</v>
      </c>
      <c r="E413">
        <v>2.9359999999999999</v>
      </c>
      <c r="G413" s="1">
        <v>38908</v>
      </c>
      <c r="H413">
        <v>2.7650000000000001</v>
      </c>
      <c r="J413" s="1">
        <v>38908</v>
      </c>
      <c r="K413">
        <v>3.085</v>
      </c>
    </row>
    <row r="414" spans="1:11" x14ac:dyDescent="0.3">
      <c r="A414" s="14">
        <v>38909</v>
      </c>
      <c r="B414">
        <v>3.0910000000000002</v>
      </c>
      <c r="D414" s="14">
        <v>38909</v>
      </c>
      <c r="E414">
        <v>2.9430000000000001</v>
      </c>
      <c r="G414" s="1">
        <v>38909</v>
      </c>
      <c r="H414">
        <v>2.7679999999999998</v>
      </c>
      <c r="J414" s="1">
        <v>38909</v>
      </c>
      <c r="K414">
        <v>3.085</v>
      </c>
    </row>
    <row r="415" spans="1:11" x14ac:dyDescent="0.3">
      <c r="A415" s="14">
        <v>38910</v>
      </c>
      <c r="B415">
        <v>3.0990000000000002</v>
      </c>
      <c r="D415" s="14">
        <v>38910</v>
      </c>
      <c r="E415">
        <v>2.9529999999999998</v>
      </c>
      <c r="G415" s="1">
        <v>38910</v>
      </c>
      <c r="H415">
        <v>2.7730000000000001</v>
      </c>
      <c r="J415" s="1">
        <v>38910</v>
      </c>
      <c r="K415">
        <v>3.085</v>
      </c>
    </row>
    <row r="416" spans="1:11" x14ac:dyDescent="0.3">
      <c r="A416" s="14">
        <v>38911</v>
      </c>
      <c r="B416">
        <v>3.0910000000000002</v>
      </c>
      <c r="D416" s="14">
        <v>38911</v>
      </c>
      <c r="E416">
        <v>2.9539999999999997</v>
      </c>
      <c r="G416" s="1">
        <v>38911</v>
      </c>
      <c r="H416">
        <v>2.7829999999999999</v>
      </c>
      <c r="J416" s="1">
        <v>38911</v>
      </c>
      <c r="K416">
        <v>3.085</v>
      </c>
    </row>
    <row r="417" spans="1:11" x14ac:dyDescent="0.3">
      <c r="A417" s="14">
        <v>38912</v>
      </c>
      <c r="B417">
        <v>3.0939999999999999</v>
      </c>
      <c r="D417" s="14">
        <v>38912</v>
      </c>
      <c r="E417">
        <v>2.9550000000000001</v>
      </c>
      <c r="G417" s="1">
        <v>38912</v>
      </c>
      <c r="H417">
        <v>2.7919999999999998</v>
      </c>
      <c r="J417" s="1">
        <v>38912</v>
      </c>
      <c r="K417">
        <v>3.085</v>
      </c>
    </row>
    <row r="418" spans="1:11" x14ac:dyDescent="0.3">
      <c r="A418" s="14">
        <v>38915</v>
      </c>
      <c r="B418">
        <v>3.0990000000000002</v>
      </c>
      <c r="D418" s="14">
        <v>38915</v>
      </c>
      <c r="E418">
        <v>2.9470000000000001</v>
      </c>
      <c r="G418" s="1">
        <v>38915</v>
      </c>
      <c r="H418">
        <v>2.7690000000000001</v>
      </c>
      <c r="J418" s="1">
        <v>38915</v>
      </c>
      <c r="K418">
        <v>3.085</v>
      </c>
    </row>
    <row r="419" spans="1:11" x14ac:dyDescent="0.3">
      <c r="A419" s="14">
        <v>38916</v>
      </c>
      <c r="B419">
        <v>3.1230000000000002</v>
      </c>
      <c r="D419" s="14">
        <v>38916</v>
      </c>
      <c r="E419">
        <v>2.9790000000000001</v>
      </c>
      <c r="G419" s="1">
        <v>38916</v>
      </c>
      <c r="H419">
        <v>2.82</v>
      </c>
      <c r="J419" s="1">
        <v>38916</v>
      </c>
      <c r="K419">
        <v>3.085</v>
      </c>
    </row>
    <row r="420" spans="1:11" x14ac:dyDescent="0.3">
      <c r="A420" s="14">
        <v>38917</v>
      </c>
      <c r="B420">
        <v>3.1480000000000001</v>
      </c>
      <c r="D420" s="14">
        <v>38917</v>
      </c>
      <c r="E420">
        <v>2.992</v>
      </c>
      <c r="G420" s="1">
        <v>38917</v>
      </c>
      <c r="H420">
        <v>2.8420000000000001</v>
      </c>
      <c r="J420" s="1">
        <v>38917</v>
      </c>
      <c r="K420">
        <v>3.085</v>
      </c>
    </row>
    <row r="421" spans="1:11" x14ac:dyDescent="0.3">
      <c r="A421" s="14">
        <v>38918</v>
      </c>
      <c r="B421">
        <v>3.1659999999999999</v>
      </c>
      <c r="D421" s="14">
        <v>38918</v>
      </c>
      <c r="E421">
        <v>2.9929999999999999</v>
      </c>
      <c r="G421" s="1">
        <v>38918</v>
      </c>
      <c r="H421">
        <v>2.851</v>
      </c>
      <c r="J421" s="1">
        <v>38918</v>
      </c>
      <c r="K421">
        <v>3.085</v>
      </c>
    </row>
    <row r="422" spans="1:11" x14ac:dyDescent="0.3">
      <c r="A422" s="14">
        <v>38919</v>
      </c>
      <c r="B422">
        <v>3.1560000000000001</v>
      </c>
      <c r="D422" s="14">
        <v>38919</v>
      </c>
      <c r="E422">
        <v>2.988</v>
      </c>
      <c r="G422" s="1">
        <v>38919</v>
      </c>
      <c r="H422">
        <v>2.847</v>
      </c>
      <c r="J422" s="1">
        <v>38919</v>
      </c>
      <c r="K422">
        <v>3.085</v>
      </c>
    </row>
    <row r="423" spans="1:11" x14ac:dyDescent="0.3">
      <c r="A423" s="14">
        <v>38922</v>
      </c>
      <c r="B423">
        <v>3.1629999999999998</v>
      </c>
      <c r="D423" s="14">
        <v>38922</v>
      </c>
      <c r="E423">
        <v>2.992</v>
      </c>
      <c r="G423" s="1">
        <v>38922</v>
      </c>
      <c r="H423">
        <v>2.855</v>
      </c>
      <c r="J423" s="1">
        <v>38922</v>
      </c>
      <c r="K423">
        <v>3.085</v>
      </c>
    </row>
    <row r="424" spans="1:11" x14ac:dyDescent="0.3">
      <c r="A424" s="14">
        <v>38923</v>
      </c>
      <c r="B424">
        <v>3.145</v>
      </c>
      <c r="D424" s="14">
        <v>38923</v>
      </c>
      <c r="E424">
        <v>2.9729999999999999</v>
      </c>
      <c r="G424" s="1">
        <v>38923</v>
      </c>
      <c r="H424">
        <v>2.8330000000000002</v>
      </c>
      <c r="J424" s="1">
        <v>38923</v>
      </c>
      <c r="K424">
        <v>3.085</v>
      </c>
    </row>
    <row r="425" spans="1:11" x14ac:dyDescent="0.3">
      <c r="A425" s="14">
        <v>38924</v>
      </c>
      <c r="B425">
        <v>3.137</v>
      </c>
      <c r="D425" s="14">
        <v>38924</v>
      </c>
      <c r="E425">
        <v>2.9769999999999999</v>
      </c>
      <c r="G425" s="1">
        <v>38924</v>
      </c>
      <c r="H425">
        <v>2.8380000000000001</v>
      </c>
      <c r="J425" s="1">
        <v>38924</v>
      </c>
      <c r="K425">
        <v>3.085</v>
      </c>
    </row>
    <row r="426" spans="1:11" x14ac:dyDescent="0.3">
      <c r="A426" s="14">
        <v>38925</v>
      </c>
      <c r="B426">
        <v>3.1440000000000001</v>
      </c>
      <c r="D426" s="14">
        <v>38925</v>
      </c>
      <c r="E426">
        <v>2.996</v>
      </c>
      <c r="G426" s="1">
        <v>38925</v>
      </c>
      <c r="H426">
        <v>2.851</v>
      </c>
      <c r="J426" s="1">
        <v>38925</v>
      </c>
      <c r="K426">
        <v>3.085</v>
      </c>
    </row>
    <row r="427" spans="1:11" x14ac:dyDescent="0.3">
      <c r="A427" s="14">
        <v>38926</v>
      </c>
      <c r="B427">
        <v>3.1390000000000002</v>
      </c>
      <c r="D427" s="14">
        <v>38926</v>
      </c>
      <c r="E427">
        <v>2.9969999999999999</v>
      </c>
      <c r="G427" s="1">
        <v>38926</v>
      </c>
      <c r="H427">
        <v>2.8529999999999998</v>
      </c>
      <c r="J427" s="1">
        <v>38926</v>
      </c>
      <c r="K427">
        <v>3.085</v>
      </c>
    </row>
    <row r="428" spans="1:11" x14ac:dyDescent="0.3">
      <c r="A428" s="14">
        <v>38929</v>
      </c>
      <c r="B428">
        <v>3.1440000000000001</v>
      </c>
      <c r="D428" s="14">
        <v>38929</v>
      </c>
      <c r="E428">
        <v>3</v>
      </c>
      <c r="G428" s="1">
        <v>38929</v>
      </c>
      <c r="H428">
        <v>2.86</v>
      </c>
      <c r="J428" s="1">
        <v>38929</v>
      </c>
      <c r="K428">
        <v>3.085</v>
      </c>
    </row>
    <row r="429" spans="1:11" x14ac:dyDescent="0.3">
      <c r="A429" s="14">
        <v>38930</v>
      </c>
      <c r="B429">
        <v>3.1419999999999999</v>
      </c>
      <c r="D429" s="14">
        <v>38930</v>
      </c>
      <c r="E429">
        <v>3.0009999999999999</v>
      </c>
      <c r="G429" s="1">
        <v>38930</v>
      </c>
      <c r="H429">
        <v>2.8609999999999998</v>
      </c>
      <c r="J429" s="1">
        <v>38930</v>
      </c>
      <c r="K429">
        <v>3.085</v>
      </c>
    </row>
    <row r="430" spans="1:11" x14ac:dyDescent="0.3">
      <c r="A430" s="14">
        <v>38931</v>
      </c>
      <c r="B430">
        <v>3.13</v>
      </c>
      <c r="D430" s="14">
        <v>38931</v>
      </c>
      <c r="E430">
        <v>2.9939999999999998</v>
      </c>
      <c r="G430" s="1">
        <v>38931</v>
      </c>
      <c r="H430">
        <v>2.8580000000000001</v>
      </c>
      <c r="J430" s="1">
        <v>38931</v>
      </c>
      <c r="K430">
        <v>3.085</v>
      </c>
    </row>
    <row r="431" spans="1:11" x14ac:dyDescent="0.3">
      <c r="A431" s="14">
        <v>38932</v>
      </c>
      <c r="B431">
        <v>3.1230000000000002</v>
      </c>
      <c r="D431" s="14">
        <v>38932</v>
      </c>
      <c r="E431">
        <v>2.9969999999999999</v>
      </c>
      <c r="G431" s="1">
        <v>38932</v>
      </c>
      <c r="H431">
        <v>2.8660000000000001</v>
      </c>
      <c r="J431" s="1">
        <v>38932</v>
      </c>
      <c r="K431">
        <v>3.085</v>
      </c>
    </row>
    <row r="432" spans="1:11" x14ac:dyDescent="0.3">
      <c r="A432" s="14">
        <v>38933</v>
      </c>
      <c r="B432">
        <v>3.1320000000000001</v>
      </c>
      <c r="D432" s="14">
        <v>38933</v>
      </c>
      <c r="E432">
        <v>3.0129999999999999</v>
      </c>
      <c r="G432" s="1">
        <v>38933</v>
      </c>
      <c r="H432">
        <v>2.907</v>
      </c>
      <c r="J432" s="1">
        <v>38933</v>
      </c>
      <c r="K432">
        <v>3.085</v>
      </c>
    </row>
    <row r="433" spans="1:11" x14ac:dyDescent="0.3">
      <c r="A433" s="14">
        <v>38936</v>
      </c>
      <c r="B433">
        <v>3.1360000000000001</v>
      </c>
      <c r="D433" s="14">
        <v>38936</v>
      </c>
      <c r="E433">
        <v>3.016</v>
      </c>
      <c r="G433" s="1">
        <v>38936</v>
      </c>
      <c r="H433">
        <v>2.9180000000000001</v>
      </c>
      <c r="J433" s="1">
        <v>38936</v>
      </c>
      <c r="K433">
        <v>3.085</v>
      </c>
    </row>
    <row r="434" spans="1:11" x14ac:dyDescent="0.3">
      <c r="A434" s="14">
        <v>38937</v>
      </c>
      <c r="B434">
        <v>3.1549999999999998</v>
      </c>
      <c r="D434" s="14">
        <v>38937</v>
      </c>
      <c r="E434">
        <v>3.04</v>
      </c>
      <c r="G434" s="1">
        <v>38937</v>
      </c>
      <c r="H434">
        <v>2.984</v>
      </c>
      <c r="J434" s="1">
        <v>38937</v>
      </c>
      <c r="K434">
        <v>3.085</v>
      </c>
    </row>
    <row r="435" spans="1:11" x14ac:dyDescent="0.3">
      <c r="A435" s="14">
        <v>38938</v>
      </c>
      <c r="B435">
        <v>3.1779999999999999</v>
      </c>
      <c r="D435" s="14">
        <v>38938</v>
      </c>
      <c r="E435">
        <v>3.0640000000000001</v>
      </c>
      <c r="G435" s="1">
        <v>38938</v>
      </c>
      <c r="H435">
        <v>3.0230000000000001</v>
      </c>
      <c r="J435" s="1">
        <v>38938</v>
      </c>
      <c r="K435">
        <v>3.085</v>
      </c>
    </row>
    <row r="436" spans="1:11" x14ac:dyDescent="0.3">
      <c r="A436" s="14">
        <v>38939</v>
      </c>
      <c r="B436">
        <v>3.1720000000000002</v>
      </c>
      <c r="D436" s="14">
        <v>38939</v>
      </c>
      <c r="E436">
        <v>3.069</v>
      </c>
      <c r="G436" s="1">
        <v>38939</v>
      </c>
      <c r="H436">
        <v>3.0209999999999999</v>
      </c>
      <c r="J436" s="1">
        <v>38939</v>
      </c>
      <c r="K436">
        <v>3.085</v>
      </c>
    </row>
    <row r="437" spans="1:11" x14ac:dyDescent="0.3">
      <c r="A437" s="14">
        <v>38940</v>
      </c>
      <c r="B437">
        <v>3.1739999999999999</v>
      </c>
      <c r="D437" s="14">
        <v>38940</v>
      </c>
      <c r="E437">
        <v>3.0840000000000001</v>
      </c>
      <c r="G437" s="1">
        <v>38940</v>
      </c>
      <c r="H437">
        <v>3.04</v>
      </c>
      <c r="J437" s="1">
        <v>38940</v>
      </c>
      <c r="K437">
        <v>3.085</v>
      </c>
    </row>
    <row r="438" spans="1:11" x14ac:dyDescent="0.3">
      <c r="A438" s="14">
        <v>38943</v>
      </c>
      <c r="B438">
        <v>3.1869999999999998</v>
      </c>
      <c r="D438" s="14">
        <v>38943</v>
      </c>
      <c r="E438">
        <v>3.113</v>
      </c>
      <c r="G438" s="1">
        <v>38943</v>
      </c>
      <c r="H438">
        <v>3.0920000000000001</v>
      </c>
      <c r="J438" s="1">
        <v>38943</v>
      </c>
      <c r="K438">
        <v>3.085</v>
      </c>
    </row>
    <row r="439" spans="1:11" x14ac:dyDescent="0.3">
      <c r="A439" s="14">
        <v>38944</v>
      </c>
      <c r="B439">
        <v>3.1739999999999999</v>
      </c>
      <c r="D439" s="14">
        <v>38944</v>
      </c>
      <c r="E439">
        <v>3.1030000000000002</v>
      </c>
      <c r="G439" s="1">
        <v>38944</v>
      </c>
      <c r="H439">
        <v>3.073</v>
      </c>
      <c r="J439" s="1">
        <v>38944</v>
      </c>
      <c r="K439">
        <v>3.085</v>
      </c>
    </row>
    <row r="440" spans="1:11" x14ac:dyDescent="0.3">
      <c r="A440" s="14">
        <v>38945</v>
      </c>
      <c r="B440">
        <v>3.1840000000000002</v>
      </c>
      <c r="D440" s="14">
        <v>38945</v>
      </c>
      <c r="E440">
        <v>3.0950000000000002</v>
      </c>
      <c r="G440" s="1">
        <v>38945</v>
      </c>
      <c r="H440">
        <v>3.0449999999999999</v>
      </c>
      <c r="J440" s="1">
        <v>38945</v>
      </c>
      <c r="K440">
        <v>3.085</v>
      </c>
    </row>
    <row r="441" spans="1:11" x14ac:dyDescent="0.3">
      <c r="A441" s="14">
        <v>38946</v>
      </c>
      <c r="B441">
        <v>3.149</v>
      </c>
      <c r="D441" s="14">
        <v>38946</v>
      </c>
      <c r="E441">
        <v>3.0790000000000002</v>
      </c>
      <c r="G441" s="1">
        <v>38946</v>
      </c>
      <c r="H441">
        <v>3.024</v>
      </c>
      <c r="J441" s="1">
        <v>38946</v>
      </c>
      <c r="K441">
        <v>3.085</v>
      </c>
    </row>
    <row r="442" spans="1:11" x14ac:dyDescent="0.3">
      <c r="A442" s="14">
        <v>38947</v>
      </c>
      <c r="B442">
        <v>3.149</v>
      </c>
      <c r="D442" s="14">
        <v>38947</v>
      </c>
      <c r="E442">
        <v>3.077</v>
      </c>
      <c r="G442" s="1">
        <v>38947</v>
      </c>
      <c r="H442">
        <v>3.0219999999999998</v>
      </c>
      <c r="J442" s="1">
        <v>38947</v>
      </c>
      <c r="K442">
        <v>3.085</v>
      </c>
    </row>
    <row r="443" spans="1:11" x14ac:dyDescent="0.3">
      <c r="A443" s="14">
        <v>38950</v>
      </c>
      <c r="B443">
        <v>3.14</v>
      </c>
      <c r="D443" s="14">
        <v>38950</v>
      </c>
      <c r="E443">
        <v>3.069</v>
      </c>
      <c r="G443" s="1">
        <v>38950</v>
      </c>
      <c r="H443">
        <v>3.0110000000000001</v>
      </c>
      <c r="J443" s="1">
        <v>38950</v>
      </c>
      <c r="K443">
        <v>3.085</v>
      </c>
    </row>
    <row r="444" spans="1:11" x14ac:dyDescent="0.3">
      <c r="A444" s="14">
        <v>38951</v>
      </c>
      <c r="B444">
        <v>3.1520000000000001</v>
      </c>
      <c r="D444" s="14">
        <v>38951</v>
      </c>
      <c r="E444">
        <v>3.0720000000000001</v>
      </c>
      <c r="G444" s="1">
        <v>38951</v>
      </c>
      <c r="H444">
        <v>2.9990000000000001</v>
      </c>
      <c r="J444" s="1">
        <v>38951</v>
      </c>
      <c r="K444">
        <v>3.085</v>
      </c>
    </row>
    <row r="445" spans="1:11" x14ac:dyDescent="0.3">
      <c r="A445" s="14">
        <v>38952</v>
      </c>
      <c r="B445">
        <v>3.1760000000000002</v>
      </c>
      <c r="D445" s="14">
        <v>38952</v>
      </c>
      <c r="E445">
        <v>3.077</v>
      </c>
      <c r="G445" s="1">
        <v>38952</v>
      </c>
      <c r="H445">
        <v>2.9740000000000002</v>
      </c>
      <c r="J445" s="1">
        <v>38952</v>
      </c>
      <c r="K445">
        <v>3.085</v>
      </c>
    </row>
    <row r="446" spans="1:11" x14ac:dyDescent="0.3">
      <c r="A446" s="14">
        <v>38953</v>
      </c>
      <c r="B446">
        <v>3.1440000000000001</v>
      </c>
      <c r="D446" s="14">
        <v>38953</v>
      </c>
      <c r="E446">
        <v>3.0670000000000002</v>
      </c>
      <c r="G446" s="1">
        <v>38953</v>
      </c>
      <c r="H446">
        <v>2.99</v>
      </c>
      <c r="J446" s="1">
        <v>38953</v>
      </c>
      <c r="K446">
        <v>3.085</v>
      </c>
    </row>
    <row r="447" spans="1:11" x14ac:dyDescent="0.3">
      <c r="A447" s="14">
        <v>38954</v>
      </c>
      <c r="B447">
        <v>3.1509999999999998</v>
      </c>
      <c r="D447" s="14">
        <v>38954</v>
      </c>
      <c r="E447">
        <v>3.069</v>
      </c>
      <c r="G447" s="1">
        <v>38954</v>
      </c>
      <c r="H447">
        <v>2.9980000000000002</v>
      </c>
      <c r="J447" s="1">
        <v>38954</v>
      </c>
      <c r="K447">
        <v>3.085</v>
      </c>
    </row>
    <row r="448" spans="1:11" x14ac:dyDescent="0.3">
      <c r="A448" s="14">
        <v>38957</v>
      </c>
      <c r="B448">
        <v>3.1539999999999999</v>
      </c>
      <c r="D448" s="14">
        <v>38957</v>
      </c>
      <c r="E448">
        <v>3.0710000000000002</v>
      </c>
      <c r="G448" s="1">
        <v>38957</v>
      </c>
      <c r="H448">
        <v>2.9969999999999999</v>
      </c>
      <c r="J448" s="1">
        <v>38957</v>
      </c>
      <c r="K448">
        <v>3.085</v>
      </c>
    </row>
    <row r="449" spans="1:11" x14ac:dyDescent="0.3">
      <c r="A449" s="14">
        <v>38958</v>
      </c>
      <c r="B449">
        <v>3.1469999999999998</v>
      </c>
      <c r="D449" s="14">
        <v>38958</v>
      </c>
      <c r="E449">
        <v>3.0649999999999999</v>
      </c>
      <c r="G449" s="1">
        <v>38958</v>
      </c>
      <c r="H449">
        <v>2.9929999999999999</v>
      </c>
      <c r="J449" s="1">
        <v>38958</v>
      </c>
      <c r="K449">
        <v>3.085</v>
      </c>
    </row>
    <row r="450" spans="1:11" x14ac:dyDescent="0.3">
      <c r="A450" s="14">
        <v>38959</v>
      </c>
      <c r="B450">
        <v>3.1310000000000002</v>
      </c>
      <c r="D450" s="14">
        <v>38959</v>
      </c>
      <c r="E450">
        <v>3.06</v>
      </c>
      <c r="G450" s="1">
        <v>38959</v>
      </c>
      <c r="H450">
        <v>2.9939999999999998</v>
      </c>
      <c r="J450" s="1">
        <v>38959</v>
      </c>
      <c r="K450">
        <v>3.085</v>
      </c>
    </row>
    <row r="451" spans="1:11" x14ac:dyDescent="0.3">
      <c r="A451" s="14">
        <v>38960</v>
      </c>
      <c r="B451">
        <v>3.121</v>
      </c>
      <c r="D451" s="14">
        <v>38960</v>
      </c>
      <c r="E451">
        <v>3.0550000000000002</v>
      </c>
      <c r="G451" s="1">
        <v>38960</v>
      </c>
      <c r="H451">
        <v>2.9980000000000002</v>
      </c>
      <c r="J451" s="1">
        <v>38960</v>
      </c>
      <c r="K451">
        <v>3.085</v>
      </c>
    </row>
    <row r="452" spans="1:11" x14ac:dyDescent="0.3">
      <c r="A452" s="14">
        <v>38961</v>
      </c>
      <c r="B452">
        <v>3.1230000000000002</v>
      </c>
      <c r="D452" s="14">
        <v>38961</v>
      </c>
      <c r="E452">
        <v>3.0579999999999998</v>
      </c>
      <c r="G452" s="1">
        <v>38961</v>
      </c>
      <c r="H452">
        <v>3.0139999999999998</v>
      </c>
      <c r="J452" s="1">
        <v>38961</v>
      </c>
      <c r="K452">
        <v>3.085</v>
      </c>
    </row>
    <row r="453" spans="1:11" x14ac:dyDescent="0.3">
      <c r="A453" s="14">
        <v>38964</v>
      </c>
      <c r="B453">
        <v>3.125</v>
      </c>
      <c r="D453" s="14">
        <v>38964</v>
      </c>
      <c r="E453">
        <v>3.056</v>
      </c>
      <c r="G453" s="1">
        <v>38964</v>
      </c>
      <c r="H453">
        <v>3.016</v>
      </c>
      <c r="J453" s="1">
        <v>38964</v>
      </c>
      <c r="K453">
        <v>3.085</v>
      </c>
    </row>
    <row r="454" spans="1:11" x14ac:dyDescent="0.3">
      <c r="A454" s="14">
        <v>38965</v>
      </c>
      <c r="B454">
        <v>3.1240000000000001</v>
      </c>
      <c r="D454" s="14">
        <v>38965</v>
      </c>
      <c r="E454">
        <v>3.0529999999999999</v>
      </c>
      <c r="G454" s="1">
        <v>38965</v>
      </c>
      <c r="H454">
        <v>3.0150000000000001</v>
      </c>
      <c r="J454" s="1">
        <v>38965</v>
      </c>
      <c r="K454">
        <v>3.085</v>
      </c>
    </row>
    <row r="455" spans="1:11" x14ac:dyDescent="0.3">
      <c r="A455" s="14">
        <v>38966</v>
      </c>
      <c r="B455">
        <v>3.125</v>
      </c>
      <c r="D455" s="14">
        <v>38966</v>
      </c>
      <c r="E455">
        <v>3.05</v>
      </c>
      <c r="G455" s="1">
        <v>38966</v>
      </c>
      <c r="H455">
        <v>3.0150000000000001</v>
      </c>
      <c r="J455" s="1">
        <v>38966</v>
      </c>
      <c r="K455">
        <v>3.085</v>
      </c>
    </row>
    <row r="456" spans="1:11" x14ac:dyDescent="0.3">
      <c r="A456" s="14">
        <v>38967</v>
      </c>
      <c r="B456">
        <v>3.1280000000000001</v>
      </c>
      <c r="D456" s="14">
        <v>38967</v>
      </c>
      <c r="E456">
        <v>3.048</v>
      </c>
      <c r="G456" s="1">
        <v>38967</v>
      </c>
      <c r="H456">
        <v>3.008</v>
      </c>
      <c r="J456" s="1">
        <v>38967</v>
      </c>
      <c r="K456">
        <v>3.085</v>
      </c>
    </row>
    <row r="457" spans="1:11" x14ac:dyDescent="0.3">
      <c r="A457" s="14">
        <v>38968</v>
      </c>
      <c r="B457">
        <v>3.125</v>
      </c>
      <c r="D457" s="14">
        <v>38968</v>
      </c>
      <c r="E457">
        <v>3.0430000000000001</v>
      </c>
      <c r="G457" s="1">
        <v>38968</v>
      </c>
      <c r="H457">
        <v>3.0019999999999998</v>
      </c>
      <c r="J457" s="1">
        <v>38968</v>
      </c>
      <c r="K457">
        <v>3.085</v>
      </c>
    </row>
    <row r="458" spans="1:11" x14ac:dyDescent="0.3">
      <c r="A458" s="14">
        <v>38971</v>
      </c>
      <c r="B458">
        <v>3.12</v>
      </c>
      <c r="D458" s="14">
        <v>38971</v>
      </c>
      <c r="E458">
        <v>3.0339999999999998</v>
      </c>
      <c r="G458" s="1">
        <v>38971</v>
      </c>
      <c r="H458">
        <v>2.9790000000000001</v>
      </c>
      <c r="J458" s="1">
        <v>38971</v>
      </c>
      <c r="K458">
        <v>3.085</v>
      </c>
    </row>
    <row r="459" spans="1:11" x14ac:dyDescent="0.3">
      <c r="A459" s="14">
        <v>38972</v>
      </c>
      <c r="B459">
        <v>3.1230000000000002</v>
      </c>
      <c r="D459" s="14">
        <v>38972</v>
      </c>
      <c r="E459">
        <v>3.0409999999999999</v>
      </c>
      <c r="G459" s="1">
        <v>38972</v>
      </c>
      <c r="H459">
        <v>3.0030000000000001</v>
      </c>
      <c r="J459" s="1">
        <v>38972</v>
      </c>
      <c r="K459">
        <v>3.085</v>
      </c>
    </row>
    <row r="460" spans="1:11" x14ac:dyDescent="0.3">
      <c r="A460" s="14">
        <v>38973</v>
      </c>
      <c r="B460">
        <v>3.1230000000000002</v>
      </c>
      <c r="D460" s="14">
        <v>38973</v>
      </c>
      <c r="E460">
        <v>3.0339999999999998</v>
      </c>
      <c r="G460" s="1">
        <v>38973</v>
      </c>
      <c r="H460">
        <v>3.0009999999999999</v>
      </c>
      <c r="J460" s="1">
        <v>38973</v>
      </c>
      <c r="K460">
        <v>3.085</v>
      </c>
    </row>
    <row r="461" spans="1:11" x14ac:dyDescent="0.3">
      <c r="A461" s="14">
        <v>38974</v>
      </c>
      <c r="B461">
        <v>3.1310000000000002</v>
      </c>
      <c r="D461" s="14">
        <v>38974</v>
      </c>
      <c r="E461">
        <v>3.0350000000000001</v>
      </c>
      <c r="G461" s="1">
        <v>38974</v>
      </c>
      <c r="H461">
        <v>2.9990000000000001</v>
      </c>
      <c r="J461" s="1">
        <v>38974</v>
      </c>
      <c r="K461">
        <v>3.085</v>
      </c>
    </row>
    <row r="462" spans="1:11" x14ac:dyDescent="0.3">
      <c r="A462" s="14">
        <v>38975</v>
      </c>
      <c r="B462">
        <v>3.137</v>
      </c>
      <c r="D462" s="14">
        <v>38975</v>
      </c>
      <c r="E462">
        <v>3.0379999999999998</v>
      </c>
      <c r="G462" s="1">
        <v>38975</v>
      </c>
      <c r="H462">
        <v>3.0009999999999999</v>
      </c>
      <c r="J462" s="1">
        <v>38975</v>
      </c>
      <c r="K462">
        <v>3.085</v>
      </c>
    </row>
    <row r="463" spans="1:11" x14ac:dyDescent="0.3">
      <c r="A463" s="14">
        <v>38978</v>
      </c>
      <c r="B463">
        <v>3.1390000000000002</v>
      </c>
      <c r="D463" s="14">
        <v>38978</v>
      </c>
      <c r="E463">
        <v>3.032</v>
      </c>
      <c r="G463" s="1">
        <v>38978</v>
      </c>
      <c r="H463">
        <v>3.0009999999999999</v>
      </c>
      <c r="J463" s="1">
        <v>38978</v>
      </c>
      <c r="K463">
        <v>3.085</v>
      </c>
    </row>
    <row r="464" spans="1:11" x14ac:dyDescent="0.3">
      <c r="A464" s="14">
        <v>38979</v>
      </c>
      <c r="B464">
        <v>3.1379999999999999</v>
      </c>
      <c r="D464" s="14">
        <v>38979</v>
      </c>
      <c r="E464">
        <v>3.0259999999999998</v>
      </c>
      <c r="G464" s="1">
        <v>38979</v>
      </c>
      <c r="H464">
        <v>2.9969999999999999</v>
      </c>
      <c r="J464" s="1">
        <v>38979</v>
      </c>
      <c r="K464">
        <v>3.085</v>
      </c>
    </row>
    <row r="465" spans="1:11" x14ac:dyDescent="0.3">
      <c r="A465" s="14">
        <v>38980</v>
      </c>
      <c r="B465">
        <v>3.1230000000000002</v>
      </c>
      <c r="D465" s="14">
        <v>38980</v>
      </c>
      <c r="E465">
        <v>3.016</v>
      </c>
      <c r="G465" s="1">
        <v>38980</v>
      </c>
      <c r="H465">
        <v>2.976</v>
      </c>
      <c r="J465" s="1">
        <v>38980</v>
      </c>
      <c r="K465">
        <v>3.085</v>
      </c>
    </row>
    <row r="466" spans="1:11" x14ac:dyDescent="0.3">
      <c r="A466" s="14">
        <v>38981</v>
      </c>
      <c r="B466">
        <v>3.1179999999999999</v>
      </c>
      <c r="D466" s="14">
        <v>38981</v>
      </c>
      <c r="E466">
        <v>3.0070000000000001</v>
      </c>
      <c r="G466" s="1">
        <v>38981</v>
      </c>
      <c r="H466">
        <v>2.9670000000000001</v>
      </c>
      <c r="J466" s="1">
        <v>38981</v>
      </c>
      <c r="K466">
        <v>3.085</v>
      </c>
    </row>
    <row r="467" spans="1:11" x14ac:dyDescent="0.3">
      <c r="A467" s="14">
        <v>38982</v>
      </c>
      <c r="B467">
        <v>3.0990000000000002</v>
      </c>
      <c r="D467" s="14">
        <v>38982</v>
      </c>
      <c r="E467">
        <v>3.0009999999999999</v>
      </c>
      <c r="G467" s="1">
        <v>38982</v>
      </c>
      <c r="H467">
        <v>2.9590000000000001</v>
      </c>
      <c r="J467" s="1">
        <v>38982</v>
      </c>
      <c r="K467">
        <v>3.085</v>
      </c>
    </row>
    <row r="468" spans="1:11" x14ac:dyDescent="0.3">
      <c r="A468" s="14">
        <v>38985</v>
      </c>
      <c r="B468">
        <v>3.089</v>
      </c>
      <c r="D468" s="14">
        <v>38985</v>
      </c>
      <c r="E468">
        <v>2.9870000000000001</v>
      </c>
      <c r="G468" s="1">
        <v>38985</v>
      </c>
      <c r="H468">
        <v>2.9529999999999998</v>
      </c>
      <c r="J468" s="1">
        <v>38985</v>
      </c>
      <c r="K468">
        <v>3.085</v>
      </c>
    </row>
    <row r="469" spans="1:11" x14ac:dyDescent="0.3">
      <c r="A469" s="14">
        <v>38986</v>
      </c>
      <c r="B469">
        <v>3.0840000000000001</v>
      </c>
      <c r="D469" s="14">
        <v>38986</v>
      </c>
      <c r="E469">
        <v>2.9820000000000002</v>
      </c>
      <c r="G469" s="1">
        <v>38986</v>
      </c>
      <c r="H469">
        <v>2.9449999999999998</v>
      </c>
      <c r="J469" s="1">
        <v>38986</v>
      </c>
      <c r="K469">
        <v>3.085</v>
      </c>
    </row>
    <row r="470" spans="1:11" x14ac:dyDescent="0.3">
      <c r="A470" s="14">
        <v>38987</v>
      </c>
      <c r="B470">
        <v>3.097</v>
      </c>
      <c r="D470" s="14">
        <v>38987</v>
      </c>
      <c r="E470">
        <v>2.9830000000000001</v>
      </c>
      <c r="G470" s="1">
        <v>38987</v>
      </c>
      <c r="H470">
        <v>2.948</v>
      </c>
      <c r="J470" s="1">
        <v>38987</v>
      </c>
      <c r="K470">
        <v>3.085</v>
      </c>
    </row>
    <row r="471" spans="1:11" x14ac:dyDescent="0.3">
      <c r="A471" s="14">
        <v>38988</v>
      </c>
      <c r="B471">
        <v>3.08</v>
      </c>
      <c r="D471" s="14">
        <v>38988</v>
      </c>
      <c r="E471">
        <v>2.9750000000000001</v>
      </c>
      <c r="G471" s="1">
        <v>38988</v>
      </c>
      <c r="H471">
        <v>2.9420000000000002</v>
      </c>
      <c r="J471" s="1">
        <v>38988</v>
      </c>
      <c r="K471">
        <v>3.085</v>
      </c>
    </row>
    <row r="472" spans="1:11" x14ac:dyDescent="0.3">
      <c r="A472" s="14">
        <v>38989</v>
      </c>
      <c r="B472">
        <v>3.081</v>
      </c>
      <c r="D472" s="14">
        <v>38989</v>
      </c>
      <c r="E472">
        <v>2.972</v>
      </c>
      <c r="G472" s="1">
        <v>38989</v>
      </c>
      <c r="H472">
        <v>2.9370000000000003</v>
      </c>
      <c r="J472" s="1">
        <v>38989</v>
      </c>
      <c r="K472">
        <v>3.085</v>
      </c>
    </row>
    <row r="473" spans="1:11" x14ac:dyDescent="0.3">
      <c r="A473" s="14">
        <v>38992</v>
      </c>
      <c r="B473">
        <v>3.101</v>
      </c>
      <c r="D473" s="14">
        <v>38992</v>
      </c>
      <c r="E473">
        <v>2.9769999999999999</v>
      </c>
      <c r="G473" s="1">
        <v>38992</v>
      </c>
      <c r="H473">
        <v>2.944</v>
      </c>
      <c r="J473" s="1">
        <v>38992</v>
      </c>
      <c r="K473">
        <v>3.085</v>
      </c>
    </row>
    <row r="474" spans="1:11" x14ac:dyDescent="0.3">
      <c r="A474" s="14">
        <v>38993</v>
      </c>
      <c r="B474">
        <v>3.1059999999999999</v>
      </c>
      <c r="D474" s="14">
        <v>38993</v>
      </c>
      <c r="E474">
        <v>2.9750000000000001</v>
      </c>
      <c r="G474" s="1">
        <v>38993</v>
      </c>
      <c r="H474">
        <v>2.9449999999999998</v>
      </c>
      <c r="J474" s="1">
        <v>38993</v>
      </c>
      <c r="K474">
        <v>3.085</v>
      </c>
    </row>
    <row r="475" spans="1:11" x14ac:dyDescent="0.3">
      <c r="A475" s="14">
        <v>38994</v>
      </c>
      <c r="B475">
        <v>3.0950000000000002</v>
      </c>
      <c r="D475" s="14">
        <v>38994</v>
      </c>
      <c r="E475">
        <v>2.9689999999999999</v>
      </c>
      <c r="G475" s="1">
        <v>38994</v>
      </c>
      <c r="H475">
        <v>2.9390000000000001</v>
      </c>
      <c r="J475" s="1">
        <v>38994</v>
      </c>
      <c r="K475">
        <v>3.085</v>
      </c>
    </row>
    <row r="476" spans="1:11" x14ac:dyDescent="0.3">
      <c r="A476" s="14">
        <v>38995</v>
      </c>
      <c r="B476">
        <v>3.09</v>
      </c>
      <c r="D476" s="14">
        <v>38995</v>
      </c>
      <c r="E476">
        <v>2.9649999999999999</v>
      </c>
      <c r="G476" s="1">
        <v>38995</v>
      </c>
      <c r="H476">
        <v>2.9359999999999999</v>
      </c>
      <c r="J476" s="1">
        <v>38995</v>
      </c>
      <c r="K476">
        <v>3.085</v>
      </c>
    </row>
    <row r="477" spans="1:11" x14ac:dyDescent="0.3">
      <c r="A477" s="14">
        <v>38996</v>
      </c>
      <c r="B477">
        <v>3.0939999999999999</v>
      </c>
      <c r="D477" s="14">
        <v>38996</v>
      </c>
      <c r="E477">
        <v>2.9670000000000001</v>
      </c>
      <c r="G477" s="1">
        <v>38996</v>
      </c>
      <c r="H477">
        <v>2.927</v>
      </c>
      <c r="J477" s="1">
        <v>38996</v>
      </c>
      <c r="K477">
        <v>3.085</v>
      </c>
    </row>
    <row r="478" spans="1:11" x14ac:dyDescent="0.3">
      <c r="A478" s="14">
        <v>38999</v>
      </c>
      <c r="B478">
        <v>3.101</v>
      </c>
      <c r="D478" s="14">
        <v>38999</v>
      </c>
      <c r="E478">
        <v>2.9699999999999998</v>
      </c>
      <c r="G478" s="1">
        <v>38999</v>
      </c>
      <c r="H478">
        <v>2.9359999999999999</v>
      </c>
      <c r="J478" s="1">
        <v>38999</v>
      </c>
      <c r="K478">
        <v>3.085</v>
      </c>
    </row>
    <row r="479" spans="1:11" x14ac:dyDescent="0.3">
      <c r="A479" s="14">
        <v>39000</v>
      </c>
      <c r="B479">
        <v>3.1120000000000001</v>
      </c>
      <c r="D479" s="14">
        <v>39000</v>
      </c>
      <c r="E479">
        <v>2.9809999999999999</v>
      </c>
      <c r="G479" s="1">
        <v>39000</v>
      </c>
      <c r="H479">
        <v>2.9390000000000001</v>
      </c>
      <c r="J479" s="1">
        <v>39000</v>
      </c>
      <c r="K479">
        <v>3.085</v>
      </c>
    </row>
    <row r="480" spans="1:11" x14ac:dyDescent="0.3">
      <c r="A480" s="14">
        <v>39001</v>
      </c>
      <c r="B480">
        <v>3.1160000000000001</v>
      </c>
      <c r="D480" s="14">
        <v>39001</v>
      </c>
      <c r="E480">
        <v>2.9910000000000001</v>
      </c>
      <c r="G480" s="1">
        <v>39001</v>
      </c>
      <c r="H480">
        <v>2.9580000000000002</v>
      </c>
      <c r="J480" s="1">
        <v>39001</v>
      </c>
      <c r="K480">
        <v>3.085</v>
      </c>
    </row>
    <row r="481" spans="1:11" x14ac:dyDescent="0.3">
      <c r="A481" s="14">
        <v>39002</v>
      </c>
      <c r="B481">
        <v>3.1179999999999999</v>
      </c>
      <c r="D481" s="14">
        <v>39002</v>
      </c>
      <c r="E481">
        <v>2.9969999999999999</v>
      </c>
      <c r="G481" s="1">
        <v>39002</v>
      </c>
      <c r="H481">
        <v>2.9569999999999999</v>
      </c>
      <c r="J481" s="1">
        <v>39002</v>
      </c>
      <c r="K481">
        <v>3.085</v>
      </c>
    </row>
    <row r="482" spans="1:11" x14ac:dyDescent="0.3">
      <c r="A482" s="14">
        <v>39003</v>
      </c>
      <c r="B482">
        <v>3.113</v>
      </c>
      <c r="D482" s="14">
        <v>39003</v>
      </c>
      <c r="E482">
        <v>2.9750000000000001</v>
      </c>
      <c r="G482" s="1">
        <v>39003</v>
      </c>
      <c r="H482">
        <v>2.911</v>
      </c>
      <c r="J482" s="1">
        <v>39003</v>
      </c>
      <c r="K482">
        <v>3.085</v>
      </c>
    </row>
    <row r="483" spans="1:11" x14ac:dyDescent="0.3">
      <c r="A483" s="14">
        <v>39006</v>
      </c>
      <c r="B483">
        <v>3.1189999999999998</v>
      </c>
      <c r="D483" s="14">
        <v>39006</v>
      </c>
      <c r="E483">
        <v>2.9820000000000002</v>
      </c>
      <c r="G483" s="1">
        <v>39006</v>
      </c>
      <c r="H483">
        <v>2.919</v>
      </c>
      <c r="J483" s="1">
        <v>39006</v>
      </c>
      <c r="K483">
        <v>3.085</v>
      </c>
    </row>
    <row r="484" spans="1:11" x14ac:dyDescent="0.3">
      <c r="A484" s="14">
        <v>39007</v>
      </c>
      <c r="B484">
        <v>3.1150000000000002</v>
      </c>
      <c r="D484" s="14">
        <v>39007</v>
      </c>
      <c r="E484">
        <v>2.9910000000000001</v>
      </c>
      <c r="G484" s="1">
        <v>39007</v>
      </c>
      <c r="H484">
        <v>2.9649999999999999</v>
      </c>
      <c r="J484" s="1">
        <v>39007</v>
      </c>
      <c r="K484">
        <v>3.085</v>
      </c>
    </row>
    <row r="485" spans="1:11" x14ac:dyDescent="0.3">
      <c r="A485" s="14">
        <v>39008</v>
      </c>
      <c r="B485">
        <v>3.1059999999999999</v>
      </c>
      <c r="D485" s="14">
        <v>39008</v>
      </c>
      <c r="E485">
        <v>2.9910000000000001</v>
      </c>
      <c r="G485" s="1">
        <v>39008</v>
      </c>
      <c r="H485">
        <v>2.9779999999999998</v>
      </c>
      <c r="J485" s="1">
        <v>39008</v>
      </c>
      <c r="K485">
        <v>3.085</v>
      </c>
    </row>
    <row r="486" spans="1:11" x14ac:dyDescent="0.3">
      <c r="A486" s="14">
        <v>39009</v>
      </c>
      <c r="B486">
        <v>3.097</v>
      </c>
      <c r="D486" s="14">
        <v>39009</v>
      </c>
      <c r="E486">
        <v>2.9889999999999999</v>
      </c>
      <c r="G486" s="1">
        <v>39009</v>
      </c>
      <c r="H486">
        <v>2.976</v>
      </c>
      <c r="J486" s="1">
        <v>39009</v>
      </c>
      <c r="K486">
        <v>3.085</v>
      </c>
    </row>
    <row r="487" spans="1:11" x14ac:dyDescent="0.3">
      <c r="A487" s="14">
        <v>39010</v>
      </c>
      <c r="B487">
        <v>3.0939999999999999</v>
      </c>
      <c r="D487" s="14">
        <v>39010</v>
      </c>
      <c r="E487">
        <v>2.992</v>
      </c>
      <c r="G487" s="1">
        <v>39010</v>
      </c>
      <c r="H487">
        <v>2.976</v>
      </c>
      <c r="J487" s="1">
        <v>39010</v>
      </c>
      <c r="K487">
        <v>3.085</v>
      </c>
    </row>
    <row r="488" spans="1:11" x14ac:dyDescent="0.3">
      <c r="A488" s="14">
        <v>39013</v>
      </c>
      <c r="B488">
        <v>3.101</v>
      </c>
      <c r="D488" s="14">
        <v>39013</v>
      </c>
      <c r="E488">
        <v>2.992</v>
      </c>
      <c r="G488" s="1">
        <v>39013</v>
      </c>
      <c r="H488">
        <v>2.9820000000000002</v>
      </c>
      <c r="J488" s="1">
        <v>39013</v>
      </c>
      <c r="K488">
        <v>3.085</v>
      </c>
    </row>
    <row r="489" spans="1:11" x14ac:dyDescent="0.3">
      <c r="A489" s="14">
        <v>39014</v>
      </c>
      <c r="B489">
        <v>3.13</v>
      </c>
      <c r="D489" s="14">
        <v>39014</v>
      </c>
      <c r="E489">
        <v>3.0009999999999999</v>
      </c>
      <c r="G489" s="1">
        <v>39014</v>
      </c>
      <c r="H489">
        <v>2.9820000000000002</v>
      </c>
      <c r="J489" s="1">
        <v>39014</v>
      </c>
      <c r="K489">
        <v>3.085</v>
      </c>
    </row>
    <row r="490" spans="1:11" x14ac:dyDescent="0.3">
      <c r="A490" s="14">
        <v>39015</v>
      </c>
      <c r="B490">
        <v>3.1320000000000001</v>
      </c>
      <c r="D490" s="14">
        <v>39015</v>
      </c>
      <c r="E490">
        <v>3.0049999999999999</v>
      </c>
      <c r="G490" s="1">
        <v>39015</v>
      </c>
      <c r="H490">
        <v>2.9830000000000001</v>
      </c>
      <c r="J490" s="1">
        <v>39015</v>
      </c>
      <c r="K490">
        <v>3.085</v>
      </c>
    </row>
    <row r="491" spans="1:11" x14ac:dyDescent="0.3">
      <c r="A491" s="14">
        <v>39016</v>
      </c>
      <c r="B491">
        <v>3.133</v>
      </c>
      <c r="D491" s="14">
        <v>39016</v>
      </c>
      <c r="E491">
        <v>3.0070000000000001</v>
      </c>
      <c r="G491" s="1">
        <v>39016</v>
      </c>
      <c r="H491">
        <v>2.9830000000000001</v>
      </c>
      <c r="J491" s="1">
        <v>39016</v>
      </c>
      <c r="K491">
        <v>3.085</v>
      </c>
    </row>
    <row r="492" spans="1:11" x14ac:dyDescent="0.3">
      <c r="A492" s="14">
        <v>39017</v>
      </c>
      <c r="B492">
        <v>3.1259999999999999</v>
      </c>
      <c r="D492" s="14">
        <v>39017</v>
      </c>
      <c r="E492">
        <v>3.0089999999999999</v>
      </c>
      <c r="G492" s="1">
        <v>39017</v>
      </c>
      <c r="H492">
        <v>2.984</v>
      </c>
      <c r="J492" s="1">
        <v>39017</v>
      </c>
      <c r="K492">
        <v>3.085</v>
      </c>
    </row>
    <row r="493" spans="1:11" x14ac:dyDescent="0.3">
      <c r="A493" s="14">
        <v>39020</v>
      </c>
      <c r="B493">
        <v>3.129</v>
      </c>
      <c r="D493" s="14">
        <v>39020</v>
      </c>
      <c r="E493">
        <v>3.02</v>
      </c>
      <c r="G493" s="1">
        <v>39020</v>
      </c>
      <c r="H493">
        <v>2.9859999999999998</v>
      </c>
      <c r="J493" s="1">
        <v>39020</v>
      </c>
      <c r="K493">
        <v>3.085</v>
      </c>
    </row>
    <row r="494" spans="1:11" x14ac:dyDescent="0.3">
      <c r="A494" s="14">
        <v>39021</v>
      </c>
      <c r="B494">
        <v>3.1179999999999999</v>
      </c>
      <c r="D494" s="14">
        <v>39021</v>
      </c>
      <c r="E494">
        <v>3.016</v>
      </c>
      <c r="G494" s="1">
        <v>39021</v>
      </c>
      <c r="H494">
        <v>2.9889999999999999</v>
      </c>
      <c r="J494" s="1">
        <v>39021</v>
      </c>
      <c r="K494">
        <v>3.085</v>
      </c>
    </row>
    <row r="495" spans="1:11" x14ac:dyDescent="0.3">
      <c r="A495" s="14">
        <v>39022</v>
      </c>
      <c r="B495">
        <v>3.1</v>
      </c>
      <c r="D495" s="14">
        <v>39022</v>
      </c>
      <c r="E495">
        <v>3.0110000000000001</v>
      </c>
      <c r="G495" s="1">
        <v>39022</v>
      </c>
      <c r="H495">
        <v>2.98</v>
      </c>
      <c r="J495" s="1">
        <v>39022</v>
      </c>
      <c r="K495">
        <v>3.085</v>
      </c>
    </row>
    <row r="496" spans="1:11" x14ac:dyDescent="0.3">
      <c r="A496" s="14">
        <v>39023</v>
      </c>
      <c r="B496">
        <v>3.1</v>
      </c>
      <c r="D496" s="14">
        <v>39023</v>
      </c>
      <c r="E496">
        <v>3.0139999999999998</v>
      </c>
      <c r="G496" s="1">
        <v>39023</v>
      </c>
      <c r="H496">
        <v>2.9670000000000001</v>
      </c>
      <c r="J496" s="1">
        <v>39023</v>
      </c>
      <c r="K496">
        <v>3.085</v>
      </c>
    </row>
    <row r="497" spans="1:11" x14ac:dyDescent="0.3">
      <c r="A497" s="14">
        <v>39024</v>
      </c>
      <c r="B497">
        <v>3.13</v>
      </c>
      <c r="D497" s="14">
        <v>39024</v>
      </c>
      <c r="E497">
        <v>3.024</v>
      </c>
      <c r="G497" s="1">
        <v>39024</v>
      </c>
      <c r="H497">
        <v>2.9740000000000002</v>
      </c>
      <c r="J497" s="1">
        <v>39024</v>
      </c>
      <c r="K497">
        <v>3.085</v>
      </c>
    </row>
    <row r="498" spans="1:11" x14ac:dyDescent="0.3">
      <c r="A498" s="14">
        <v>39027</v>
      </c>
      <c r="B498">
        <v>3.1419999999999999</v>
      </c>
      <c r="D498" s="14">
        <v>39027</v>
      </c>
      <c r="E498">
        <v>3.0249999999999999</v>
      </c>
      <c r="G498" s="1">
        <v>39027</v>
      </c>
      <c r="H498">
        <v>2.984</v>
      </c>
      <c r="J498" s="1">
        <v>39027</v>
      </c>
      <c r="K498">
        <v>3.085</v>
      </c>
    </row>
    <row r="499" spans="1:11" x14ac:dyDescent="0.3">
      <c r="A499" s="14">
        <v>39028</v>
      </c>
      <c r="B499">
        <v>3.137</v>
      </c>
      <c r="D499" s="14">
        <v>39028</v>
      </c>
      <c r="E499">
        <v>3.0259999999999998</v>
      </c>
      <c r="G499" s="1">
        <v>39028</v>
      </c>
      <c r="H499">
        <v>2.9910000000000001</v>
      </c>
      <c r="J499" s="1">
        <v>39028</v>
      </c>
      <c r="K499">
        <v>3.085</v>
      </c>
    </row>
    <row r="500" spans="1:11" x14ac:dyDescent="0.3">
      <c r="A500" s="14">
        <v>39029</v>
      </c>
      <c r="B500">
        <v>3.137</v>
      </c>
      <c r="D500" s="14">
        <v>39029</v>
      </c>
      <c r="E500">
        <v>3.0259999999999998</v>
      </c>
      <c r="G500" s="1">
        <v>39029</v>
      </c>
      <c r="H500">
        <v>2.988</v>
      </c>
      <c r="J500" s="1">
        <v>39029</v>
      </c>
      <c r="K500">
        <v>3.085</v>
      </c>
    </row>
    <row r="501" spans="1:11" x14ac:dyDescent="0.3">
      <c r="A501" s="14">
        <v>39030</v>
      </c>
      <c r="B501">
        <v>3.14</v>
      </c>
      <c r="D501" s="14">
        <v>39030</v>
      </c>
      <c r="E501">
        <v>3.032</v>
      </c>
      <c r="G501" s="1">
        <v>39030</v>
      </c>
      <c r="H501">
        <v>3.012</v>
      </c>
      <c r="J501" s="1">
        <v>39030</v>
      </c>
      <c r="K501">
        <v>3.085</v>
      </c>
    </row>
    <row r="502" spans="1:11" x14ac:dyDescent="0.3">
      <c r="A502" s="14">
        <v>39031</v>
      </c>
      <c r="B502">
        <v>3.1310000000000002</v>
      </c>
      <c r="D502" s="14">
        <v>39031</v>
      </c>
      <c r="E502">
        <v>3.032</v>
      </c>
      <c r="G502" s="1">
        <v>39031</v>
      </c>
      <c r="H502">
        <v>3.02</v>
      </c>
      <c r="J502" s="1">
        <v>39031</v>
      </c>
      <c r="K502">
        <v>3.085</v>
      </c>
    </row>
    <row r="503" spans="1:11" x14ac:dyDescent="0.3">
      <c r="A503" s="14">
        <v>39034</v>
      </c>
      <c r="B503">
        <v>3.1280000000000001</v>
      </c>
      <c r="D503" s="14">
        <v>39034</v>
      </c>
      <c r="E503">
        <v>3.0419999999999998</v>
      </c>
      <c r="G503" s="1">
        <v>39034</v>
      </c>
      <c r="H503">
        <v>3.0369999999999999</v>
      </c>
      <c r="J503" s="1">
        <v>39034</v>
      </c>
      <c r="K503">
        <v>3.085</v>
      </c>
    </row>
    <row r="504" spans="1:11" x14ac:dyDescent="0.3">
      <c r="A504" s="14">
        <v>39035</v>
      </c>
      <c r="B504">
        <v>3.1280000000000001</v>
      </c>
      <c r="D504" s="14">
        <v>39035</v>
      </c>
      <c r="E504">
        <v>3.0209999999999999</v>
      </c>
      <c r="G504" s="1">
        <v>39035</v>
      </c>
      <c r="H504">
        <v>2.996</v>
      </c>
      <c r="J504" s="1">
        <v>39035</v>
      </c>
      <c r="K504">
        <v>3.085</v>
      </c>
    </row>
    <row r="505" spans="1:11" x14ac:dyDescent="0.3">
      <c r="A505" s="14">
        <v>39036</v>
      </c>
      <c r="B505">
        <v>3.1339999999999999</v>
      </c>
      <c r="D505" s="14">
        <v>39036</v>
      </c>
      <c r="E505">
        <v>3.0169999999999999</v>
      </c>
      <c r="G505" s="1">
        <v>39036</v>
      </c>
      <c r="H505">
        <v>2.972</v>
      </c>
      <c r="J505" s="1">
        <v>39036</v>
      </c>
      <c r="K505">
        <v>3.085</v>
      </c>
    </row>
    <row r="506" spans="1:11" x14ac:dyDescent="0.3">
      <c r="A506" s="14">
        <v>39037</v>
      </c>
      <c r="B506">
        <v>3.137</v>
      </c>
      <c r="D506" s="14">
        <v>39037</v>
      </c>
      <c r="E506">
        <v>3.0129999999999999</v>
      </c>
      <c r="G506" s="1">
        <v>39037</v>
      </c>
      <c r="H506">
        <v>2.9580000000000002</v>
      </c>
      <c r="J506" s="1">
        <v>39037</v>
      </c>
      <c r="K506">
        <v>3.085</v>
      </c>
    </row>
    <row r="507" spans="1:11" x14ac:dyDescent="0.3">
      <c r="A507" s="14">
        <v>39038</v>
      </c>
      <c r="B507">
        <v>3.14</v>
      </c>
      <c r="D507" s="14">
        <v>39038</v>
      </c>
      <c r="E507">
        <v>3.0129999999999999</v>
      </c>
      <c r="G507" s="1">
        <v>39038</v>
      </c>
      <c r="H507">
        <v>2.956</v>
      </c>
      <c r="J507" s="1">
        <v>39038</v>
      </c>
      <c r="K507">
        <v>3.085</v>
      </c>
    </row>
    <row r="508" spans="1:11" x14ac:dyDescent="0.3">
      <c r="A508" s="14">
        <v>39041</v>
      </c>
      <c r="B508">
        <v>3.1379999999999999</v>
      </c>
      <c r="D508" s="14">
        <v>39041</v>
      </c>
      <c r="E508">
        <v>3.0139999999999998</v>
      </c>
      <c r="G508" s="1">
        <v>39041</v>
      </c>
      <c r="H508">
        <v>2.9580000000000002</v>
      </c>
      <c r="J508" s="1">
        <v>39041</v>
      </c>
      <c r="K508">
        <v>3.085</v>
      </c>
    </row>
    <row r="509" spans="1:11" x14ac:dyDescent="0.3">
      <c r="A509" s="14">
        <v>39042</v>
      </c>
      <c r="B509">
        <v>3.141</v>
      </c>
      <c r="D509" s="14">
        <v>39042</v>
      </c>
      <c r="E509">
        <v>3.0129999999999999</v>
      </c>
      <c r="G509" s="1">
        <v>39042</v>
      </c>
      <c r="H509">
        <v>2.9550000000000001</v>
      </c>
      <c r="J509" s="1">
        <v>39042</v>
      </c>
      <c r="K509">
        <v>3.085</v>
      </c>
    </row>
    <row r="510" spans="1:11" x14ac:dyDescent="0.3">
      <c r="A510" s="14">
        <v>39043</v>
      </c>
      <c r="B510">
        <v>3.137</v>
      </c>
      <c r="D510" s="14">
        <v>39043</v>
      </c>
      <c r="E510">
        <v>3.01</v>
      </c>
      <c r="G510" s="1">
        <v>39043</v>
      </c>
      <c r="H510">
        <v>2.9420000000000002</v>
      </c>
      <c r="J510" s="1">
        <v>39043</v>
      </c>
      <c r="K510">
        <v>3.085</v>
      </c>
    </row>
    <row r="511" spans="1:11" x14ac:dyDescent="0.3">
      <c r="A511" s="14">
        <v>39044</v>
      </c>
      <c r="B511">
        <v>3.133</v>
      </c>
      <c r="D511" s="14">
        <v>39044</v>
      </c>
      <c r="E511">
        <v>3.01</v>
      </c>
      <c r="G511" s="1">
        <v>39044</v>
      </c>
      <c r="H511">
        <v>2.9350000000000001</v>
      </c>
      <c r="J511" s="1">
        <v>39044</v>
      </c>
      <c r="K511">
        <v>3.085</v>
      </c>
    </row>
    <row r="512" spans="1:11" x14ac:dyDescent="0.3">
      <c r="A512" s="14">
        <v>39045</v>
      </c>
      <c r="B512">
        <v>3.1339999999999999</v>
      </c>
      <c r="D512" s="14">
        <v>39045</v>
      </c>
      <c r="E512">
        <v>3.008</v>
      </c>
      <c r="G512" s="1">
        <v>39045</v>
      </c>
      <c r="H512">
        <v>2.9390000000000001</v>
      </c>
      <c r="J512" s="1">
        <v>39045</v>
      </c>
      <c r="K512">
        <v>3.085</v>
      </c>
    </row>
    <row r="513" spans="1:11" x14ac:dyDescent="0.3">
      <c r="A513" s="14">
        <v>39048</v>
      </c>
      <c r="B513">
        <v>3.137</v>
      </c>
      <c r="D513" s="14">
        <v>39048</v>
      </c>
      <c r="E513">
        <v>3.0089999999999999</v>
      </c>
      <c r="G513" s="1">
        <v>39048</v>
      </c>
      <c r="H513">
        <v>2.94</v>
      </c>
      <c r="J513" s="1">
        <v>39048</v>
      </c>
      <c r="K513">
        <v>3.085</v>
      </c>
    </row>
    <row r="514" spans="1:11" x14ac:dyDescent="0.3">
      <c r="A514" s="14">
        <v>39049</v>
      </c>
      <c r="B514">
        <v>3.14</v>
      </c>
      <c r="D514" s="14">
        <v>39049</v>
      </c>
      <c r="E514">
        <v>3.01</v>
      </c>
      <c r="G514" s="1">
        <v>39049</v>
      </c>
      <c r="H514">
        <v>2.94</v>
      </c>
      <c r="J514" s="1">
        <v>39049</v>
      </c>
      <c r="K514">
        <v>3.085</v>
      </c>
    </row>
    <row r="515" spans="1:11" x14ac:dyDescent="0.3">
      <c r="A515" s="14">
        <v>39050</v>
      </c>
      <c r="B515">
        <v>3.137</v>
      </c>
      <c r="D515" s="14">
        <v>39050</v>
      </c>
      <c r="E515">
        <v>3.0089999999999999</v>
      </c>
      <c r="G515" s="1">
        <v>39050</v>
      </c>
      <c r="H515">
        <v>2.9359999999999999</v>
      </c>
      <c r="J515" s="1">
        <v>39050</v>
      </c>
      <c r="K515">
        <v>3.085</v>
      </c>
    </row>
    <row r="516" spans="1:11" x14ac:dyDescent="0.3">
      <c r="A516" s="14">
        <v>39051</v>
      </c>
      <c r="B516">
        <v>3.1440000000000001</v>
      </c>
      <c r="D516" s="14">
        <v>39051</v>
      </c>
      <c r="E516">
        <v>3.016</v>
      </c>
      <c r="G516" s="1">
        <v>39051</v>
      </c>
      <c r="H516">
        <v>2.944</v>
      </c>
      <c r="J516" s="1">
        <v>39051</v>
      </c>
      <c r="K516">
        <v>3.085</v>
      </c>
    </row>
    <row r="517" spans="1:11" x14ac:dyDescent="0.3">
      <c r="A517" s="14">
        <v>39052</v>
      </c>
      <c r="B517">
        <v>3.1360000000000001</v>
      </c>
      <c r="D517" s="14">
        <v>39052</v>
      </c>
      <c r="E517">
        <v>3.012</v>
      </c>
      <c r="G517" s="1">
        <v>39052</v>
      </c>
      <c r="H517">
        <v>2.9470000000000001</v>
      </c>
      <c r="J517" s="1">
        <v>39052</v>
      </c>
      <c r="K517">
        <v>3.085</v>
      </c>
    </row>
    <row r="518" spans="1:11" x14ac:dyDescent="0.3">
      <c r="A518" s="14">
        <v>39055</v>
      </c>
      <c r="B518">
        <v>3.1349999999999998</v>
      </c>
      <c r="D518" s="14">
        <v>39055</v>
      </c>
      <c r="E518">
        <v>3.0129999999999999</v>
      </c>
      <c r="G518" s="1">
        <v>39055</v>
      </c>
      <c r="H518">
        <v>2.9539999999999997</v>
      </c>
      <c r="J518" s="1">
        <v>39055</v>
      </c>
      <c r="K518">
        <v>3.085</v>
      </c>
    </row>
    <row r="519" spans="1:11" x14ac:dyDescent="0.3">
      <c r="A519" s="14">
        <v>39056</v>
      </c>
      <c r="B519">
        <v>3.1339999999999999</v>
      </c>
      <c r="D519" s="14">
        <v>39056</v>
      </c>
      <c r="E519">
        <v>3.0089999999999999</v>
      </c>
      <c r="G519" s="1">
        <v>39056</v>
      </c>
      <c r="H519">
        <v>2.948</v>
      </c>
      <c r="J519" s="1">
        <v>39056</v>
      </c>
      <c r="K519">
        <v>3.085</v>
      </c>
    </row>
    <row r="520" spans="1:11" x14ac:dyDescent="0.3">
      <c r="A520" s="14">
        <v>39057</v>
      </c>
      <c r="B520">
        <v>3.125</v>
      </c>
      <c r="D520" s="14">
        <v>39057</v>
      </c>
      <c r="E520">
        <v>3.0070000000000001</v>
      </c>
      <c r="G520" s="1">
        <v>39057</v>
      </c>
      <c r="H520">
        <v>2.95</v>
      </c>
      <c r="J520" s="1">
        <v>39057</v>
      </c>
      <c r="K520">
        <v>3.0579999999999998</v>
      </c>
    </row>
    <row r="521" spans="1:11" x14ac:dyDescent="0.3">
      <c r="A521" s="14">
        <v>39058</v>
      </c>
      <c r="B521">
        <v>3.121</v>
      </c>
      <c r="D521" s="14">
        <v>39058</v>
      </c>
      <c r="E521">
        <v>3.0049999999999999</v>
      </c>
      <c r="G521" s="1">
        <v>39058</v>
      </c>
      <c r="H521">
        <v>2.9489999999999998</v>
      </c>
      <c r="J521" s="1">
        <v>39058</v>
      </c>
      <c r="K521">
        <v>3.0470000000000002</v>
      </c>
    </row>
    <row r="522" spans="1:11" x14ac:dyDescent="0.3">
      <c r="A522" s="14">
        <v>39059</v>
      </c>
      <c r="B522">
        <v>3.121</v>
      </c>
      <c r="D522" s="14">
        <v>39059</v>
      </c>
      <c r="E522">
        <v>3.01</v>
      </c>
      <c r="G522" s="1">
        <v>39059</v>
      </c>
      <c r="H522">
        <v>2.9489999999999998</v>
      </c>
      <c r="J522" s="1">
        <v>39059</v>
      </c>
      <c r="K522">
        <v>3.0430000000000001</v>
      </c>
    </row>
    <row r="523" spans="1:11" x14ac:dyDescent="0.3">
      <c r="A523" s="14">
        <v>39062</v>
      </c>
      <c r="B523">
        <v>3.129</v>
      </c>
      <c r="D523" s="14">
        <v>39062</v>
      </c>
      <c r="E523">
        <v>2.9990000000000001</v>
      </c>
      <c r="G523" s="1">
        <v>39062</v>
      </c>
      <c r="H523">
        <v>2.9279999999999999</v>
      </c>
      <c r="J523" s="1">
        <v>39062</v>
      </c>
      <c r="K523">
        <v>3.0009999999999999</v>
      </c>
    </row>
    <row r="524" spans="1:11" x14ac:dyDescent="0.3">
      <c r="A524" s="14">
        <v>39063</v>
      </c>
      <c r="B524">
        <v>3.13</v>
      </c>
      <c r="D524" s="14">
        <v>39063</v>
      </c>
      <c r="E524">
        <v>3.0049999999999999</v>
      </c>
      <c r="G524" s="1">
        <v>39063</v>
      </c>
      <c r="H524">
        <v>2.9539999999999997</v>
      </c>
      <c r="J524" s="1">
        <v>39063</v>
      </c>
      <c r="K524">
        <v>3.048</v>
      </c>
    </row>
    <row r="525" spans="1:11" x14ac:dyDescent="0.3">
      <c r="A525" s="14">
        <v>39064</v>
      </c>
      <c r="B525">
        <v>3.1280000000000001</v>
      </c>
      <c r="D525" s="14">
        <v>39064</v>
      </c>
      <c r="E525">
        <v>3.0070000000000001</v>
      </c>
      <c r="G525" s="1">
        <v>39064</v>
      </c>
      <c r="H525">
        <v>2.956</v>
      </c>
      <c r="J525" s="1">
        <v>39064</v>
      </c>
      <c r="K525">
        <v>3.0430000000000001</v>
      </c>
    </row>
    <row r="526" spans="1:11" x14ac:dyDescent="0.3">
      <c r="A526" s="14">
        <v>39065</v>
      </c>
      <c r="B526">
        <v>3.165</v>
      </c>
      <c r="D526" s="14">
        <v>39065</v>
      </c>
      <c r="E526">
        <v>3.0169999999999999</v>
      </c>
      <c r="G526" s="1">
        <v>39065</v>
      </c>
      <c r="H526">
        <v>2.964</v>
      </c>
      <c r="J526" s="1">
        <v>39065</v>
      </c>
      <c r="K526">
        <v>3.0609999999999999</v>
      </c>
    </row>
    <row r="527" spans="1:11" x14ac:dyDescent="0.3">
      <c r="A527" s="14">
        <v>39066</v>
      </c>
      <c r="B527">
        <v>3.1589999999999998</v>
      </c>
      <c r="D527" s="14">
        <v>39066</v>
      </c>
      <c r="E527">
        <v>3.0139999999999998</v>
      </c>
      <c r="G527" s="1">
        <v>39066</v>
      </c>
      <c r="H527">
        <v>2.964</v>
      </c>
      <c r="J527" s="1">
        <v>39066</v>
      </c>
      <c r="K527">
        <v>3.0630000000000002</v>
      </c>
    </row>
    <row r="528" spans="1:11" x14ac:dyDescent="0.3">
      <c r="A528" s="14">
        <v>39069</v>
      </c>
      <c r="B528">
        <v>3.1629999999999998</v>
      </c>
      <c r="D528" s="14">
        <v>39069</v>
      </c>
      <c r="E528">
        <v>3.0190000000000001</v>
      </c>
      <c r="G528" s="1">
        <v>39069</v>
      </c>
      <c r="H528">
        <v>2.964</v>
      </c>
      <c r="J528" s="1">
        <v>39069</v>
      </c>
      <c r="K528">
        <v>3.0630000000000002</v>
      </c>
    </row>
    <row r="529" spans="1:11" x14ac:dyDescent="0.3">
      <c r="A529" s="14">
        <v>39070</v>
      </c>
      <c r="B529">
        <v>3.1680000000000001</v>
      </c>
      <c r="D529" s="14">
        <v>39070</v>
      </c>
      <c r="E529">
        <v>3.0219999999999998</v>
      </c>
      <c r="G529" s="1">
        <v>39070</v>
      </c>
      <c r="H529">
        <v>2.9689999999999999</v>
      </c>
      <c r="J529" s="1">
        <v>39070</v>
      </c>
      <c r="K529">
        <v>3.0659999999999998</v>
      </c>
    </row>
    <row r="530" spans="1:11" x14ac:dyDescent="0.3">
      <c r="A530" s="14">
        <v>39071</v>
      </c>
      <c r="B530">
        <v>3.1680000000000001</v>
      </c>
      <c r="D530" s="14">
        <v>39071</v>
      </c>
      <c r="E530">
        <v>3.0209999999999999</v>
      </c>
      <c r="G530" s="1">
        <v>39071</v>
      </c>
      <c r="H530">
        <v>2.9729999999999999</v>
      </c>
      <c r="J530" s="1">
        <v>39071</v>
      </c>
      <c r="K530">
        <v>3.073</v>
      </c>
    </row>
    <row r="531" spans="1:11" x14ac:dyDescent="0.3">
      <c r="A531" s="14">
        <v>39072</v>
      </c>
      <c r="B531">
        <v>3.1680000000000001</v>
      </c>
      <c r="D531" s="14">
        <v>39072</v>
      </c>
      <c r="E531">
        <v>3.02</v>
      </c>
      <c r="G531" s="1">
        <v>39072</v>
      </c>
      <c r="H531">
        <v>2.9689999999999999</v>
      </c>
      <c r="J531" s="1">
        <v>39072</v>
      </c>
      <c r="K531">
        <v>3.07</v>
      </c>
    </row>
    <row r="532" spans="1:11" x14ac:dyDescent="0.3">
      <c r="A532" s="14">
        <v>39073</v>
      </c>
      <c r="B532">
        <v>3.1669999999999998</v>
      </c>
      <c r="D532" s="14">
        <v>39073</v>
      </c>
      <c r="E532">
        <v>3.0209999999999999</v>
      </c>
      <c r="G532" s="1">
        <v>39073</v>
      </c>
      <c r="H532">
        <v>2.972</v>
      </c>
      <c r="J532" s="1">
        <v>39073</v>
      </c>
      <c r="K532">
        <v>3.0670000000000002</v>
      </c>
    </row>
    <row r="533" spans="1:11" x14ac:dyDescent="0.3">
      <c r="A533" s="14">
        <v>39076</v>
      </c>
      <c r="B533">
        <v>3.1680000000000001</v>
      </c>
      <c r="D533" s="14">
        <v>39076</v>
      </c>
      <c r="E533">
        <v>3.0219999999999998</v>
      </c>
      <c r="G533" s="1">
        <v>39076</v>
      </c>
      <c r="H533">
        <v>2.972</v>
      </c>
      <c r="J533" s="1">
        <v>39076</v>
      </c>
      <c r="K533">
        <v>3.0710000000000002</v>
      </c>
    </row>
    <row r="534" spans="1:11" x14ac:dyDescent="0.3">
      <c r="A534" s="14">
        <v>39077</v>
      </c>
      <c r="B534">
        <v>3.1680000000000001</v>
      </c>
      <c r="D534" s="14">
        <v>39077</v>
      </c>
      <c r="E534">
        <v>3.0219999999999998</v>
      </c>
      <c r="G534" s="1">
        <v>39077</v>
      </c>
      <c r="H534">
        <v>2.972</v>
      </c>
      <c r="J534" s="1">
        <v>39077</v>
      </c>
      <c r="K534">
        <v>3.0710000000000002</v>
      </c>
    </row>
    <row r="535" spans="1:11" x14ac:dyDescent="0.3">
      <c r="A535" s="14">
        <v>39078</v>
      </c>
      <c r="B535">
        <v>3.169</v>
      </c>
      <c r="D535" s="14">
        <v>39078</v>
      </c>
      <c r="E535">
        <v>3.0190000000000001</v>
      </c>
      <c r="G535" s="1">
        <v>39078</v>
      </c>
      <c r="H535">
        <v>2.968</v>
      </c>
      <c r="J535" s="1">
        <v>39078</v>
      </c>
      <c r="K535">
        <v>3.0569999999999999</v>
      </c>
    </row>
    <row r="536" spans="1:11" x14ac:dyDescent="0.3">
      <c r="A536" s="14">
        <v>39079</v>
      </c>
      <c r="B536">
        <v>3.1659999999999999</v>
      </c>
      <c r="D536" s="14">
        <v>39079</v>
      </c>
      <c r="E536">
        <v>3.02</v>
      </c>
      <c r="G536" s="1">
        <v>39079</v>
      </c>
      <c r="H536">
        <v>2.9699999999999998</v>
      </c>
      <c r="J536" s="1">
        <v>39079</v>
      </c>
      <c r="K536">
        <v>3.0510000000000002</v>
      </c>
    </row>
    <row r="537" spans="1:11" x14ac:dyDescent="0.3">
      <c r="A537" s="14">
        <v>39080</v>
      </c>
      <c r="B537">
        <v>3.1659999999999999</v>
      </c>
      <c r="D537" s="14">
        <v>39080</v>
      </c>
      <c r="E537">
        <v>3.0209999999999999</v>
      </c>
      <c r="G537" s="1">
        <v>39080</v>
      </c>
      <c r="H537">
        <v>2.9729999999999999</v>
      </c>
      <c r="J537" s="1">
        <v>39080</v>
      </c>
      <c r="K537">
        <v>3.0590000000000002</v>
      </c>
    </row>
    <row r="538" spans="1:11" x14ac:dyDescent="0.3">
      <c r="A538" s="14">
        <v>39083</v>
      </c>
      <c r="B538">
        <v>3.1669999999999998</v>
      </c>
      <c r="D538" s="14">
        <v>39083</v>
      </c>
      <c r="E538">
        <v>3.0209999999999999</v>
      </c>
      <c r="G538" s="1">
        <v>39083</v>
      </c>
      <c r="H538">
        <v>2.9660000000000002</v>
      </c>
      <c r="J538" s="1">
        <v>39083</v>
      </c>
      <c r="K538">
        <v>3.0569999999999999</v>
      </c>
    </row>
    <row r="539" spans="1:11" x14ac:dyDescent="0.3">
      <c r="A539" s="14">
        <v>39084</v>
      </c>
      <c r="B539">
        <v>3.1789999999999998</v>
      </c>
      <c r="D539" s="14">
        <v>39084</v>
      </c>
      <c r="E539">
        <v>3.0219999999999998</v>
      </c>
      <c r="G539" s="1">
        <v>39084</v>
      </c>
      <c r="H539">
        <v>2.9729999999999999</v>
      </c>
      <c r="J539" s="1">
        <v>39084</v>
      </c>
      <c r="K539">
        <v>3.0489999999999999</v>
      </c>
    </row>
    <row r="540" spans="1:11" x14ac:dyDescent="0.3">
      <c r="A540" s="14">
        <v>39085</v>
      </c>
      <c r="B540">
        <v>3.1829999999999998</v>
      </c>
      <c r="D540" s="14">
        <v>39085</v>
      </c>
      <c r="E540">
        <v>3.0249999999999999</v>
      </c>
      <c r="G540" s="1">
        <v>39085</v>
      </c>
      <c r="H540">
        <v>2.9710000000000001</v>
      </c>
      <c r="J540" s="1">
        <v>39085</v>
      </c>
      <c r="K540">
        <v>3.0419999999999998</v>
      </c>
    </row>
    <row r="541" spans="1:11" x14ac:dyDescent="0.3">
      <c r="A541" s="14">
        <v>39086</v>
      </c>
      <c r="B541">
        <v>3.1840000000000002</v>
      </c>
      <c r="D541" s="14">
        <v>39086</v>
      </c>
      <c r="E541">
        <v>3.0270000000000001</v>
      </c>
      <c r="G541" s="1">
        <v>39086</v>
      </c>
      <c r="H541">
        <v>2.9779999999999998</v>
      </c>
      <c r="J541" s="1">
        <v>39086</v>
      </c>
      <c r="K541">
        <v>3.052</v>
      </c>
    </row>
    <row r="542" spans="1:11" x14ac:dyDescent="0.3">
      <c r="A542" s="14">
        <v>39087</v>
      </c>
      <c r="B542">
        <v>3.2010000000000001</v>
      </c>
      <c r="D542" s="14">
        <v>39087</v>
      </c>
      <c r="E542">
        <v>3.032</v>
      </c>
      <c r="G542" s="1">
        <v>39087</v>
      </c>
      <c r="H542">
        <v>2.9779999999999998</v>
      </c>
      <c r="J542" s="1">
        <v>39087</v>
      </c>
      <c r="K542">
        <v>3.0539999999999998</v>
      </c>
    </row>
    <row r="543" spans="1:11" x14ac:dyDescent="0.3">
      <c r="A543" s="14">
        <v>39090</v>
      </c>
      <c r="B543">
        <v>3.21</v>
      </c>
      <c r="D543" s="14">
        <v>39090</v>
      </c>
      <c r="E543">
        <v>3.0339999999999998</v>
      </c>
      <c r="G543" s="1">
        <v>39090</v>
      </c>
      <c r="H543">
        <v>2.98</v>
      </c>
      <c r="J543" s="1">
        <v>39090</v>
      </c>
      <c r="K543">
        <v>3.0649999999999999</v>
      </c>
    </row>
    <row r="544" spans="1:11" x14ac:dyDescent="0.3">
      <c r="A544" s="14">
        <v>39091</v>
      </c>
      <c r="B544">
        <v>3.1949999999999998</v>
      </c>
      <c r="D544" s="14">
        <v>39091</v>
      </c>
      <c r="E544">
        <v>3.0289999999999999</v>
      </c>
      <c r="G544" s="1">
        <v>39091</v>
      </c>
      <c r="H544">
        <v>2.9779999999999998</v>
      </c>
      <c r="J544" s="1">
        <v>39091</v>
      </c>
      <c r="K544">
        <v>3.0659999999999998</v>
      </c>
    </row>
    <row r="545" spans="1:11" x14ac:dyDescent="0.3">
      <c r="A545" s="14">
        <v>39092</v>
      </c>
      <c r="B545">
        <v>3.1880000000000002</v>
      </c>
      <c r="D545" s="14">
        <v>39092</v>
      </c>
      <c r="E545">
        <v>3.028</v>
      </c>
      <c r="G545" s="1">
        <v>39092</v>
      </c>
      <c r="H545">
        <v>2.9790000000000001</v>
      </c>
      <c r="J545" s="1">
        <v>39092</v>
      </c>
      <c r="K545">
        <v>3.0640000000000001</v>
      </c>
    </row>
    <row r="546" spans="1:11" x14ac:dyDescent="0.3">
      <c r="A546" s="14">
        <v>39093</v>
      </c>
      <c r="B546">
        <v>3.1930000000000001</v>
      </c>
      <c r="D546" s="14">
        <v>39093</v>
      </c>
      <c r="E546">
        <v>3.036</v>
      </c>
      <c r="G546" s="1">
        <v>39093</v>
      </c>
      <c r="H546">
        <v>3.0070000000000001</v>
      </c>
      <c r="J546" s="1">
        <v>39093</v>
      </c>
      <c r="K546">
        <v>3.1269999999999998</v>
      </c>
    </row>
    <row r="547" spans="1:11" x14ac:dyDescent="0.3">
      <c r="A547" s="14">
        <v>39094</v>
      </c>
      <c r="B547">
        <v>3.194</v>
      </c>
      <c r="D547" s="14">
        <v>39094</v>
      </c>
      <c r="E547">
        <v>3.0419999999999998</v>
      </c>
      <c r="G547" s="1">
        <v>39094</v>
      </c>
      <c r="H547">
        <v>2.9539999999999997</v>
      </c>
      <c r="J547" s="1">
        <v>39094</v>
      </c>
      <c r="K547">
        <v>3.13</v>
      </c>
    </row>
    <row r="548" spans="1:11" x14ac:dyDescent="0.3">
      <c r="A548" s="14">
        <v>39097</v>
      </c>
      <c r="B548">
        <v>3.1709999999999998</v>
      </c>
      <c r="D548" s="14">
        <v>39097</v>
      </c>
      <c r="E548">
        <v>2.9820000000000002</v>
      </c>
      <c r="G548" s="1">
        <v>39097</v>
      </c>
      <c r="H548">
        <v>2.855</v>
      </c>
      <c r="J548" s="1">
        <v>39097</v>
      </c>
      <c r="K548">
        <v>2.927</v>
      </c>
    </row>
    <row r="549" spans="1:11" x14ac:dyDescent="0.3">
      <c r="A549" s="14">
        <v>39098</v>
      </c>
      <c r="B549">
        <v>3.1859999999999999</v>
      </c>
      <c r="D549" s="14">
        <v>39098</v>
      </c>
      <c r="E549">
        <v>2.9910000000000001</v>
      </c>
      <c r="G549" s="1">
        <v>39098</v>
      </c>
      <c r="H549">
        <v>2.887</v>
      </c>
      <c r="J549" s="1">
        <v>39098</v>
      </c>
      <c r="K549">
        <v>2.9809999999999999</v>
      </c>
    </row>
    <row r="550" spans="1:11" x14ac:dyDescent="0.3">
      <c r="A550" s="14">
        <v>39099</v>
      </c>
      <c r="B550">
        <v>3.1909999999999998</v>
      </c>
      <c r="D550" s="14">
        <v>39099</v>
      </c>
      <c r="E550">
        <v>2.9950000000000001</v>
      </c>
      <c r="G550" s="1">
        <v>39099</v>
      </c>
      <c r="H550">
        <v>2.887</v>
      </c>
      <c r="J550" s="1">
        <v>39099</v>
      </c>
      <c r="K550">
        <v>2.9939999999999998</v>
      </c>
    </row>
    <row r="551" spans="1:11" x14ac:dyDescent="0.3">
      <c r="A551" s="14">
        <v>39100</v>
      </c>
      <c r="B551">
        <v>3.2109999999999999</v>
      </c>
      <c r="D551" s="14">
        <v>39100</v>
      </c>
      <c r="E551">
        <v>3.0209999999999999</v>
      </c>
      <c r="G551" s="1">
        <v>39100</v>
      </c>
      <c r="H551">
        <v>2.9039999999999999</v>
      </c>
      <c r="J551" s="1">
        <v>39100</v>
      </c>
      <c r="K551">
        <v>3.0219999999999998</v>
      </c>
    </row>
    <row r="552" spans="1:11" x14ac:dyDescent="0.3">
      <c r="A552" s="14">
        <v>39101</v>
      </c>
      <c r="B552">
        <v>3.2109999999999999</v>
      </c>
      <c r="D552" s="14">
        <v>39101</v>
      </c>
      <c r="E552">
        <v>3.02</v>
      </c>
      <c r="G552" s="1">
        <v>39101</v>
      </c>
      <c r="H552">
        <v>2.9009999999999998</v>
      </c>
      <c r="J552" s="1">
        <v>39101</v>
      </c>
      <c r="K552">
        <v>3.0259999999999998</v>
      </c>
    </row>
    <row r="553" spans="1:11" x14ac:dyDescent="0.3">
      <c r="A553" s="14">
        <v>39104</v>
      </c>
      <c r="B553">
        <v>3.2090000000000001</v>
      </c>
      <c r="D553" s="14">
        <v>39104</v>
      </c>
      <c r="E553">
        <v>3.0150000000000001</v>
      </c>
      <c r="G553" s="1">
        <v>39104</v>
      </c>
      <c r="H553">
        <v>2.895</v>
      </c>
      <c r="J553" s="1">
        <v>39104</v>
      </c>
      <c r="K553">
        <v>3.0209999999999999</v>
      </c>
    </row>
    <row r="554" spans="1:11" x14ac:dyDescent="0.3">
      <c r="A554" s="14">
        <v>39105</v>
      </c>
      <c r="B554">
        <v>3.202</v>
      </c>
      <c r="D554" s="14">
        <v>39105</v>
      </c>
      <c r="E554">
        <v>3.012</v>
      </c>
      <c r="G554" s="1">
        <v>39105</v>
      </c>
      <c r="H554">
        <v>2.8879999999999999</v>
      </c>
      <c r="J554" s="1">
        <v>39105</v>
      </c>
      <c r="K554">
        <v>3.0139999999999998</v>
      </c>
    </row>
    <row r="555" spans="1:11" x14ac:dyDescent="0.3">
      <c r="A555" s="14">
        <v>39106</v>
      </c>
      <c r="B555">
        <v>3.19</v>
      </c>
      <c r="D555" s="14">
        <v>39106</v>
      </c>
      <c r="E555">
        <v>3</v>
      </c>
      <c r="G555" s="1">
        <v>39106</v>
      </c>
      <c r="H555">
        <v>2.8810000000000002</v>
      </c>
      <c r="J555" s="1">
        <v>39106</v>
      </c>
      <c r="K555">
        <v>2.9859999999999998</v>
      </c>
    </row>
    <row r="556" spans="1:11" x14ac:dyDescent="0.3">
      <c r="A556" s="14">
        <v>39107</v>
      </c>
      <c r="B556">
        <v>3.19</v>
      </c>
      <c r="D556" s="14">
        <v>39107</v>
      </c>
      <c r="E556">
        <v>2.9990000000000001</v>
      </c>
      <c r="G556" s="1">
        <v>39107</v>
      </c>
      <c r="H556">
        <v>2.875</v>
      </c>
      <c r="J556" s="1">
        <v>39107</v>
      </c>
      <c r="K556">
        <v>2.9729999999999999</v>
      </c>
    </row>
    <row r="557" spans="1:11" x14ac:dyDescent="0.3">
      <c r="A557" s="14">
        <v>39108</v>
      </c>
      <c r="B557">
        <v>3.19</v>
      </c>
      <c r="D557" s="14">
        <v>39108</v>
      </c>
      <c r="E557">
        <v>2.9980000000000002</v>
      </c>
      <c r="G557" s="1">
        <v>39108</v>
      </c>
      <c r="H557">
        <v>2.8810000000000002</v>
      </c>
      <c r="J557" s="1">
        <v>39108</v>
      </c>
      <c r="K557">
        <v>2.9660000000000002</v>
      </c>
    </row>
    <row r="558" spans="1:11" x14ac:dyDescent="0.3">
      <c r="A558" s="14">
        <v>39111</v>
      </c>
      <c r="B558">
        <v>3.1920000000000002</v>
      </c>
      <c r="D558" s="14">
        <v>39111</v>
      </c>
      <c r="E558">
        <v>2.9990000000000001</v>
      </c>
      <c r="G558" s="1">
        <v>39111</v>
      </c>
      <c r="H558">
        <v>2.8769999999999998</v>
      </c>
      <c r="J558" s="1">
        <v>39111</v>
      </c>
      <c r="K558">
        <v>2.952</v>
      </c>
    </row>
    <row r="559" spans="1:11" x14ac:dyDescent="0.3">
      <c r="A559" s="14">
        <v>39112</v>
      </c>
      <c r="B559">
        <v>3.1840000000000002</v>
      </c>
      <c r="D559" s="14">
        <v>39112</v>
      </c>
      <c r="E559">
        <v>2.992</v>
      </c>
      <c r="G559" s="1">
        <v>39112</v>
      </c>
      <c r="H559">
        <v>2.8689999999999998</v>
      </c>
      <c r="J559" s="1">
        <v>39112</v>
      </c>
      <c r="K559">
        <v>2.9359999999999999</v>
      </c>
    </row>
    <row r="560" spans="1:11" x14ac:dyDescent="0.3">
      <c r="A560" s="14">
        <v>39113</v>
      </c>
      <c r="B560">
        <v>3.1909999999999998</v>
      </c>
      <c r="D560" s="14">
        <v>39113</v>
      </c>
      <c r="E560">
        <v>2.9929999999999999</v>
      </c>
      <c r="G560" s="1">
        <v>39113</v>
      </c>
      <c r="H560">
        <v>2.8650000000000002</v>
      </c>
      <c r="J560" s="1">
        <v>39113</v>
      </c>
      <c r="K560">
        <v>2.931</v>
      </c>
    </row>
    <row r="561" spans="1:11" x14ac:dyDescent="0.3">
      <c r="A561" s="14">
        <v>39114</v>
      </c>
      <c r="B561">
        <v>3.19</v>
      </c>
      <c r="D561" s="14">
        <v>39114</v>
      </c>
      <c r="E561">
        <v>2.9950000000000001</v>
      </c>
      <c r="G561" s="1">
        <v>39114</v>
      </c>
      <c r="H561">
        <v>2.8609999999999998</v>
      </c>
      <c r="J561" s="1">
        <v>39114</v>
      </c>
      <c r="K561">
        <v>2.93</v>
      </c>
    </row>
    <row r="562" spans="1:11" x14ac:dyDescent="0.3">
      <c r="A562" s="14">
        <v>39115</v>
      </c>
      <c r="B562">
        <v>3.1930000000000001</v>
      </c>
      <c r="D562" s="14">
        <v>39115</v>
      </c>
      <c r="E562">
        <v>2.996</v>
      </c>
      <c r="G562" s="1">
        <v>39115</v>
      </c>
      <c r="H562">
        <v>2.859</v>
      </c>
      <c r="J562" s="1">
        <v>39115</v>
      </c>
      <c r="K562">
        <v>2.931</v>
      </c>
    </row>
    <row r="563" spans="1:11" x14ac:dyDescent="0.3">
      <c r="A563" s="14">
        <v>39118</v>
      </c>
      <c r="B563">
        <v>3.1930000000000001</v>
      </c>
      <c r="D563" s="14">
        <v>39118</v>
      </c>
      <c r="E563">
        <v>2.996</v>
      </c>
      <c r="G563" s="1">
        <v>39118</v>
      </c>
      <c r="H563">
        <v>2.8570000000000002</v>
      </c>
      <c r="J563" s="1">
        <v>39118</v>
      </c>
      <c r="K563">
        <v>2.931</v>
      </c>
    </row>
    <row r="564" spans="1:11" x14ac:dyDescent="0.3">
      <c r="A564" s="14">
        <v>39119</v>
      </c>
      <c r="B564">
        <v>3.1989999999999998</v>
      </c>
      <c r="D564" s="14">
        <v>39119</v>
      </c>
      <c r="E564">
        <v>2.996</v>
      </c>
      <c r="G564" s="1">
        <v>39119</v>
      </c>
      <c r="H564">
        <v>2.8540000000000001</v>
      </c>
      <c r="J564" s="1">
        <v>39119</v>
      </c>
      <c r="K564">
        <v>2.9340000000000002</v>
      </c>
    </row>
    <row r="565" spans="1:11" x14ac:dyDescent="0.3">
      <c r="A565" s="14">
        <v>39120</v>
      </c>
      <c r="B565">
        <v>3.2029999999999998</v>
      </c>
      <c r="D565" s="14">
        <v>39120</v>
      </c>
      <c r="E565">
        <v>2.9950000000000001</v>
      </c>
      <c r="G565" s="1">
        <v>39120</v>
      </c>
      <c r="H565">
        <v>2.8540000000000001</v>
      </c>
      <c r="J565" s="1">
        <v>39120</v>
      </c>
      <c r="K565">
        <v>2.931</v>
      </c>
    </row>
    <row r="566" spans="1:11" x14ac:dyDescent="0.3">
      <c r="A566" s="14">
        <v>39121</v>
      </c>
      <c r="B566">
        <v>3.1989999999999998</v>
      </c>
      <c r="D566" s="14">
        <v>39121</v>
      </c>
      <c r="E566">
        <v>2.9820000000000002</v>
      </c>
      <c r="G566" s="1">
        <v>39121</v>
      </c>
      <c r="H566">
        <v>2.823</v>
      </c>
      <c r="J566" s="1">
        <v>39121</v>
      </c>
      <c r="K566">
        <v>2.8839999999999999</v>
      </c>
    </row>
    <row r="567" spans="1:11" x14ac:dyDescent="0.3">
      <c r="A567" s="14">
        <v>39122</v>
      </c>
      <c r="B567">
        <v>3.2359999999999998</v>
      </c>
      <c r="D567" s="14">
        <v>39122</v>
      </c>
      <c r="E567">
        <v>2.9809999999999999</v>
      </c>
      <c r="G567" s="1">
        <v>39122</v>
      </c>
      <c r="H567">
        <v>2.8250000000000002</v>
      </c>
      <c r="J567" s="1">
        <v>39122</v>
      </c>
      <c r="K567">
        <v>2.8970000000000002</v>
      </c>
    </row>
    <row r="568" spans="1:11" x14ac:dyDescent="0.3">
      <c r="A568" s="14">
        <v>39125</v>
      </c>
      <c r="B568">
        <v>3.2359999999999998</v>
      </c>
      <c r="D568" s="14">
        <v>39125</v>
      </c>
      <c r="E568">
        <v>2.9790000000000001</v>
      </c>
      <c r="G568" s="1">
        <v>39125</v>
      </c>
      <c r="H568">
        <v>2.9539999999999997</v>
      </c>
      <c r="J568" s="1">
        <v>39125</v>
      </c>
      <c r="K568">
        <v>2.8940000000000001</v>
      </c>
    </row>
    <row r="569" spans="1:11" x14ac:dyDescent="0.3">
      <c r="A569" s="14">
        <v>39126</v>
      </c>
      <c r="B569">
        <v>3.2359999999999998</v>
      </c>
      <c r="D569" s="14">
        <v>39126</v>
      </c>
      <c r="E569">
        <v>3.0619999999999998</v>
      </c>
      <c r="G569" s="1">
        <v>39126</v>
      </c>
      <c r="H569">
        <v>2.9699999999999998</v>
      </c>
      <c r="J569" s="1">
        <v>39126</v>
      </c>
      <c r="K569">
        <v>3.17</v>
      </c>
    </row>
    <row r="570" spans="1:11" x14ac:dyDescent="0.3">
      <c r="A570" s="14">
        <v>39127</v>
      </c>
      <c r="B570">
        <v>3.2959999999999998</v>
      </c>
      <c r="D570" s="14">
        <v>39127</v>
      </c>
      <c r="E570">
        <v>3.0630000000000002</v>
      </c>
      <c r="G570" s="1">
        <v>39127</v>
      </c>
      <c r="H570">
        <v>2.96</v>
      </c>
      <c r="J570" s="1">
        <v>39127</v>
      </c>
      <c r="K570">
        <v>3.1869999999999998</v>
      </c>
    </row>
    <row r="571" spans="1:11" x14ac:dyDescent="0.3">
      <c r="A571" s="14">
        <v>39128</v>
      </c>
      <c r="B571">
        <v>3.2869999999999999</v>
      </c>
      <c r="D571" s="14">
        <v>39128</v>
      </c>
      <c r="E571">
        <v>3.0529999999999999</v>
      </c>
      <c r="G571" s="1">
        <v>39128</v>
      </c>
      <c r="H571">
        <v>2.996</v>
      </c>
      <c r="J571" s="1">
        <v>39128</v>
      </c>
      <c r="K571">
        <v>3.1680000000000001</v>
      </c>
    </row>
    <row r="572" spans="1:11" x14ac:dyDescent="0.3">
      <c r="A572" s="14">
        <v>39129</v>
      </c>
      <c r="B572">
        <v>3.286</v>
      </c>
      <c r="D572" s="14">
        <v>39129</v>
      </c>
      <c r="E572">
        <v>3.056</v>
      </c>
      <c r="G572" s="1">
        <v>39129</v>
      </c>
      <c r="H572">
        <v>3.02</v>
      </c>
      <c r="J572" s="1">
        <v>39129</v>
      </c>
      <c r="K572">
        <v>3.1859999999999999</v>
      </c>
    </row>
    <row r="573" spans="1:11" x14ac:dyDescent="0.3">
      <c r="A573" s="14">
        <v>39132</v>
      </c>
      <c r="B573">
        <v>3.2669999999999999</v>
      </c>
      <c r="D573" s="14">
        <v>39132</v>
      </c>
      <c r="E573">
        <v>3.0550000000000002</v>
      </c>
      <c r="G573" s="1">
        <v>39132</v>
      </c>
      <c r="H573">
        <v>3.02</v>
      </c>
      <c r="J573" s="1">
        <v>39132</v>
      </c>
      <c r="K573">
        <v>3.1869999999999998</v>
      </c>
    </row>
    <row r="574" spans="1:11" x14ac:dyDescent="0.3">
      <c r="A574" s="14">
        <v>39133</v>
      </c>
      <c r="B574">
        <v>3.27</v>
      </c>
      <c r="D574" s="14">
        <v>39133</v>
      </c>
      <c r="E574">
        <v>3.0470000000000002</v>
      </c>
      <c r="G574" s="1">
        <v>39133</v>
      </c>
      <c r="H574">
        <v>3.0179999999999998</v>
      </c>
      <c r="J574" s="1">
        <v>39133</v>
      </c>
      <c r="K574">
        <v>3.1970000000000001</v>
      </c>
    </row>
    <row r="575" spans="1:11" x14ac:dyDescent="0.3">
      <c r="A575" s="14">
        <v>39134</v>
      </c>
      <c r="B575">
        <v>3.2549999999999999</v>
      </c>
      <c r="D575" s="14">
        <v>39134</v>
      </c>
      <c r="E575">
        <v>3.0430000000000001</v>
      </c>
      <c r="G575" s="1">
        <v>39134</v>
      </c>
      <c r="H575">
        <v>3.016</v>
      </c>
      <c r="J575" s="1">
        <v>39134</v>
      </c>
      <c r="K575">
        <v>3.2029999999999998</v>
      </c>
    </row>
    <row r="576" spans="1:11" x14ac:dyDescent="0.3">
      <c r="A576" s="14">
        <v>39135</v>
      </c>
      <c r="B576">
        <v>3.2519999999999998</v>
      </c>
      <c r="D576" s="14">
        <v>39135</v>
      </c>
      <c r="E576">
        <v>3.0449999999999999</v>
      </c>
      <c r="G576" s="1">
        <v>39135</v>
      </c>
      <c r="H576">
        <v>3.016</v>
      </c>
      <c r="J576" s="1">
        <v>39135</v>
      </c>
      <c r="K576">
        <v>3.2010000000000001</v>
      </c>
    </row>
    <row r="577" spans="1:11" x14ac:dyDescent="0.3">
      <c r="A577" s="14">
        <v>39136</v>
      </c>
      <c r="B577">
        <v>3.25</v>
      </c>
      <c r="D577" s="14">
        <v>39136</v>
      </c>
      <c r="E577">
        <v>3.0489999999999999</v>
      </c>
      <c r="G577" s="1">
        <v>39136</v>
      </c>
      <c r="H577">
        <v>3.016</v>
      </c>
      <c r="J577" s="1">
        <v>39136</v>
      </c>
      <c r="K577">
        <v>3.202</v>
      </c>
    </row>
    <row r="578" spans="1:11" x14ac:dyDescent="0.3">
      <c r="A578" s="14">
        <v>39139</v>
      </c>
      <c r="B578">
        <v>3.2490000000000001</v>
      </c>
      <c r="D578" s="14">
        <v>39139</v>
      </c>
      <c r="E578">
        <v>3.05</v>
      </c>
      <c r="G578" s="1">
        <v>39139</v>
      </c>
      <c r="H578">
        <v>3.0190000000000001</v>
      </c>
      <c r="J578" s="1">
        <v>39139</v>
      </c>
      <c r="K578">
        <v>3.2170000000000001</v>
      </c>
    </row>
    <row r="579" spans="1:11" x14ac:dyDescent="0.3">
      <c r="A579" s="14">
        <v>39140</v>
      </c>
      <c r="B579">
        <v>3.24</v>
      </c>
      <c r="D579" s="14">
        <v>39140</v>
      </c>
      <c r="E579">
        <v>3.0489999999999999</v>
      </c>
      <c r="G579" s="1">
        <v>39140</v>
      </c>
      <c r="H579">
        <v>3.0169999999999999</v>
      </c>
      <c r="J579" s="1">
        <v>39140</v>
      </c>
      <c r="K579">
        <v>3.2229999999999999</v>
      </c>
    </row>
    <row r="580" spans="1:11" x14ac:dyDescent="0.3">
      <c r="A580" s="14">
        <v>39141</v>
      </c>
      <c r="B580">
        <v>3.2429999999999999</v>
      </c>
      <c r="D580" s="14">
        <v>39141</v>
      </c>
      <c r="E580">
        <v>3.0529999999999999</v>
      </c>
      <c r="G580" s="1">
        <v>39141</v>
      </c>
      <c r="H580">
        <v>3.02</v>
      </c>
      <c r="J580" s="1">
        <v>39141</v>
      </c>
      <c r="K580">
        <v>3.2269999999999999</v>
      </c>
    </row>
    <row r="581" spans="1:11" x14ac:dyDescent="0.3">
      <c r="A581" s="14">
        <v>39142</v>
      </c>
      <c r="B581">
        <v>3.238</v>
      </c>
      <c r="D581" s="14">
        <v>39142</v>
      </c>
      <c r="E581">
        <v>3.056</v>
      </c>
      <c r="G581" s="1">
        <v>39142</v>
      </c>
      <c r="H581">
        <v>3.016</v>
      </c>
      <c r="J581" s="1">
        <v>39142</v>
      </c>
      <c r="K581">
        <v>3.2240000000000002</v>
      </c>
    </row>
    <row r="582" spans="1:11" x14ac:dyDescent="0.3">
      <c r="A582" s="14">
        <v>39143</v>
      </c>
      <c r="B582">
        <v>3.23</v>
      </c>
      <c r="D582" s="14">
        <v>39143</v>
      </c>
      <c r="E582">
        <v>3.0550000000000002</v>
      </c>
      <c r="G582" s="1">
        <v>39143</v>
      </c>
      <c r="H582">
        <v>3.0129999999999999</v>
      </c>
      <c r="J582" s="1">
        <v>39143</v>
      </c>
      <c r="K582">
        <v>3.2250000000000001</v>
      </c>
    </row>
    <row r="583" spans="1:11" x14ac:dyDescent="0.3">
      <c r="A583" s="14">
        <v>39146</v>
      </c>
      <c r="B583">
        <v>3.22</v>
      </c>
      <c r="D583" s="14">
        <v>39146</v>
      </c>
      <c r="E583">
        <v>3.0470000000000002</v>
      </c>
      <c r="G583" s="1">
        <v>39146</v>
      </c>
      <c r="H583">
        <v>3.0049999999999999</v>
      </c>
      <c r="J583" s="1">
        <v>39146</v>
      </c>
      <c r="K583">
        <v>3.2149999999999999</v>
      </c>
    </row>
    <row r="584" spans="1:11" x14ac:dyDescent="0.3">
      <c r="A584" s="14">
        <v>39147</v>
      </c>
      <c r="B584">
        <v>3.2250000000000001</v>
      </c>
      <c r="D584" s="14">
        <v>39147</v>
      </c>
      <c r="E584">
        <v>3.0550000000000002</v>
      </c>
      <c r="G584" s="1">
        <v>39147</v>
      </c>
      <c r="H584">
        <v>3.01</v>
      </c>
      <c r="J584" s="1">
        <v>39147</v>
      </c>
      <c r="K584">
        <v>3.2229999999999999</v>
      </c>
    </row>
    <row r="585" spans="1:11" x14ac:dyDescent="0.3">
      <c r="A585" s="14">
        <v>39148</v>
      </c>
      <c r="B585">
        <v>3.22</v>
      </c>
      <c r="D585" s="14">
        <v>39148</v>
      </c>
      <c r="E585">
        <v>3.052</v>
      </c>
      <c r="G585" s="1">
        <v>39148</v>
      </c>
      <c r="H585">
        <v>3.0129999999999999</v>
      </c>
      <c r="J585" s="1">
        <v>39148</v>
      </c>
      <c r="K585">
        <v>3.2250000000000001</v>
      </c>
    </row>
    <row r="586" spans="1:11" x14ac:dyDescent="0.3">
      <c r="A586" s="14">
        <v>39149</v>
      </c>
      <c r="B586">
        <v>3.222</v>
      </c>
      <c r="D586" s="14">
        <v>39149</v>
      </c>
      <c r="E586">
        <v>3.052</v>
      </c>
      <c r="G586" s="1">
        <v>39149</v>
      </c>
      <c r="H586">
        <v>3.0110000000000001</v>
      </c>
      <c r="J586" s="1">
        <v>39149</v>
      </c>
      <c r="K586">
        <v>3.22</v>
      </c>
    </row>
    <row r="587" spans="1:11" x14ac:dyDescent="0.3">
      <c r="A587" s="14">
        <v>39150</v>
      </c>
      <c r="B587">
        <v>3.2210000000000001</v>
      </c>
      <c r="D587" s="14">
        <v>39150</v>
      </c>
      <c r="E587">
        <v>3.0529999999999999</v>
      </c>
      <c r="G587" s="1">
        <v>39150</v>
      </c>
      <c r="H587">
        <v>3.0139999999999998</v>
      </c>
      <c r="J587" s="1">
        <v>39150</v>
      </c>
      <c r="K587">
        <v>3.2229999999999999</v>
      </c>
    </row>
    <row r="588" spans="1:11" x14ac:dyDescent="0.3">
      <c r="A588" s="14">
        <v>39153</v>
      </c>
      <c r="B588">
        <v>3.2149999999999999</v>
      </c>
      <c r="D588" s="14">
        <v>39153</v>
      </c>
      <c r="E588">
        <v>3.052</v>
      </c>
      <c r="G588" s="1">
        <v>39153</v>
      </c>
      <c r="H588">
        <v>3.012</v>
      </c>
      <c r="J588" s="1">
        <v>39153</v>
      </c>
      <c r="K588">
        <v>3.2210000000000001</v>
      </c>
    </row>
    <row r="589" spans="1:11" x14ac:dyDescent="0.3">
      <c r="A589" s="14">
        <v>39154</v>
      </c>
      <c r="B589">
        <v>3.206</v>
      </c>
      <c r="D589" s="14">
        <v>39154</v>
      </c>
      <c r="E589">
        <v>3.0459999999999998</v>
      </c>
      <c r="G589" s="1">
        <v>39154</v>
      </c>
      <c r="H589">
        <v>3.0110000000000001</v>
      </c>
      <c r="J589" s="1">
        <v>39154</v>
      </c>
      <c r="K589">
        <v>3.2229999999999999</v>
      </c>
    </row>
    <row r="590" spans="1:11" x14ac:dyDescent="0.3">
      <c r="A590" s="14">
        <v>39155</v>
      </c>
      <c r="B590">
        <v>3.206</v>
      </c>
      <c r="D590" s="14">
        <v>39155</v>
      </c>
      <c r="E590">
        <v>3.0459999999999998</v>
      </c>
      <c r="G590" s="1">
        <v>39155</v>
      </c>
      <c r="H590">
        <v>3.0129999999999999</v>
      </c>
      <c r="J590" s="1">
        <v>39155</v>
      </c>
      <c r="K590">
        <v>3.2280000000000002</v>
      </c>
    </row>
    <row r="591" spans="1:11" x14ac:dyDescent="0.3">
      <c r="A591" s="14">
        <v>39156</v>
      </c>
      <c r="B591">
        <v>3.2029999999999998</v>
      </c>
      <c r="D591" s="14">
        <v>39156</v>
      </c>
      <c r="E591">
        <v>3.0379999999999998</v>
      </c>
      <c r="G591" s="1">
        <v>39156</v>
      </c>
      <c r="H591">
        <v>3.0019999999999998</v>
      </c>
      <c r="J591" s="1">
        <v>39156</v>
      </c>
      <c r="K591">
        <v>3.2109999999999999</v>
      </c>
    </row>
    <row r="592" spans="1:11" x14ac:dyDescent="0.3">
      <c r="A592" s="14">
        <v>39157</v>
      </c>
      <c r="B592">
        <v>3.2069999999999999</v>
      </c>
      <c r="D592" s="14">
        <v>39157</v>
      </c>
      <c r="E592">
        <v>3.036</v>
      </c>
      <c r="G592" s="1">
        <v>39157</v>
      </c>
      <c r="H592">
        <v>2.9990000000000001</v>
      </c>
      <c r="J592" s="1">
        <v>39157</v>
      </c>
      <c r="K592">
        <v>3.2069999999999999</v>
      </c>
    </row>
    <row r="593" spans="1:11" x14ac:dyDescent="0.3">
      <c r="A593" s="14">
        <v>39160</v>
      </c>
      <c r="B593">
        <v>3.2130000000000001</v>
      </c>
      <c r="D593" s="14">
        <v>39160</v>
      </c>
      <c r="E593">
        <v>3.0379999999999998</v>
      </c>
      <c r="G593" s="1">
        <v>39160</v>
      </c>
      <c r="H593">
        <v>3.0059999999999998</v>
      </c>
      <c r="J593" s="1">
        <v>39160</v>
      </c>
      <c r="K593">
        <v>3.2160000000000002</v>
      </c>
    </row>
    <row r="594" spans="1:11" x14ac:dyDescent="0.3">
      <c r="A594" s="14">
        <v>39161</v>
      </c>
      <c r="B594">
        <v>3.2370000000000001</v>
      </c>
      <c r="D594" s="14">
        <v>39161</v>
      </c>
      <c r="E594">
        <v>3.02</v>
      </c>
      <c r="G594" s="1">
        <v>39161</v>
      </c>
      <c r="H594">
        <v>2.9689999999999999</v>
      </c>
      <c r="J594" s="1">
        <v>39161</v>
      </c>
      <c r="K594">
        <v>3.1139999999999999</v>
      </c>
    </row>
    <row r="595" spans="1:11" x14ac:dyDescent="0.3">
      <c r="A595" s="14">
        <v>39162</v>
      </c>
      <c r="B595">
        <v>3.24</v>
      </c>
      <c r="D595" s="14">
        <v>39162</v>
      </c>
      <c r="E595">
        <v>3.0209999999999999</v>
      </c>
      <c r="G595" s="1">
        <v>39162</v>
      </c>
      <c r="H595">
        <v>2.9630000000000001</v>
      </c>
      <c r="J595" s="1">
        <v>39162</v>
      </c>
      <c r="K595">
        <v>3.1120000000000001</v>
      </c>
    </row>
    <row r="596" spans="1:11" x14ac:dyDescent="0.3">
      <c r="A596" s="14">
        <v>39163</v>
      </c>
      <c r="B596">
        <v>3.2439999999999998</v>
      </c>
      <c r="D596" s="14">
        <v>39163</v>
      </c>
      <c r="E596">
        <v>3.0209999999999999</v>
      </c>
      <c r="G596" s="1">
        <v>39163</v>
      </c>
      <c r="H596">
        <v>2.964</v>
      </c>
      <c r="J596" s="1">
        <v>39163</v>
      </c>
      <c r="K596">
        <v>3.117</v>
      </c>
    </row>
    <row r="597" spans="1:11" x14ac:dyDescent="0.3">
      <c r="A597" s="14">
        <v>39164</v>
      </c>
      <c r="B597">
        <v>3.2560000000000002</v>
      </c>
      <c r="D597" s="14">
        <v>39164</v>
      </c>
      <c r="E597">
        <v>3.0270000000000001</v>
      </c>
      <c r="G597" s="1">
        <v>39164</v>
      </c>
      <c r="H597">
        <v>2.9699999999999998</v>
      </c>
      <c r="J597" s="1">
        <v>39164</v>
      </c>
      <c r="K597">
        <v>3.1150000000000002</v>
      </c>
    </row>
    <row r="598" spans="1:11" x14ac:dyDescent="0.3">
      <c r="A598" s="14">
        <v>39167</v>
      </c>
      <c r="B598">
        <v>3.266</v>
      </c>
      <c r="D598" s="14">
        <v>39167</v>
      </c>
      <c r="E598">
        <v>3.03</v>
      </c>
      <c r="G598" s="1">
        <v>39167</v>
      </c>
      <c r="H598">
        <v>2.9710000000000001</v>
      </c>
      <c r="J598" s="1">
        <v>39167</v>
      </c>
      <c r="K598">
        <v>3.1160000000000001</v>
      </c>
    </row>
    <row r="599" spans="1:11" x14ac:dyDescent="0.3">
      <c r="A599" s="14">
        <v>39168</v>
      </c>
      <c r="B599">
        <v>3.2650000000000001</v>
      </c>
      <c r="D599" s="14">
        <v>39168</v>
      </c>
      <c r="E599">
        <v>3.032</v>
      </c>
      <c r="G599" s="1">
        <v>39168</v>
      </c>
      <c r="H599">
        <v>2.9740000000000002</v>
      </c>
      <c r="J599" s="1">
        <v>39168</v>
      </c>
      <c r="K599">
        <v>3.1179999999999999</v>
      </c>
    </row>
    <row r="600" spans="1:11" x14ac:dyDescent="0.3">
      <c r="A600" s="14">
        <v>39169</v>
      </c>
      <c r="B600">
        <v>3.2640000000000002</v>
      </c>
      <c r="D600" s="14">
        <v>39169</v>
      </c>
      <c r="E600">
        <v>3.03</v>
      </c>
      <c r="G600" s="1">
        <v>39169</v>
      </c>
      <c r="H600">
        <v>2.9710000000000001</v>
      </c>
      <c r="J600" s="1">
        <v>39169</v>
      </c>
      <c r="K600">
        <v>3.1179999999999999</v>
      </c>
    </row>
    <row r="601" spans="1:11" x14ac:dyDescent="0.3">
      <c r="A601" s="14">
        <v>39170</v>
      </c>
      <c r="B601">
        <v>3.2730000000000001</v>
      </c>
      <c r="D601" s="14">
        <v>39170</v>
      </c>
      <c r="E601">
        <v>3.0289999999999999</v>
      </c>
      <c r="G601" s="1">
        <v>39170</v>
      </c>
      <c r="H601">
        <v>2.9769999999999999</v>
      </c>
      <c r="J601" s="1">
        <v>39170</v>
      </c>
      <c r="K601">
        <v>3.1219999999999999</v>
      </c>
    </row>
    <row r="602" spans="1:11" x14ac:dyDescent="0.3">
      <c r="A602" s="14">
        <v>39171</v>
      </c>
      <c r="B602">
        <v>3.286</v>
      </c>
      <c r="D602" s="14">
        <v>39171</v>
      </c>
      <c r="E602">
        <v>3.0409999999999999</v>
      </c>
      <c r="G602" s="1">
        <v>39171</v>
      </c>
      <c r="H602">
        <v>2.9939999999999998</v>
      </c>
      <c r="J602" s="1">
        <v>39171</v>
      </c>
      <c r="K602">
        <v>3.1579999999999999</v>
      </c>
    </row>
    <row r="603" spans="1:11" x14ac:dyDescent="0.3">
      <c r="A603" s="14">
        <v>39174</v>
      </c>
      <c r="B603">
        <v>3.2919999999999998</v>
      </c>
      <c r="D603" s="14">
        <v>39174</v>
      </c>
      <c r="E603">
        <v>3.0430000000000001</v>
      </c>
      <c r="G603" s="1">
        <v>39174</v>
      </c>
      <c r="H603">
        <v>3.0110000000000001</v>
      </c>
      <c r="J603" s="1">
        <v>39174</v>
      </c>
      <c r="K603">
        <v>3.1720000000000002</v>
      </c>
    </row>
    <row r="604" spans="1:11" x14ac:dyDescent="0.3">
      <c r="A604" s="14">
        <v>39175</v>
      </c>
      <c r="B604">
        <v>3.2909999999999999</v>
      </c>
      <c r="D604" s="14">
        <v>39175</v>
      </c>
      <c r="E604">
        <v>3.0459999999999998</v>
      </c>
      <c r="G604" s="1">
        <v>39175</v>
      </c>
      <c r="H604">
        <v>3.016</v>
      </c>
      <c r="J604" s="1">
        <v>39175</v>
      </c>
      <c r="K604">
        <v>3.1709999999999998</v>
      </c>
    </row>
    <row r="605" spans="1:11" x14ac:dyDescent="0.3">
      <c r="A605" s="14">
        <v>39176</v>
      </c>
      <c r="B605">
        <v>3.29</v>
      </c>
      <c r="D605" s="14">
        <v>39176</v>
      </c>
      <c r="E605">
        <v>3.0409999999999999</v>
      </c>
      <c r="G605" s="1">
        <v>39176</v>
      </c>
      <c r="H605">
        <v>3.01</v>
      </c>
      <c r="J605" s="1">
        <v>39176</v>
      </c>
      <c r="K605">
        <v>3.1659999999999999</v>
      </c>
    </row>
    <row r="606" spans="1:11" x14ac:dyDescent="0.3">
      <c r="A606" s="14">
        <v>39177</v>
      </c>
      <c r="B606">
        <v>3.2970000000000002</v>
      </c>
      <c r="D606" s="14">
        <v>39177</v>
      </c>
      <c r="E606">
        <v>3.044</v>
      </c>
      <c r="G606" s="1">
        <v>39177</v>
      </c>
      <c r="H606">
        <v>3.01</v>
      </c>
      <c r="J606" s="1">
        <v>39177</v>
      </c>
      <c r="K606">
        <v>3.1640000000000001</v>
      </c>
    </row>
    <row r="607" spans="1:11" x14ac:dyDescent="0.3">
      <c r="A607" s="14">
        <v>39178</v>
      </c>
      <c r="B607">
        <v>3.2959999999999998</v>
      </c>
      <c r="D607" s="14">
        <v>39178</v>
      </c>
      <c r="E607">
        <v>3.0430000000000001</v>
      </c>
      <c r="G607" s="1">
        <v>39178</v>
      </c>
      <c r="H607">
        <v>3.01</v>
      </c>
      <c r="J607" s="1">
        <v>39178</v>
      </c>
      <c r="K607">
        <v>3.1629999999999998</v>
      </c>
    </row>
    <row r="608" spans="1:11" x14ac:dyDescent="0.3">
      <c r="A608" s="14">
        <v>39181</v>
      </c>
      <c r="B608">
        <v>3.2959999999999998</v>
      </c>
      <c r="D608" s="14">
        <v>39181</v>
      </c>
      <c r="E608">
        <v>3.044</v>
      </c>
      <c r="G608" s="1">
        <v>39181</v>
      </c>
      <c r="H608">
        <v>3.01</v>
      </c>
      <c r="J608" s="1">
        <v>39181</v>
      </c>
      <c r="K608">
        <v>3.1640000000000001</v>
      </c>
    </row>
    <row r="609" spans="1:11" x14ac:dyDescent="0.3">
      <c r="A609" s="14">
        <v>39182</v>
      </c>
      <c r="B609">
        <v>3.3029999999999999</v>
      </c>
      <c r="D609" s="14">
        <v>39182</v>
      </c>
      <c r="E609">
        <v>3.0459999999999998</v>
      </c>
      <c r="G609" s="1">
        <v>39182</v>
      </c>
      <c r="H609">
        <v>3.0110000000000001</v>
      </c>
      <c r="J609" s="1">
        <v>39182</v>
      </c>
      <c r="K609">
        <v>3.1640000000000001</v>
      </c>
    </row>
    <row r="610" spans="1:11" x14ac:dyDescent="0.3">
      <c r="A610" s="14">
        <v>39183</v>
      </c>
      <c r="B610">
        <v>3.3109999999999999</v>
      </c>
      <c r="D610" s="14">
        <v>39183</v>
      </c>
      <c r="E610">
        <v>3.0529999999999999</v>
      </c>
      <c r="G610" s="1">
        <v>39183</v>
      </c>
      <c r="H610">
        <v>3.0110000000000001</v>
      </c>
      <c r="J610" s="1">
        <v>39183</v>
      </c>
      <c r="K610">
        <v>3.1640000000000001</v>
      </c>
    </row>
    <row r="611" spans="1:11" x14ac:dyDescent="0.3">
      <c r="A611" s="14">
        <v>39184</v>
      </c>
      <c r="B611">
        <v>3.3119999999999998</v>
      </c>
      <c r="D611" s="14">
        <v>39184</v>
      </c>
      <c r="E611">
        <v>3.0539999999999998</v>
      </c>
      <c r="G611" s="1">
        <v>39184</v>
      </c>
      <c r="H611">
        <v>3.01</v>
      </c>
      <c r="J611" s="1">
        <v>39184</v>
      </c>
      <c r="K611">
        <v>3.1640000000000001</v>
      </c>
    </row>
    <row r="612" spans="1:11" x14ac:dyDescent="0.3">
      <c r="A612" s="14">
        <v>39185</v>
      </c>
      <c r="B612">
        <v>3.3130000000000002</v>
      </c>
      <c r="D612" s="14">
        <v>39185</v>
      </c>
      <c r="E612">
        <v>3.0550000000000002</v>
      </c>
      <c r="G612" s="1">
        <v>39185</v>
      </c>
      <c r="H612">
        <v>3.01</v>
      </c>
      <c r="J612" s="1">
        <v>39185</v>
      </c>
      <c r="K612">
        <v>3.1629999999999998</v>
      </c>
    </row>
    <row r="613" spans="1:11" x14ac:dyDescent="0.3">
      <c r="A613" s="14">
        <v>39188</v>
      </c>
      <c r="B613">
        <v>3.3220000000000001</v>
      </c>
      <c r="D613" s="14">
        <v>39188</v>
      </c>
      <c r="E613">
        <v>3.0579999999999998</v>
      </c>
      <c r="G613" s="1">
        <v>39188</v>
      </c>
      <c r="H613">
        <v>3.0129999999999999</v>
      </c>
      <c r="J613" s="1">
        <v>39188</v>
      </c>
      <c r="K613">
        <v>3.1749999999999998</v>
      </c>
    </row>
    <row r="614" spans="1:11" x14ac:dyDescent="0.3">
      <c r="A614" s="14">
        <v>39189</v>
      </c>
      <c r="B614">
        <v>3.3239999999999998</v>
      </c>
      <c r="D614" s="14">
        <v>39189</v>
      </c>
      <c r="E614">
        <v>3.0459999999999998</v>
      </c>
      <c r="G614" s="1">
        <v>39189</v>
      </c>
      <c r="H614">
        <v>3</v>
      </c>
      <c r="J614" s="1">
        <v>39189</v>
      </c>
      <c r="K614">
        <v>3.109</v>
      </c>
    </row>
    <row r="615" spans="1:11" x14ac:dyDescent="0.3">
      <c r="A615" s="14">
        <v>39190</v>
      </c>
      <c r="B615">
        <v>3.3220000000000001</v>
      </c>
      <c r="D615" s="14">
        <v>39190</v>
      </c>
      <c r="E615">
        <v>3.044</v>
      </c>
      <c r="G615" s="1">
        <v>39190</v>
      </c>
      <c r="H615">
        <v>2.996</v>
      </c>
      <c r="J615" s="1">
        <v>39190</v>
      </c>
      <c r="K615">
        <v>3.109</v>
      </c>
    </row>
    <row r="616" spans="1:11" x14ac:dyDescent="0.3">
      <c r="A616" s="14">
        <v>39191</v>
      </c>
      <c r="B616">
        <v>3.319</v>
      </c>
      <c r="D616" s="14">
        <v>39191</v>
      </c>
      <c r="E616">
        <v>3.0409999999999999</v>
      </c>
      <c r="G616" s="1">
        <v>39191</v>
      </c>
      <c r="H616">
        <v>2.9889999999999999</v>
      </c>
      <c r="J616" s="1">
        <v>39191</v>
      </c>
      <c r="K616">
        <v>3.1</v>
      </c>
    </row>
    <row r="617" spans="1:11" x14ac:dyDescent="0.3">
      <c r="A617" s="14">
        <v>39192</v>
      </c>
      <c r="B617">
        <v>3.3090000000000002</v>
      </c>
      <c r="D617" s="14">
        <v>39192</v>
      </c>
      <c r="E617">
        <v>3.0409999999999999</v>
      </c>
      <c r="G617" s="1">
        <v>39192</v>
      </c>
      <c r="H617">
        <v>2.9870000000000001</v>
      </c>
      <c r="J617" s="1">
        <v>39192</v>
      </c>
      <c r="K617">
        <v>3.0979999999999999</v>
      </c>
    </row>
    <row r="618" spans="1:11" x14ac:dyDescent="0.3">
      <c r="A618" s="14">
        <v>39195</v>
      </c>
      <c r="B618">
        <v>3.3079999999999998</v>
      </c>
      <c r="D618" s="14">
        <v>39195</v>
      </c>
      <c r="E618">
        <v>3.0409999999999999</v>
      </c>
      <c r="G618" s="1">
        <v>39195</v>
      </c>
      <c r="H618">
        <v>2.9870000000000001</v>
      </c>
      <c r="J618" s="1">
        <v>39195</v>
      </c>
      <c r="K618">
        <v>3.0960000000000001</v>
      </c>
    </row>
    <row r="619" spans="1:11" x14ac:dyDescent="0.3">
      <c r="A619" s="14">
        <v>39196</v>
      </c>
      <c r="B619">
        <v>3.3130000000000002</v>
      </c>
      <c r="D619" s="14">
        <v>39196</v>
      </c>
      <c r="E619">
        <v>3.0409999999999999</v>
      </c>
      <c r="G619" s="1">
        <v>39196</v>
      </c>
      <c r="H619">
        <v>2.9870000000000001</v>
      </c>
      <c r="J619" s="1">
        <v>39196</v>
      </c>
      <c r="K619">
        <v>3.089</v>
      </c>
    </row>
    <row r="620" spans="1:11" x14ac:dyDescent="0.3">
      <c r="A620" s="14">
        <v>39197</v>
      </c>
      <c r="B620">
        <v>3.2989999999999999</v>
      </c>
      <c r="D620" s="14">
        <v>39197</v>
      </c>
      <c r="E620">
        <v>3.0409999999999999</v>
      </c>
      <c r="G620" s="1">
        <v>39197</v>
      </c>
      <c r="H620">
        <v>2.9870000000000001</v>
      </c>
      <c r="J620" s="1">
        <v>39197</v>
      </c>
      <c r="K620">
        <v>3.08</v>
      </c>
    </row>
    <row r="621" spans="1:11" x14ac:dyDescent="0.3">
      <c r="A621" s="14">
        <v>39198</v>
      </c>
      <c r="B621">
        <v>3.2970000000000002</v>
      </c>
      <c r="D621" s="14">
        <v>39198</v>
      </c>
      <c r="E621">
        <v>3.0409999999999999</v>
      </c>
      <c r="G621" s="1">
        <v>39198</v>
      </c>
      <c r="H621">
        <v>2.9870000000000001</v>
      </c>
      <c r="J621" s="1">
        <v>39198</v>
      </c>
      <c r="K621">
        <v>3.0369999999999999</v>
      </c>
    </row>
    <row r="622" spans="1:11" x14ac:dyDescent="0.3">
      <c r="A622" s="14">
        <v>39199</v>
      </c>
      <c r="B622">
        <v>3.3039999999999998</v>
      </c>
      <c r="D622" s="14">
        <v>39199</v>
      </c>
      <c r="E622">
        <v>3.0409999999999999</v>
      </c>
      <c r="G622" s="1">
        <v>39199</v>
      </c>
      <c r="H622">
        <v>2.9870000000000001</v>
      </c>
      <c r="J622" s="1">
        <v>39199</v>
      </c>
      <c r="K622">
        <v>3.03</v>
      </c>
    </row>
    <row r="623" spans="1:11" x14ac:dyDescent="0.3">
      <c r="A623" s="14">
        <v>39202</v>
      </c>
      <c r="B623">
        <v>3.3119999999999998</v>
      </c>
      <c r="D623" s="14">
        <v>39202</v>
      </c>
      <c r="E623">
        <v>3.0409999999999999</v>
      </c>
      <c r="G623" s="1">
        <v>39202</v>
      </c>
      <c r="H623">
        <v>2.9870000000000001</v>
      </c>
      <c r="J623" s="1">
        <v>39202</v>
      </c>
      <c r="K623">
        <v>3.032</v>
      </c>
    </row>
    <row r="624" spans="1:11" x14ac:dyDescent="0.3">
      <c r="A624" s="14">
        <v>39203</v>
      </c>
      <c r="B624">
        <v>3.3119999999999998</v>
      </c>
      <c r="D624" s="14">
        <v>39203</v>
      </c>
      <c r="E624">
        <v>3.0409999999999999</v>
      </c>
      <c r="G624" s="1">
        <v>39203</v>
      </c>
      <c r="H624">
        <v>2.9870000000000001</v>
      </c>
      <c r="J624" s="1">
        <v>39203</v>
      </c>
      <c r="K624">
        <v>3.0259999999999998</v>
      </c>
    </row>
    <row r="625" spans="1:11" x14ac:dyDescent="0.3">
      <c r="A625" s="14">
        <v>39204</v>
      </c>
      <c r="B625">
        <v>3.3119999999999998</v>
      </c>
      <c r="D625" s="14">
        <v>39204</v>
      </c>
      <c r="E625">
        <v>3.0409999999999999</v>
      </c>
      <c r="G625" s="1">
        <v>39204</v>
      </c>
      <c r="H625">
        <v>2.9870000000000001</v>
      </c>
      <c r="J625" s="1">
        <v>39204</v>
      </c>
      <c r="K625">
        <v>3.032</v>
      </c>
    </row>
    <row r="626" spans="1:11" x14ac:dyDescent="0.3">
      <c r="A626" s="14">
        <v>39205</v>
      </c>
      <c r="B626">
        <v>3.31</v>
      </c>
      <c r="D626" s="14">
        <v>39205</v>
      </c>
      <c r="E626">
        <v>3.0409999999999999</v>
      </c>
      <c r="G626" s="1">
        <v>39205</v>
      </c>
      <c r="H626">
        <v>2.9870000000000001</v>
      </c>
      <c r="J626" s="1">
        <v>39205</v>
      </c>
      <c r="K626">
        <v>3.0270000000000001</v>
      </c>
    </row>
    <row r="627" spans="1:11" x14ac:dyDescent="0.3">
      <c r="A627" s="14">
        <v>39206</v>
      </c>
      <c r="B627">
        <v>3.302</v>
      </c>
      <c r="D627" s="14">
        <v>39206</v>
      </c>
      <c r="E627">
        <v>3.0409999999999999</v>
      </c>
      <c r="G627" s="1">
        <v>39206</v>
      </c>
      <c r="H627">
        <v>2.9870000000000001</v>
      </c>
      <c r="J627" s="1">
        <v>39206</v>
      </c>
      <c r="K627">
        <v>3.0270000000000001</v>
      </c>
    </row>
    <row r="628" spans="1:11" x14ac:dyDescent="0.3">
      <c r="A628" s="14">
        <v>39209</v>
      </c>
      <c r="B628">
        <v>3.302</v>
      </c>
      <c r="D628" s="14">
        <v>39209</v>
      </c>
      <c r="E628">
        <v>3.0409999999999999</v>
      </c>
      <c r="G628" s="1">
        <v>39209</v>
      </c>
      <c r="H628">
        <v>2.9870000000000001</v>
      </c>
      <c r="J628" s="1">
        <v>39209</v>
      </c>
      <c r="K628">
        <v>3.0230000000000001</v>
      </c>
    </row>
    <row r="629" spans="1:11" x14ac:dyDescent="0.3">
      <c r="A629" s="14">
        <v>39210</v>
      </c>
      <c r="B629">
        <v>3.2989999999999999</v>
      </c>
      <c r="D629" s="14">
        <v>39210</v>
      </c>
      <c r="E629">
        <v>3.0409999999999999</v>
      </c>
      <c r="G629" s="1">
        <v>39210</v>
      </c>
      <c r="H629">
        <v>2.9870000000000001</v>
      </c>
      <c r="J629" s="1">
        <v>39210</v>
      </c>
      <c r="K629">
        <v>3.03</v>
      </c>
    </row>
    <row r="630" spans="1:11" x14ac:dyDescent="0.3">
      <c r="A630" s="14">
        <v>39211</v>
      </c>
      <c r="B630">
        <v>3.2930000000000001</v>
      </c>
      <c r="D630" s="14">
        <v>39211</v>
      </c>
      <c r="E630">
        <v>3.0409999999999999</v>
      </c>
      <c r="G630" s="1">
        <v>39211</v>
      </c>
      <c r="H630">
        <v>2.9870000000000001</v>
      </c>
      <c r="J630" s="1">
        <v>39211</v>
      </c>
      <c r="K630">
        <v>3.024</v>
      </c>
    </row>
    <row r="631" spans="1:11" x14ac:dyDescent="0.3">
      <c r="A631" s="14">
        <v>39212</v>
      </c>
      <c r="B631">
        <v>3.2930000000000001</v>
      </c>
      <c r="D631" s="14">
        <v>39212</v>
      </c>
      <c r="E631">
        <v>3.0409999999999999</v>
      </c>
      <c r="G631" s="1">
        <v>39212</v>
      </c>
      <c r="H631">
        <v>2.9870000000000001</v>
      </c>
      <c r="J631" s="1">
        <v>39212</v>
      </c>
      <c r="K631">
        <v>3.036</v>
      </c>
    </row>
    <row r="632" spans="1:11" x14ac:dyDescent="0.3">
      <c r="A632" s="14">
        <v>39213</v>
      </c>
      <c r="B632">
        <v>3.2970000000000002</v>
      </c>
      <c r="D632" s="14">
        <v>39213</v>
      </c>
      <c r="E632">
        <v>3.0409999999999999</v>
      </c>
      <c r="G632" s="1">
        <v>39213</v>
      </c>
      <c r="H632">
        <v>2.9870000000000001</v>
      </c>
      <c r="J632" s="1">
        <v>39213</v>
      </c>
      <c r="K632">
        <v>3.05</v>
      </c>
    </row>
    <row r="633" spans="1:11" x14ac:dyDescent="0.3">
      <c r="A633" s="14">
        <v>39216</v>
      </c>
      <c r="B633">
        <v>3.2949999999999999</v>
      </c>
      <c r="D633" s="14">
        <v>39216</v>
      </c>
      <c r="E633">
        <v>3.0409999999999999</v>
      </c>
      <c r="G633" s="1">
        <v>39216</v>
      </c>
      <c r="H633">
        <v>2.9870000000000001</v>
      </c>
      <c r="J633" s="1">
        <v>39216</v>
      </c>
      <c r="K633">
        <v>3.0489999999999999</v>
      </c>
    </row>
    <row r="634" spans="1:11" x14ac:dyDescent="0.3">
      <c r="A634" s="14">
        <v>39217</v>
      </c>
      <c r="B634">
        <v>3.2970000000000002</v>
      </c>
      <c r="D634" s="14">
        <v>39217</v>
      </c>
      <c r="E634">
        <v>3.0409999999999999</v>
      </c>
      <c r="G634" s="1">
        <v>39217</v>
      </c>
      <c r="H634">
        <v>2.9870000000000001</v>
      </c>
      <c r="J634" s="1">
        <v>39217</v>
      </c>
      <c r="K634">
        <v>2.923</v>
      </c>
    </row>
    <row r="635" spans="1:11" x14ac:dyDescent="0.3">
      <c r="A635" s="14">
        <v>39218</v>
      </c>
      <c r="B635">
        <v>3.2959999999999998</v>
      </c>
      <c r="D635" s="14">
        <v>39218</v>
      </c>
      <c r="E635">
        <v>3.0409999999999999</v>
      </c>
      <c r="G635" s="1">
        <v>39218</v>
      </c>
      <c r="H635">
        <v>2.9870000000000001</v>
      </c>
      <c r="J635" s="1">
        <v>39218</v>
      </c>
      <c r="K635">
        <v>2.9140000000000001</v>
      </c>
    </row>
    <row r="636" spans="1:11" x14ac:dyDescent="0.3">
      <c r="A636" s="14">
        <v>39219</v>
      </c>
      <c r="B636">
        <v>3.2989999999999999</v>
      </c>
      <c r="D636" s="14">
        <v>39219</v>
      </c>
      <c r="E636">
        <v>3.0409999999999999</v>
      </c>
      <c r="G636" s="1">
        <v>39219</v>
      </c>
      <c r="H636">
        <v>2.9870000000000001</v>
      </c>
      <c r="J636" s="1">
        <v>39219</v>
      </c>
      <c r="K636">
        <v>2.9180000000000001</v>
      </c>
    </row>
    <row r="637" spans="1:11" x14ac:dyDescent="0.3">
      <c r="A637" s="14">
        <v>39220</v>
      </c>
      <c r="B637">
        <v>3.2959999999999998</v>
      </c>
      <c r="D637" s="14">
        <v>39220</v>
      </c>
      <c r="E637">
        <v>3.0409999999999999</v>
      </c>
      <c r="G637" s="1">
        <v>39220</v>
      </c>
      <c r="H637">
        <v>2.9870000000000001</v>
      </c>
      <c r="J637" s="1">
        <v>39220</v>
      </c>
      <c r="K637">
        <v>2.9180000000000001</v>
      </c>
    </row>
    <row r="638" spans="1:11" x14ac:dyDescent="0.3">
      <c r="A638" s="14">
        <v>39223</v>
      </c>
      <c r="B638">
        <v>3.2949999999999999</v>
      </c>
      <c r="D638" s="14">
        <v>39223</v>
      </c>
      <c r="E638">
        <v>3.0409999999999999</v>
      </c>
      <c r="G638" s="1">
        <v>39223</v>
      </c>
      <c r="H638">
        <v>2.9870000000000001</v>
      </c>
      <c r="J638" s="1">
        <v>39223</v>
      </c>
      <c r="K638">
        <v>2.9249999999999998</v>
      </c>
    </row>
    <row r="639" spans="1:11" x14ac:dyDescent="0.3">
      <c r="A639" s="14">
        <v>39224</v>
      </c>
      <c r="B639">
        <v>3.302</v>
      </c>
      <c r="D639" s="14">
        <v>39224</v>
      </c>
      <c r="E639">
        <v>3.0409999999999999</v>
      </c>
      <c r="G639" s="1">
        <v>39224</v>
      </c>
      <c r="H639">
        <v>2.9870000000000001</v>
      </c>
      <c r="J639" s="1">
        <v>39224</v>
      </c>
      <c r="K639">
        <v>2.931</v>
      </c>
    </row>
    <row r="640" spans="1:11" x14ac:dyDescent="0.3">
      <c r="A640" s="14">
        <v>39225</v>
      </c>
      <c r="B640">
        <v>3.3130000000000002</v>
      </c>
      <c r="D640" s="14">
        <v>39225</v>
      </c>
      <c r="E640">
        <v>3.0409999999999999</v>
      </c>
      <c r="G640" s="1">
        <v>39225</v>
      </c>
      <c r="H640">
        <v>2.9870000000000001</v>
      </c>
      <c r="J640" s="1">
        <v>39225</v>
      </c>
      <c r="K640">
        <v>2.9470000000000001</v>
      </c>
    </row>
    <row r="641" spans="1:11" x14ac:dyDescent="0.3">
      <c r="A641" s="14">
        <v>39226</v>
      </c>
      <c r="B641">
        <v>3.3170000000000002</v>
      </c>
      <c r="D641" s="14">
        <v>39226</v>
      </c>
      <c r="E641">
        <v>3.0409999999999999</v>
      </c>
      <c r="G641" s="1">
        <v>39226</v>
      </c>
      <c r="H641">
        <v>2.9870000000000001</v>
      </c>
      <c r="J641" s="1">
        <v>39226</v>
      </c>
      <c r="K641">
        <v>2.9580000000000002</v>
      </c>
    </row>
    <row r="642" spans="1:11" x14ac:dyDescent="0.3">
      <c r="A642" s="14">
        <v>39227</v>
      </c>
      <c r="B642">
        <v>3.3220000000000001</v>
      </c>
      <c r="D642" s="14">
        <v>39227</v>
      </c>
      <c r="E642">
        <v>3.0409999999999999</v>
      </c>
      <c r="G642" s="1">
        <v>39227</v>
      </c>
      <c r="H642">
        <v>2.9870000000000001</v>
      </c>
      <c r="J642" s="1">
        <v>39227</v>
      </c>
      <c r="K642">
        <v>2.9569999999999999</v>
      </c>
    </row>
    <row r="643" spans="1:11" x14ac:dyDescent="0.3">
      <c r="A643" s="14">
        <v>39230</v>
      </c>
      <c r="B643">
        <v>3.3220000000000001</v>
      </c>
      <c r="D643" s="14">
        <v>39230</v>
      </c>
      <c r="E643">
        <v>3.0409999999999999</v>
      </c>
      <c r="G643" s="1">
        <v>39230</v>
      </c>
      <c r="H643">
        <v>2.9870000000000001</v>
      </c>
      <c r="J643" s="1">
        <v>39230</v>
      </c>
      <c r="K643">
        <v>2.9569999999999999</v>
      </c>
    </row>
    <row r="644" spans="1:11" x14ac:dyDescent="0.3">
      <c r="A644" s="14">
        <v>39231</v>
      </c>
      <c r="B644">
        <v>3.3210000000000002</v>
      </c>
      <c r="D644" s="14">
        <v>39231</v>
      </c>
      <c r="E644">
        <v>3.1659999999999999</v>
      </c>
      <c r="G644" s="1">
        <v>39231</v>
      </c>
      <c r="H644">
        <v>2.9870000000000001</v>
      </c>
      <c r="J644" s="1">
        <v>39231</v>
      </c>
      <c r="K644">
        <v>2.9550000000000001</v>
      </c>
    </row>
    <row r="645" spans="1:11" x14ac:dyDescent="0.3">
      <c r="A645" s="14">
        <v>39232</v>
      </c>
      <c r="B645">
        <v>3.3319999999999999</v>
      </c>
      <c r="D645" s="14">
        <v>39232</v>
      </c>
      <c r="E645">
        <v>3.1720000000000002</v>
      </c>
      <c r="G645" s="1">
        <v>39232</v>
      </c>
      <c r="H645">
        <v>2.9870000000000001</v>
      </c>
      <c r="J645" s="1">
        <v>39232</v>
      </c>
      <c r="K645">
        <v>2.9510000000000001</v>
      </c>
    </row>
    <row r="646" spans="1:11" x14ac:dyDescent="0.3">
      <c r="A646" s="14">
        <v>39233</v>
      </c>
      <c r="B646">
        <v>3.34</v>
      </c>
      <c r="D646" s="14">
        <v>39233</v>
      </c>
      <c r="E646">
        <v>3.177</v>
      </c>
      <c r="G646" s="1">
        <v>39233</v>
      </c>
      <c r="H646">
        <v>2.9870000000000001</v>
      </c>
      <c r="J646" s="1">
        <v>39233</v>
      </c>
      <c r="K646">
        <v>2.968</v>
      </c>
    </row>
    <row r="647" spans="1:11" x14ac:dyDescent="0.3">
      <c r="A647" s="14">
        <v>39234</v>
      </c>
      <c r="B647">
        <v>3.3449999999999998</v>
      </c>
      <c r="D647" s="14">
        <v>39234</v>
      </c>
      <c r="E647">
        <v>3.1779999999999999</v>
      </c>
      <c r="G647" s="1">
        <v>39234</v>
      </c>
      <c r="H647">
        <v>2.9870000000000001</v>
      </c>
      <c r="J647" s="1">
        <v>39234</v>
      </c>
      <c r="K647">
        <v>2.9670000000000001</v>
      </c>
    </row>
    <row r="648" spans="1:11" x14ac:dyDescent="0.3">
      <c r="A648" s="14">
        <v>39237</v>
      </c>
      <c r="B648">
        <v>3.343</v>
      </c>
      <c r="D648" s="14">
        <v>39237</v>
      </c>
      <c r="E648">
        <v>3.181</v>
      </c>
      <c r="G648" s="1">
        <v>39237</v>
      </c>
      <c r="H648">
        <v>2.9870000000000001</v>
      </c>
      <c r="J648" s="1">
        <v>39237</v>
      </c>
      <c r="K648">
        <v>2.984</v>
      </c>
    </row>
    <row r="649" spans="1:11" x14ac:dyDescent="0.3">
      <c r="A649" s="14">
        <v>39238</v>
      </c>
      <c r="B649">
        <v>3.359</v>
      </c>
      <c r="D649" s="14">
        <v>39238</v>
      </c>
      <c r="E649">
        <v>3.1880000000000002</v>
      </c>
      <c r="G649" s="1">
        <v>39238</v>
      </c>
      <c r="H649">
        <v>2.9870000000000001</v>
      </c>
      <c r="J649" s="1">
        <v>39238</v>
      </c>
      <c r="K649">
        <v>3.0070000000000001</v>
      </c>
    </row>
    <row r="650" spans="1:11" x14ac:dyDescent="0.3">
      <c r="A650" s="14">
        <v>39239</v>
      </c>
      <c r="B650">
        <v>3.3839999999999999</v>
      </c>
      <c r="D650" s="14">
        <v>39239</v>
      </c>
      <c r="E650">
        <v>3.2069999999999999</v>
      </c>
      <c r="G650" s="1">
        <v>39239</v>
      </c>
      <c r="H650">
        <v>2.9870000000000001</v>
      </c>
      <c r="J650" s="1">
        <v>39239</v>
      </c>
      <c r="K650">
        <v>3.036</v>
      </c>
    </row>
    <row r="651" spans="1:11" x14ac:dyDescent="0.3">
      <c r="A651" s="14">
        <v>39240</v>
      </c>
      <c r="B651">
        <v>3.407</v>
      </c>
      <c r="D651" s="14">
        <v>39240</v>
      </c>
      <c r="E651">
        <v>3.22</v>
      </c>
      <c r="G651" s="1">
        <v>39240</v>
      </c>
      <c r="H651">
        <v>2.9870000000000001</v>
      </c>
      <c r="J651" s="1">
        <v>39240</v>
      </c>
      <c r="K651">
        <v>3.0379999999999998</v>
      </c>
    </row>
    <row r="652" spans="1:11" x14ac:dyDescent="0.3">
      <c r="A652" s="14">
        <v>39241</v>
      </c>
      <c r="B652">
        <v>3.4319999999999999</v>
      </c>
      <c r="D652" s="14">
        <v>39241</v>
      </c>
      <c r="E652">
        <v>3.24</v>
      </c>
      <c r="G652" s="1">
        <v>39241</v>
      </c>
      <c r="H652">
        <v>2.9870000000000001</v>
      </c>
      <c r="J652" s="1">
        <v>39241</v>
      </c>
      <c r="K652">
        <v>3.0670000000000002</v>
      </c>
    </row>
    <row r="653" spans="1:11" x14ac:dyDescent="0.3">
      <c r="A653" s="14">
        <v>39244</v>
      </c>
      <c r="B653">
        <v>3.4380000000000002</v>
      </c>
      <c r="D653" s="14">
        <v>39244</v>
      </c>
      <c r="E653">
        <v>3.2410000000000001</v>
      </c>
      <c r="G653" s="1">
        <v>39244</v>
      </c>
      <c r="H653">
        <v>2.9870000000000001</v>
      </c>
      <c r="J653" s="1">
        <v>39244</v>
      </c>
      <c r="K653">
        <v>3.069</v>
      </c>
    </row>
    <row r="654" spans="1:11" x14ac:dyDescent="0.3">
      <c r="A654" s="14">
        <v>39245</v>
      </c>
      <c r="B654">
        <v>3.484</v>
      </c>
      <c r="D654" s="14">
        <v>39245</v>
      </c>
      <c r="E654">
        <v>3.27</v>
      </c>
      <c r="G654" s="1">
        <v>39245</v>
      </c>
      <c r="H654">
        <v>2.9870000000000001</v>
      </c>
      <c r="J654" s="1">
        <v>39245</v>
      </c>
      <c r="K654">
        <v>3.0449999999999999</v>
      </c>
    </row>
    <row r="655" spans="1:11" x14ac:dyDescent="0.3">
      <c r="A655" s="14">
        <v>39246</v>
      </c>
      <c r="B655">
        <v>3.5</v>
      </c>
      <c r="D655" s="14">
        <v>39246</v>
      </c>
      <c r="E655">
        <v>3.2829999999999999</v>
      </c>
      <c r="G655" s="1">
        <v>39246</v>
      </c>
      <c r="H655">
        <v>2.9870000000000001</v>
      </c>
      <c r="J655" s="1">
        <v>39246</v>
      </c>
      <c r="K655">
        <v>3.09</v>
      </c>
    </row>
    <row r="656" spans="1:11" x14ac:dyDescent="0.3">
      <c r="A656" s="14">
        <v>39247</v>
      </c>
      <c r="B656">
        <v>3.504</v>
      </c>
      <c r="D656" s="14">
        <v>39247</v>
      </c>
      <c r="E656">
        <v>3.2879999999999998</v>
      </c>
      <c r="G656" s="1">
        <v>39247</v>
      </c>
      <c r="H656">
        <v>2.9870000000000001</v>
      </c>
      <c r="J656" s="1">
        <v>39247</v>
      </c>
      <c r="K656">
        <v>3.1059999999999999</v>
      </c>
    </row>
    <row r="657" spans="1:11" x14ac:dyDescent="0.3">
      <c r="A657" s="14">
        <v>39248</v>
      </c>
      <c r="B657">
        <v>3.5070000000000001</v>
      </c>
      <c r="D657" s="14">
        <v>39248</v>
      </c>
      <c r="E657">
        <v>3.2800000000000002</v>
      </c>
      <c r="G657" s="1">
        <v>39248</v>
      </c>
      <c r="H657">
        <v>2.9870000000000001</v>
      </c>
      <c r="J657" s="1">
        <v>39248</v>
      </c>
      <c r="K657">
        <v>3.101</v>
      </c>
    </row>
    <row r="658" spans="1:11" x14ac:dyDescent="0.3">
      <c r="A658" s="14">
        <v>39251</v>
      </c>
      <c r="B658">
        <v>3.5300000000000002</v>
      </c>
      <c r="D658" s="14">
        <v>39251</v>
      </c>
      <c r="E658">
        <v>3.2890000000000001</v>
      </c>
      <c r="G658" s="1">
        <v>39251</v>
      </c>
      <c r="H658">
        <v>2.9870000000000001</v>
      </c>
      <c r="J658" s="1">
        <v>39251</v>
      </c>
      <c r="K658">
        <v>3.1110000000000002</v>
      </c>
    </row>
    <row r="659" spans="1:11" x14ac:dyDescent="0.3">
      <c r="A659" s="14">
        <v>39252</v>
      </c>
      <c r="B659">
        <v>3.556</v>
      </c>
      <c r="D659" s="14">
        <v>39252</v>
      </c>
      <c r="E659">
        <v>3.3149999999999999</v>
      </c>
      <c r="G659" s="1">
        <v>39252</v>
      </c>
      <c r="H659">
        <v>2.9870000000000001</v>
      </c>
      <c r="J659" s="1">
        <v>39252</v>
      </c>
      <c r="K659">
        <v>3.1680000000000001</v>
      </c>
    </row>
    <row r="660" spans="1:11" x14ac:dyDescent="0.3">
      <c r="A660" s="14">
        <v>39253</v>
      </c>
      <c r="B660">
        <v>3.5649999999999999</v>
      </c>
      <c r="D660" s="14">
        <v>39253</v>
      </c>
      <c r="E660">
        <v>3.3220000000000001</v>
      </c>
      <c r="G660" s="1">
        <v>39253</v>
      </c>
      <c r="H660">
        <v>2.9870000000000001</v>
      </c>
      <c r="J660" s="1">
        <v>39253</v>
      </c>
      <c r="K660">
        <v>3.165</v>
      </c>
    </row>
    <row r="661" spans="1:11" x14ac:dyDescent="0.3">
      <c r="A661" s="14">
        <v>39254</v>
      </c>
      <c r="B661">
        <v>3.5720000000000001</v>
      </c>
      <c r="D661" s="14">
        <v>39254</v>
      </c>
      <c r="E661">
        <v>3.3330000000000002</v>
      </c>
      <c r="G661" s="1">
        <v>39254</v>
      </c>
      <c r="H661">
        <v>2.9870000000000001</v>
      </c>
      <c r="J661" s="1">
        <v>39254</v>
      </c>
      <c r="K661">
        <v>3.1739999999999999</v>
      </c>
    </row>
    <row r="662" spans="1:11" x14ac:dyDescent="0.3">
      <c r="A662" s="14">
        <v>39255</v>
      </c>
      <c r="B662">
        <v>3.5830000000000002</v>
      </c>
      <c r="D662" s="14">
        <v>39255</v>
      </c>
      <c r="E662">
        <v>3.359</v>
      </c>
      <c r="G662" s="1">
        <v>39255</v>
      </c>
      <c r="H662">
        <v>2.9870000000000001</v>
      </c>
      <c r="J662" s="1">
        <v>39255</v>
      </c>
      <c r="K662">
        <v>3.1920000000000002</v>
      </c>
    </row>
    <row r="663" spans="1:11" x14ac:dyDescent="0.3">
      <c r="A663" s="14">
        <v>39258</v>
      </c>
      <c r="B663">
        <v>3.5460000000000003</v>
      </c>
      <c r="D663" s="14">
        <v>39258</v>
      </c>
      <c r="E663">
        <v>3.3420000000000001</v>
      </c>
      <c r="G663" s="1">
        <v>39258</v>
      </c>
      <c r="H663">
        <v>2.9870000000000001</v>
      </c>
      <c r="J663" s="1">
        <v>39258</v>
      </c>
      <c r="K663">
        <v>3.181</v>
      </c>
    </row>
    <row r="664" spans="1:11" x14ac:dyDescent="0.3">
      <c r="A664" s="14">
        <v>39259</v>
      </c>
      <c r="B664">
        <v>3.5190000000000001</v>
      </c>
      <c r="D664" s="14">
        <v>39259</v>
      </c>
      <c r="E664">
        <v>3.323</v>
      </c>
      <c r="G664" s="1">
        <v>39259</v>
      </c>
      <c r="H664">
        <v>2.9870000000000001</v>
      </c>
      <c r="J664" s="1">
        <v>39259</v>
      </c>
      <c r="K664">
        <v>3.165</v>
      </c>
    </row>
    <row r="665" spans="1:11" x14ac:dyDescent="0.3">
      <c r="A665" s="14">
        <v>39260</v>
      </c>
      <c r="B665">
        <v>3.4689999999999999</v>
      </c>
      <c r="D665" s="14">
        <v>39260</v>
      </c>
      <c r="E665">
        <v>3.2869999999999999</v>
      </c>
      <c r="G665" s="1">
        <v>39260</v>
      </c>
      <c r="H665">
        <v>2.9870000000000001</v>
      </c>
      <c r="J665" s="1">
        <v>39260</v>
      </c>
      <c r="K665">
        <v>3.1509999999999998</v>
      </c>
    </row>
    <row r="666" spans="1:11" x14ac:dyDescent="0.3">
      <c r="A666" s="14">
        <v>39261</v>
      </c>
      <c r="B666">
        <v>3.49</v>
      </c>
      <c r="D666" s="14">
        <v>39261</v>
      </c>
      <c r="E666">
        <v>3.2930000000000001</v>
      </c>
      <c r="G666" s="1">
        <v>39261</v>
      </c>
      <c r="H666">
        <v>2.9870000000000001</v>
      </c>
      <c r="J666" s="1">
        <v>39261</v>
      </c>
      <c r="K666">
        <v>3.1520000000000001</v>
      </c>
    </row>
    <row r="667" spans="1:11" x14ac:dyDescent="0.3">
      <c r="A667" s="14">
        <v>39262</v>
      </c>
      <c r="B667">
        <v>3.5220000000000002</v>
      </c>
      <c r="D667" s="14">
        <v>39262</v>
      </c>
      <c r="E667">
        <v>3.3069999999999999</v>
      </c>
      <c r="G667" s="1">
        <v>39262</v>
      </c>
      <c r="H667">
        <v>2.9870000000000001</v>
      </c>
      <c r="J667" s="1">
        <v>39262</v>
      </c>
      <c r="K667">
        <v>3.1539999999999999</v>
      </c>
    </row>
    <row r="668" spans="1:11" x14ac:dyDescent="0.3">
      <c r="A668" s="14">
        <v>39265</v>
      </c>
      <c r="B668">
        <v>3.5220000000000002</v>
      </c>
      <c r="D668" s="14">
        <v>39265</v>
      </c>
      <c r="E668">
        <v>3.3069999999999999</v>
      </c>
      <c r="G668" s="1">
        <v>39265</v>
      </c>
      <c r="H668">
        <v>2.9870000000000001</v>
      </c>
      <c r="J668" s="1">
        <v>39265</v>
      </c>
      <c r="K668">
        <v>3.1539999999999999</v>
      </c>
    </row>
    <row r="669" spans="1:11" x14ac:dyDescent="0.3">
      <c r="A669" s="14">
        <v>39266</v>
      </c>
      <c r="B669">
        <v>3.4870000000000001</v>
      </c>
      <c r="D669" s="14">
        <v>39266</v>
      </c>
      <c r="E669">
        <v>3.2839999999999998</v>
      </c>
      <c r="G669" s="1">
        <v>39266</v>
      </c>
      <c r="H669">
        <v>2.9870000000000001</v>
      </c>
      <c r="J669" s="1">
        <v>39266</v>
      </c>
      <c r="K669">
        <v>3.1480000000000001</v>
      </c>
    </row>
    <row r="670" spans="1:11" x14ac:dyDescent="0.3">
      <c r="A670" s="14">
        <v>39267</v>
      </c>
      <c r="B670">
        <v>3.4929999999999999</v>
      </c>
      <c r="D670" s="14">
        <v>39267</v>
      </c>
      <c r="E670">
        <v>3.2909999999999999</v>
      </c>
      <c r="G670" s="1">
        <v>39267</v>
      </c>
      <c r="H670">
        <v>2.9870000000000001</v>
      </c>
      <c r="J670" s="1">
        <v>39267</v>
      </c>
      <c r="K670">
        <v>3.145</v>
      </c>
    </row>
    <row r="671" spans="1:11" x14ac:dyDescent="0.3">
      <c r="A671" s="14">
        <v>39268</v>
      </c>
      <c r="B671">
        <v>3.48</v>
      </c>
      <c r="D671" s="14">
        <v>39268</v>
      </c>
      <c r="E671">
        <v>3.2909999999999999</v>
      </c>
      <c r="G671" s="1">
        <v>39268</v>
      </c>
      <c r="H671">
        <v>2.9870000000000001</v>
      </c>
      <c r="J671" s="1">
        <v>39268</v>
      </c>
      <c r="K671">
        <v>3.149</v>
      </c>
    </row>
    <row r="672" spans="1:11" x14ac:dyDescent="0.3">
      <c r="A672" s="14">
        <v>39269</v>
      </c>
      <c r="B672">
        <v>3.496</v>
      </c>
      <c r="D672" s="14">
        <v>39269</v>
      </c>
      <c r="E672">
        <v>3.3029999999999999</v>
      </c>
      <c r="G672" s="1">
        <v>39269</v>
      </c>
      <c r="H672">
        <v>2.9870000000000001</v>
      </c>
      <c r="J672" s="1">
        <v>39269</v>
      </c>
      <c r="K672">
        <v>3.1549999999999998</v>
      </c>
    </row>
    <row r="673" spans="1:11" x14ac:dyDescent="0.3">
      <c r="A673" s="14">
        <v>39272</v>
      </c>
      <c r="B673">
        <v>3.4969999999999999</v>
      </c>
      <c r="D673" s="14">
        <v>39272</v>
      </c>
      <c r="E673">
        <v>3.3</v>
      </c>
      <c r="G673" s="1">
        <v>39272</v>
      </c>
      <c r="H673">
        <v>2.9870000000000001</v>
      </c>
      <c r="J673" s="1">
        <v>39272</v>
      </c>
      <c r="K673">
        <v>3.16</v>
      </c>
    </row>
    <row r="674" spans="1:11" x14ac:dyDescent="0.3">
      <c r="A674" s="14">
        <v>39273</v>
      </c>
      <c r="B674">
        <v>3.5070000000000001</v>
      </c>
      <c r="D674" s="14">
        <v>39273</v>
      </c>
      <c r="E674">
        <v>3.302</v>
      </c>
      <c r="G674" s="1">
        <v>39273</v>
      </c>
      <c r="H674">
        <v>2.9870000000000001</v>
      </c>
      <c r="J674" s="1">
        <v>39273</v>
      </c>
      <c r="K674">
        <v>3.1669999999999998</v>
      </c>
    </row>
    <row r="675" spans="1:11" x14ac:dyDescent="0.3">
      <c r="A675" s="14">
        <v>39274</v>
      </c>
      <c r="B675">
        <v>3.4889999999999999</v>
      </c>
      <c r="D675" s="14">
        <v>39274</v>
      </c>
      <c r="E675">
        <v>3.2839999999999998</v>
      </c>
      <c r="G675" s="1">
        <v>39274</v>
      </c>
      <c r="H675">
        <v>2.9870000000000001</v>
      </c>
      <c r="J675" s="1">
        <v>39274</v>
      </c>
      <c r="K675">
        <v>3.149</v>
      </c>
    </row>
    <row r="676" spans="1:11" x14ac:dyDescent="0.3">
      <c r="A676" s="14">
        <v>39275</v>
      </c>
      <c r="B676">
        <v>3.4830000000000001</v>
      </c>
      <c r="D676" s="14">
        <v>39275</v>
      </c>
      <c r="E676">
        <v>3.2789999999999999</v>
      </c>
      <c r="G676" s="1">
        <v>39275</v>
      </c>
      <c r="H676">
        <v>2.9870000000000001</v>
      </c>
      <c r="J676" s="1">
        <v>39275</v>
      </c>
      <c r="K676">
        <v>3.14</v>
      </c>
    </row>
    <row r="677" spans="1:11" x14ac:dyDescent="0.3">
      <c r="A677" s="14">
        <v>39276</v>
      </c>
      <c r="B677">
        <v>3.48</v>
      </c>
      <c r="D677" s="14">
        <v>39276</v>
      </c>
      <c r="E677">
        <v>3.2800000000000002</v>
      </c>
      <c r="G677" s="1">
        <v>39276</v>
      </c>
      <c r="H677">
        <v>2.9870000000000001</v>
      </c>
      <c r="J677" s="1">
        <v>39276</v>
      </c>
      <c r="K677">
        <v>3.141</v>
      </c>
    </row>
    <row r="678" spans="1:11" x14ac:dyDescent="0.3">
      <c r="A678" s="14">
        <v>39279</v>
      </c>
      <c r="B678">
        <v>3.484</v>
      </c>
      <c r="D678" s="14">
        <v>39279</v>
      </c>
      <c r="E678">
        <v>3.274</v>
      </c>
      <c r="G678" s="1">
        <v>39279</v>
      </c>
      <c r="H678">
        <v>2.9870000000000001</v>
      </c>
      <c r="J678" s="1">
        <v>39279</v>
      </c>
      <c r="K678">
        <v>3.1539999999999999</v>
      </c>
    </row>
    <row r="679" spans="1:11" x14ac:dyDescent="0.3">
      <c r="A679" s="14">
        <v>39280</v>
      </c>
      <c r="B679">
        <v>3.4939999999999998</v>
      </c>
      <c r="D679" s="14">
        <v>39280</v>
      </c>
      <c r="E679">
        <v>3.2850000000000001</v>
      </c>
      <c r="G679" s="1">
        <v>39280</v>
      </c>
      <c r="H679">
        <v>2.9870000000000001</v>
      </c>
      <c r="J679" s="1">
        <v>39280</v>
      </c>
      <c r="K679">
        <v>3.113</v>
      </c>
    </row>
    <row r="680" spans="1:11" x14ac:dyDescent="0.3">
      <c r="A680" s="14">
        <v>39281</v>
      </c>
      <c r="B680">
        <v>3.5110000000000001</v>
      </c>
      <c r="D680" s="14">
        <v>39281</v>
      </c>
      <c r="E680">
        <v>3.2930000000000001</v>
      </c>
      <c r="G680" s="1">
        <v>39281</v>
      </c>
      <c r="H680">
        <v>2.9870000000000001</v>
      </c>
      <c r="J680" s="1">
        <v>39281</v>
      </c>
      <c r="K680">
        <v>3.12</v>
      </c>
    </row>
    <row r="681" spans="1:11" x14ac:dyDescent="0.3">
      <c r="A681" s="14">
        <v>39282</v>
      </c>
      <c r="B681">
        <v>3.52</v>
      </c>
      <c r="D681" s="14">
        <v>39282</v>
      </c>
      <c r="E681">
        <v>3.2909999999999999</v>
      </c>
      <c r="G681" s="1">
        <v>39282</v>
      </c>
      <c r="H681">
        <v>2.9870000000000001</v>
      </c>
      <c r="J681" s="1">
        <v>39282</v>
      </c>
      <c r="K681">
        <v>3.1219999999999999</v>
      </c>
    </row>
    <row r="682" spans="1:11" x14ac:dyDescent="0.3">
      <c r="A682" s="14">
        <v>39283</v>
      </c>
      <c r="B682">
        <v>3.484</v>
      </c>
      <c r="D682" s="14">
        <v>39283</v>
      </c>
      <c r="E682">
        <v>3.2629999999999999</v>
      </c>
      <c r="G682" s="1">
        <v>39283</v>
      </c>
      <c r="H682">
        <v>2.9870000000000001</v>
      </c>
      <c r="J682" s="1">
        <v>39283</v>
      </c>
      <c r="K682">
        <v>3.1139999999999999</v>
      </c>
    </row>
    <row r="683" spans="1:11" x14ac:dyDescent="0.3">
      <c r="A683" s="14">
        <v>39286</v>
      </c>
      <c r="B683">
        <v>3.4750000000000001</v>
      </c>
      <c r="D683" s="14">
        <v>39286</v>
      </c>
      <c r="E683">
        <v>3.254</v>
      </c>
      <c r="G683" s="1">
        <v>39286</v>
      </c>
      <c r="H683">
        <v>2.9870000000000001</v>
      </c>
      <c r="J683" s="1">
        <v>39286</v>
      </c>
      <c r="K683">
        <v>3.1030000000000002</v>
      </c>
    </row>
    <row r="684" spans="1:11" x14ac:dyDescent="0.3">
      <c r="A684" s="14">
        <v>39287</v>
      </c>
      <c r="B684">
        <v>3.4740000000000002</v>
      </c>
      <c r="D684" s="14">
        <v>39287</v>
      </c>
      <c r="E684">
        <v>3.2519999999999998</v>
      </c>
      <c r="G684" s="1">
        <v>39287</v>
      </c>
      <c r="H684">
        <v>2.9870000000000001</v>
      </c>
      <c r="J684" s="1">
        <v>39287</v>
      </c>
      <c r="K684">
        <v>3.105</v>
      </c>
    </row>
    <row r="685" spans="1:11" x14ac:dyDescent="0.3">
      <c r="A685" s="14">
        <v>39288</v>
      </c>
      <c r="B685">
        <v>3.472</v>
      </c>
      <c r="D685" s="14">
        <v>39288</v>
      </c>
      <c r="E685">
        <v>3.2519999999999998</v>
      </c>
      <c r="G685" s="1">
        <v>39288</v>
      </c>
      <c r="H685">
        <v>2.9870000000000001</v>
      </c>
      <c r="J685" s="1">
        <v>39288</v>
      </c>
      <c r="K685">
        <v>3.1120000000000001</v>
      </c>
    </row>
    <row r="686" spans="1:11" x14ac:dyDescent="0.3">
      <c r="A686" s="14">
        <v>39289</v>
      </c>
      <c r="B686">
        <v>3.46</v>
      </c>
      <c r="D686" s="14">
        <v>39289</v>
      </c>
      <c r="E686">
        <v>3.2439999999999998</v>
      </c>
      <c r="G686" s="1">
        <v>39289</v>
      </c>
      <c r="H686">
        <v>2.9870000000000001</v>
      </c>
      <c r="J686" s="1">
        <v>39289</v>
      </c>
      <c r="K686">
        <v>3.1080000000000001</v>
      </c>
    </row>
    <row r="687" spans="1:11" x14ac:dyDescent="0.3">
      <c r="A687" s="14">
        <v>39290</v>
      </c>
      <c r="B687">
        <v>3.4449999999999998</v>
      </c>
      <c r="D687" s="14">
        <v>39290</v>
      </c>
      <c r="E687">
        <v>3.2309999999999999</v>
      </c>
      <c r="G687" s="1">
        <v>39290</v>
      </c>
      <c r="H687">
        <v>2.9870000000000001</v>
      </c>
      <c r="J687" s="1">
        <v>39290</v>
      </c>
      <c r="K687">
        <v>3.1019999999999999</v>
      </c>
    </row>
    <row r="688" spans="1:11" x14ac:dyDescent="0.3">
      <c r="A688" s="14">
        <v>39293</v>
      </c>
      <c r="B688">
        <v>3.4449999999999998</v>
      </c>
      <c r="D688" s="14">
        <v>39293</v>
      </c>
      <c r="E688">
        <v>3.2309999999999999</v>
      </c>
      <c r="G688" s="1">
        <v>39293</v>
      </c>
      <c r="H688">
        <v>2.9870000000000001</v>
      </c>
      <c r="J688" s="1">
        <v>39293</v>
      </c>
      <c r="K688">
        <v>3.1019999999999999</v>
      </c>
    </row>
    <row r="689" spans="1:11" x14ac:dyDescent="0.3">
      <c r="A689" s="14">
        <v>39294</v>
      </c>
      <c r="B689">
        <v>3.464</v>
      </c>
      <c r="D689" s="14">
        <v>39294</v>
      </c>
      <c r="E689">
        <v>3.234</v>
      </c>
      <c r="G689" s="1">
        <v>39294</v>
      </c>
      <c r="H689">
        <v>2.9870000000000001</v>
      </c>
      <c r="J689" s="1">
        <v>39294</v>
      </c>
      <c r="K689">
        <v>3.101</v>
      </c>
    </row>
    <row r="690" spans="1:11" x14ac:dyDescent="0.3">
      <c r="A690" s="14">
        <v>39295</v>
      </c>
      <c r="B690">
        <v>3.4569999999999999</v>
      </c>
      <c r="D690" s="14">
        <v>39295</v>
      </c>
      <c r="E690">
        <v>3.2229999999999999</v>
      </c>
      <c r="G690" s="1">
        <v>39295</v>
      </c>
      <c r="H690">
        <v>2.9870000000000001</v>
      </c>
      <c r="J690" s="1">
        <v>39295</v>
      </c>
      <c r="K690">
        <v>3.11</v>
      </c>
    </row>
    <row r="691" spans="1:11" x14ac:dyDescent="0.3">
      <c r="A691" s="14">
        <v>39296</v>
      </c>
      <c r="B691">
        <v>3.4699999999999998</v>
      </c>
      <c r="D691" s="14">
        <v>39296</v>
      </c>
      <c r="E691">
        <v>3.2269999999999999</v>
      </c>
      <c r="G691" s="1">
        <v>39296</v>
      </c>
      <c r="H691">
        <v>2.9870000000000001</v>
      </c>
      <c r="J691" s="1">
        <v>39296</v>
      </c>
      <c r="K691">
        <v>3.1120000000000001</v>
      </c>
    </row>
    <row r="692" spans="1:11" x14ac:dyDescent="0.3">
      <c r="A692" s="14">
        <v>39297</v>
      </c>
      <c r="B692">
        <v>3.4830000000000001</v>
      </c>
      <c r="D692" s="14">
        <v>39297</v>
      </c>
      <c r="E692">
        <v>3.2269999999999999</v>
      </c>
      <c r="G692" s="1">
        <v>39297</v>
      </c>
      <c r="H692">
        <v>2.9870000000000001</v>
      </c>
      <c r="J692" s="1">
        <v>39297</v>
      </c>
      <c r="K692">
        <v>3.1179999999999999</v>
      </c>
    </row>
    <row r="693" spans="1:11" x14ac:dyDescent="0.3">
      <c r="A693" s="14">
        <v>39300</v>
      </c>
      <c r="B693">
        <v>3.484</v>
      </c>
      <c r="D693" s="14">
        <v>39300</v>
      </c>
      <c r="E693">
        <v>3.2240000000000002</v>
      </c>
      <c r="G693" s="1">
        <v>39300</v>
      </c>
      <c r="H693">
        <v>2.9870000000000001</v>
      </c>
      <c r="J693" s="1">
        <v>39300</v>
      </c>
      <c r="K693">
        <v>3.1179999999999999</v>
      </c>
    </row>
    <row r="694" spans="1:11" x14ac:dyDescent="0.3">
      <c r="A694" s="14">
        <v>39301</v>
      </c>
      <c r="B694">
        <v>3.4870000000000001</v>
      </c>
      <c r="D694" s="14">
        <v>39301</v>
      </c>
      <c r="E694">
        <v>3.226</v>
      </c>
      <c r="G694" s="1">
        <v>39301</v>
      </c>
      <c r="H694">
        <v>2.9870000000000001</v>
      </c>
      <c r="J694" s="1">
        <v>39301</v>
      </c>
      <c r="K694">
        <v>3.1179999999999999</v>
      </c>
    </row>
    <row r="695" spans="1:11" x14ac:dyDescent="0.3">
      <c r="A695" s="14">
        <v>39302</v>
      </c>
      <c r="B695">
        <v>3.5009999999999999</v>
      </c>
      <c r="D695" s="14">
        <v>39302</v>
      </c>
      <c r="E695">
        <v>3.2290000000000001</v>
      </c>
      <c r="G695" s="1">
        <v>39302</v>
      </c>
      <c r="H695">
        <v>2.9870000000000001</v>
      </c>
      <c r="J695" s="1">
        <v>39302</v>
      </c>
      <c r="K695">
        <v>3.141</v>
      </c>
    </row>
    <row r="696" spans="1:11" x14ac:dyDescent="0.3">
      <c r="A696" s="14">
        <v>39303</v>
      </c>
      <c r="B696">
        <v>3.49</v>
      </c>
      <c r="D696" s="14">
        <v>39303</v>
      </c>
      <c r="E696">
        <v>3.2229999999999999</v>
      </c>
      <c r="G696" s="1">
        <v>39303</v>
      </c>
      <c r="H696">
        <v>2.9870000000000001</v>
      </c>
      <c r="J696" s="1">
        <v>39303</v>
      </c>
      <c r="K696">
        <v>3.1539999999999999</v>
      </c>
    </row>
    <row r="697" spans="1:11" x14ac:dyDescent="0.3">
      <c r="A697" s="14">
        <v>39304</v>
      </c>
      <c r="B697">
        <v>3.4750000000000001</v>
      </c>
      <c r="D697" s="14">
        <v>39304</v>
      </c>
      <c r="E697">
        <v>3.21</v>
      </c>
      <c r="G697" s="1">
        <v>39304</v>
      </c>
      <c r="H697">
        <v>2.9870000000000001</v>
      </c>
      <c r="J697" s="1">
        <v>39304</v>
      </c>
      <c r="K697">
        <v>3.16</v>
      </c>
    </row>
    <row r="698" spans="1:11" x14ac:dyDescent="0.3">
      <c r="A698" s="14">
        <v>39307</v>
      </c>
      <c r="B698">
        <v>3.4670000000000001</v>
      </c>
      <c r="D698" s="14">
        <v>39307</v>
      </c>
      <c r="E698">
        <v>3.2010000000000001</v>
      </c>
      <c r="G698" s="1">
        <v>39307</v>
      </c>
      <c r="H698">
        <v>2.9870000000000001</v>
      </c>
      <c r="J698" s="1">
        <v>39307</v>
      </c>
      <c r="K698">
        <v>3.1480000000000001</v>
      </c>
    </row>
    <row r="699" spans="1:11" x14ac:dyDescent="0.3">
      <c r="A699" s="14">
        <v>39308</v>
      </c>
      <c r="B699">
        <v>3.4510000000000001</v>
      </c>
      <c r="D699" s="14">
        <v>39308</v>
      </c>
      <c r="E699">
        <v>3.1560000000000001</v>
      </c>
      <c r="G699" s="1">
        <v>39308</v>
      </c>
      <c r="H699">
        <v>2.9870000000000001</v>
      </c>
      <c r="J699" s="1">
        <v>39308</v>
      </c>
      <c r="K699">
        <v>3.4929999999999999</v>
      </c>
    </row>
    <row r="700" spans="1:11" x14ac:dyDescent="0.3">
      <c r="A700" s="14">
        <v>39309</v>
      </c>
      <c r="B700">
        <v>3.4340000000000002</v>
      </c>
      <c r="D700" s="14">
        <v>39309</v>
      </c>
      <c r="E700">
        <v>3.1379999999999999</v>
      </c>
      <c r="G700" s="1">
        <v>39309</v>
      </c>
      <c r="H700">
        <v>2.9870000000000001</v>
      </c>
      <c r="J700" s="1">
        <v>39309</v>
      </c>
      <c r="K700">
        <v>3.456</v>
      </c>
    </row>
    <row r="701" spans="1:11" x14ac:dyDescent="0.3">
      <c r="A701" s="14">
        <v>39310</v>
      </c>
      <c r="B701">
        <v>3.4380000000000002</v>
      </c>
      <c r="D701" s="14">
        <v>39310</v>
      </c>
      <c r="E701">
        <v>3.137</v>
      </c>
      <c r="G701" s="1">
        <v>39310</v>
      </c>
      <c r="H701">
        <v>2.9870000000000001</v>
      </c>
      <c r="J701" s="1">
        <v>39310</v>
      </c>
      <c r="K701">
        <v>3.45</v>
      </c>
    </row>
    <row r="702" spans="1:11" x14ac:dyDescent="0.3">
      <c r="A702" s="14">
        <v>39311</v>
      </c>
      <c r="B702">
        <v>3.4350000000000001</v>
      </c>
      <c r="D702" s="14">
        <v>39311</v>
      </c>
      <c r="E702">
        <v>3.133</v>
      </c>
      <c r="G702" s="1">
        <v>39311</v>
      </c>
      <c r="H702">
        <v>2.9870000000000001</v>
      </c>
      <c r="J702" s="1">
        <v>39311</v>
      </c>
      <c r="K702">
        <v>3.448</v>
      </c>
    </row>
    <row r="703" spans="1:11" x14ac:dyDescent="0.3">
      <c r="A703" s="14">
        <v>39314</v>
      </c>
      <c r="B703">
        <v>3.4380000000000002</v>
      </c>
      <c r="D703" s="14">
        <v>39314</v>
      </c>
      <c r="E703">
        <v>3.1349999999999998</v>
      </c>
      <c r="G703" s="1">
        <v>39314</v>
      </c>
      <c r="H703">
        <v>2.9870000000000001</v>
      </c>
      <c r="J703" s="1">
        <v>39314</v>
      </c>
      <c r="K703">
        <v>3.4550000000000001</v>
      </c>
    </row>
    <row r="704" spans="1:11" x14ac:dyDescent="0.3">
      <c r="A704" s="14">
        <v>39315</v>
      </c>
      <c r="B704">
        <v>3.423</v>
      </c>
      <c r="D704" s="14">
        <v>39315</v>
      </c>
      <c r="E704">
        <v>3.121</v>
      </c>
      <c r="G704" s="1">
        <v>39315</v>
      </c>
      <c r="H704">
        <v>2.9870000000000001</v>
      </c>
      <c r="J704" s="1">
        <v>39315</v>
      </c>
      <c r="K704">
        <v>3.45</v>
      </c>
    </row>
    <row r="705" spans="1:11" x14ac:dyDescent="0.3">
      <c r="A705" s="14">
        <v>39316</v>
      </c>
      <c r="B705">
        <v>3.4249999999999998</v>
      </c>
      <c r="D705" s="14">
        <v>39316</v>
      </c>
      <c r="E705">
        <v>3.1240000000000001</v>
      </c>
      <c r="G705" s="1">
        <v>39316</v>
      </c>
      <c r="H705">
        <v>2.9870000000000001</v>
      </c>
      <c r="J705" s="1">
        <v>39316</v>
      </c>
      <c r="K705">
        <v>3.4510000000000001</v>
      </c>
    </row>
    <row r="706" spans="1:11" x14ac:dyDescent="0.3">
      <c r="A706" s="14">
        <v>39317</v>
      </c>
      <c r="B706">
        <v>3.4350000000000001</v>
      </c>
      <c r="D706" s="14">
        <v>39317</v>
      </c>
      <c r="E706">
        <v>3.1349999999999998</v>
      </c>
      <c r="G706" s="1">
        <v>39317</v>
      </c>
      <c r="H706">
        <v>2.9870000000000001</v>
      </c>
      <c r="J706" s="1">
        <v>39317</v>
      </c>
      <c r="K706">
        <v>3.48</v>
      </c>
    </row>
    <row r="707" spans="1:11" x14ac:dyDescent="0.3">
      <c r="A707" s="14">
        <v>39318</v>
      </c>
      <c r="B707">
        <v>3.4350000000000001</v>
      </c>
      <c r="D707" s="14">
        <v>39318</v>
      </c>
      <c r="E707">
        <v>3.133</v>
      </c>
      <c r="G707" s="1">
        <v>39318</v>
      </c>
      <c r="H707">
        <v>2.9870000000000001</v>
      </c>
      <c r="J707" s="1">
        <v>39318</v>
      </c>
      <c r="K707">
        <v>3.4630000000000001</v>
      </c>
    </row>
    <row r="708" spans="1:11" x14ac:dyDescent="0.3">
      <c r="A708" s="14">
        <v>39321</v>
      </c>
      <c r="B708">
        <v>3.4329999999999998</v>
      </c>
      <c r="D708" s="14">
        <v>39321</v>
      </c>
      <c r="E708">
        <v>3.1339999999999999</v>
      </c>
      <c r="G708" s="1">
        <v>39321</v>
      </c>
      <c r="H708">
        <v>2.9870000000000001</v>
      </c>
      <c r="J708" s="1">
        <v>39321</v>
      </c>
      <c r="K708">
        <v>3.4670000000000001</v>
      </c>
    </row>
    <row r="709" spans="1:11" x14ac:dyDescent="0.3">
      <c r="A709" s="14">
        <v>39322</v>
      </c>
      <c r="B709">
        <v>3.4350000000000001</v>
      </c>
      <c r="D709" s="14">
        <v>39322</v>
      </c>
      <c r="E709">
        <v>3.125</v>
      </c>
      <c r="G709" s="1">
        <v>39322</v>
      </c>
      <c r="H709">
        <v>2.9870000000000001</v>
      </c>
      <c r="J709" s="1">
        <v>39322</v>
      </c>
      <c r="K709">
        <v>3.4740000000000002</v>
      </c>
    </row>
    <row r="710" spans="1:11" x14ac:dyDescent="0.3">
      <c r="A710" s="14">
        <v>39323</v>
      </c>
      <c r="B710">
        <v>3.4369999999999998</v>
      </c>
      <c r="D710" s="14">
        <v>39323</v>
      </c>
      <c r="E710">
        <v>3.1189999999999998</v>
      </c>
      <c r="G710" s="1">
        <v>39323</v>
      </c>
      <c r="H710">
        <v>2.9870000000000001</v>
      </c>
      <c r="J710" s="1">
        <v>39323</v>
      </c>
      <c r="K710">
        <v>3.4649999999999999</v>
      </c>
    </row>
    <row r="711" spans="1:11" x14ac:dyDescent="0.3">
      <c r="A711" s="14">
        <v>39324</v>
      </c>
      <c r="B711">
        <v>3.4580000000000002</v>
      </c>
      <c r="D711" s="14">
        <v>39324</v>
      </c>
      <c r="E711">
        <v>3.1320000000000001</v>
      </c>
      <c r="G711" s="1">
        <v>39324</v>
      </c>
      <c r="H711">
        <v>2.9870000000000001</v>
      </c>
      <c r="J711" s="1">
        <v>39324</v>
      </c>
      <c r="K711">
        <v>3.472</v>
      </c>
    </row>
    <row r="712" spans="1:11" x14ac:dyDescent="0.3">
      <c r="A712" s="14">
        <v>39325</v>
      </c>
      <c r="B712">
        <v>3.4740000000000002</v>
      </c>
      <c r="D712" s="14">
        <v>39325</v>
      </c>
      <c r="E712">
        <v>3.1379999999999999</v>
      </c>
      <c r="G712" s="1">
        <v>39325</v>
      </c>
      <c r="H712">
        <v>2.9870000000000001</v>
      </c>
      <c r="J712" s="1">
        <v>39325</v>
      </c>
      <c r="K712">
        <v>3.488</v>
      </c>
    </row>
    <row r="713" spans="1:11" x14ac:dyDescent="0.3">
      <c r="A713" s="14">
        <v>39328</v>
      </c>
      <c r="B713">
        <v>3.4820000000000002</v>
      </c>
      <c r="D713" s="14">
        <v>39328</v>
      </c>
      <c r="E713">
        <v>3.1390000000000002</v>
      </c>
      <c r="G713" s="1">
        <v>39328</v>
      </c>
      <c r="H713">
        <v>2.9870000000000001</v>
      </c>
      <c r="J713" s="1">
        <v>39328</v>
      </c>
      <c r="K713">
        <v>3.49</v>
      </c>
    </row>
    <row r="714" spans="1:11" x14ac:dyDescent="0.3">
      <c r="A714" s="14">
        <v>39329</v>
      </c>
      <c r="B714">
        <v>3.504</v>
      </c>
      <c r="D714" s="14">
        <v>39329</v>
      </c>
      <c r="E714">
        <v>3.1669999999999998</v>
      </c>
      <c r="G714" s="1">
        <v>39329</v>
      </c>
      <c r="H714">
        <v>2.9870000000000001</v>
      </c>
      <c r="J714" s="1">
        <v>39329</v>
      </c>
      <c r="K714">
        <v>3.5089999999999999</v>
      </c>
    </row>
    <row r="715" spans="1:11" x14ac:dyDescent="0.3">
      <c r="A715" s="14">
        <v>39330</v>
      </c>
      <c r="B715">
        <v>3.5190000000000001</v>
      </c>
      <c r="D715" s="14">
        <v>39330</v>
      </c>
      <c r="E715">
        <v>3.1779999999999999</v>
      </c>
      <c r="G715" s="1">
        <v>39330</v>
      </c>
      <c r="H715">
        <v>2.9870000000000001</v>
      </c>
      <c r="J715" s="1">
        <v>39330</v>
      </c>
      <c r="K715">
        <v>3.524</v>
      </c>
    </row>
    <row r="716" spans="1:11" x14ac:dyDescent="0.3">
      <c r="A716" s="14">
        <v>39331</v>
      </c>
      <c r="B716">
        <v>3.5070000000000001</v>
      </c>
      <c r="D716" s="14">
        <v>39331</v>
      </c>
      <c r="E716">
        <v>3.1589999999999998</v>
      </c>
      <c r="G716" s="1">
        <v>39331</v>
      </c>
      <c r="H716">
        <v>2.9870000000000001</v>
      </c>
      <c r="J716" s="1">
        <v>39331</v>
      </c>
      <c r="K716">
        <v>3.51</v>
      </c>
    </row>
    <row r="717" spans="1:11" x14ac:dyDescent="0.3">
      <c r="A717" s="14">
        <v>39332</v>
      </c>
      <c r="B717">
        <v>3.48</v>
      </c>
      <c r="D717" s="14">
        <v>39332</v>
      </c>
      <c r="E717">
        <v>3.129</v>
      </c>
      <c r="G717" s="1">
        <v>39332</v>
      </c>
      <c r="H717">
        <v>2.9870000000000001</v>
      </c>
      <c r="J717" s="1">
        <v>39332</v>
      </c>
      <c r="K717">
        <v>3.4830000000000001</v>
      </c>
    </row>
    <row r="718" spans="1:11" x14ac:dyDescent="0.3">
      <c r="A718" s="14">
        <v>39335</v>
      </c>
      <c r="B718">
        <v>3.4540000000000002</v>
      </c>
      <c r="D718" s="14">
        <v>39335</v>
      </c>
      <c r="E718">
        <v>3.1259999999999999</v>
      </c>
      <c r="G718" s="1">
        <v>39335</v>
      </c>
      <c r="H718">
        <v>2.9870000000000001</v>
      </c>
      <c r="J718" s="1">
        <v>39335</v>
      </c>
      <c r="K718">
        <v>3.4769999999999999</v>
      </c>
    </row>
    <row r="719" spans="1:11" x14ac:dyDescent="0.3">
      <c r="A719" s="14">
        <v>39336</v>
      </c>
      <c r="B719">
        <v>3.4590000000000001</v>
      </c>
      <c r="D719" s="14">
        <v>39336</v>
      </c>
      <c r="E719">
        <v>3.1320000000000001</v>
      </c>
      <c r="G719" s="1">
        <v>39336</v>
      </c>
      <c r="H719">
        <v>2.9870000000000001</v>
      </c>
      <c r="J719" s="1">
        <v>39336</v>
      </c>
      <c r="K719">
        <v>3.4769999999999999</v>
      </c>
    </row>
    <row r="720" spans="1:11" x14ac:dyDescent="0.3">
      <c r="A720" s="14">
        <v>39337</v>
      </c>
      <c r="B720">
        <v>3.4670000000000001</v>
      </c>
      <c r="D720" s="14">
        <v>39337</v>
      </c>
      <c r="E720">
        <v>3.1440000000000001</v>
      </c>
      <c r="G720" s="1">
        <v>39337</v>
      </c>
      <c r="H720">
        <v>2.9870000000000001</v>
      </c>
      <c r="J720" s="1">
        <v>39337</v>
      </c>
      <c r="K720">
        <v>3.4830000000000001</v>
      </c>
    </row>
    <row r="721" spans="1:11" x14ac:dyDescent="0.3">
      <c r="A721" s="14">
        <v>39338</v>
      </c>
      <c r="B721">
        <v>3.468</v>
      </c>
      <c r="D721" s="14">
        <v>39338</v>
      </c>
      <c r="E721">
        <v>3.1429999999999998</v>
      </c>
      <c r="G721" s="1">
        <v>39338</v>
      </c>
      <c r="H721">
        <v>2.9870000000000001</v>
      </c>
      <c r="J721" s="1">
        <v>39338</v>
      </c>
      <c r="K721">
        <v>3.4830000000000001</v>
      </c>
    </row>
    <row r="722" spans="1:11" x14ac:dyDescent="0.3">
      <c r="A722" s="14">
        <v>39339</v>
      </c>
      <c r="B722">
        <v>3.4769999999999999</v>
      </c>
      <c r="D722" s="14">
        <v>39339</v>
      </c>
      <c r="E722">
        <v>3.157</v>
      </c>
      <c r="G722" s="1">
        <v>39339</v>
      </c>
      <c r="H722">
        <v>2.9870000000000001</v>
      </c>
      <c r="J722" s="1">
        <v>39339</v>
      </c>
      <c r="K722">
        <v>3.4969999999999999</v>
      </c>
    </row>
    <row r="723" spans="1:11" x14ac:dyDescent="0.3">
      <c r="A723" s="14">
        <v>39342</v>
      </c>
      <c r="B723">
        <v>3.4740000000000002</v>
      </c>
      <c r="D723" s="14">
        <v>39342</v>
      </c>
      <c r="E723">
        <v>3.1480000000000001</v>
      </c>
      <c r="G723" s="1">
        <v>39342</v>
      </c>
      <c r="H723">
        <v>2.9870000000000001</v>
      </c>
      <c r="J723" s="1">
        <v>39342</v>
      </c>
      <c r="K723">
        <v>3.492</v>
      </c>
    </row>
    <row r="724" spans="1:11" x14ac:dyDescent="0.3">
      <c r="A724" s="14">
        <v>39343</v>
      </c>
      <c r="B724">
        <v>3.4830000000000001</v>
      </c>
      <c r="D724" s="14">
        <v>39343</v>
      </c>
      <c r="E724">
        <v>3.1619999999999999</v>
      </c>
      <c r="G724" s="1">
        <v>39343</v>
      </c>
      <c r="H724">
        <v>2.9870000000000001</v>
      </c>
      <c r="J724" s="1">
        <v>39343</v>
      </c>
      <c r="K724">
        <v>3.3580000000000001</v>
      </c>
    </row>
    <row r="725" spans="1:11" x14ac:dyDescent="0.3">
      <c r="A725" s="14">
        <v>39344</v>
      </c>
      <c r="B725">
        <v>3.4740000000000002</v>
      </c>
      <c r="D725" s="14">
        <v>39344</v>
      </c>
      <c r="E725">
        <v>3.1640000000000001</v>
      </c>
      <c r="G725" s="1">
        <v>39344</v>
      </c>
      <c r="H725">
        <v>2.9870000000000001</v>
      </c>
      <c r="J725" s="1">
        <v>39344</v>
      </c>
      <c r="K725">
        <v>3.3689999999999998</v>
      </c>
    </row>
    <row r="726" spans="1:11" x14ac:dyDescent="0.3">
      <c r="A726" s="14">
        <v>39345</v>
      </c>
      <c r="B726">
        <v>3.4990000000000001</v>
      </c>
      <c r="D726" s="14">
        <v>39345</v>
      </c>
      <c r="E726">
        <v>3.1819999999999999</v>
      </c>
      <c r="G726" s="1">
        <v>39345</v>
      </c>
      <c r="H726">
        <v>2.9870000000000001</v>
      </c>
      <c r="J726" s="1">
        <v>39345</v>
      </c>
      <c r="K726">
        <v>3.3769999999999998</v>
      </c>
    </row>
    <row r="727" spans="1:11" x14ac:dyDescent="0.3">
      <c r="A727" s="14">
        <v>39346</v>
      </c>
      <c r="B727">
        <v>3.508</v>
      </c>
      <c r="D727" s="14">
        <v>39346</v>
      </c>
      <c r="E727">
        <v>3.2029999999999998</v>
      </c>
      <c r="G727" s="1">
        <v>39346</v>
      </c>
      <c r="H727">
        <v>2.9870000000000001</v>
      </c>
      <c r="J727" s="1">
        <v>39346</v>
      </c>
      <c r="K727">
        <v>3.3810000000000002</v>
      </c>
    </row>
    <row r="728" spans="1:11" x14ac:dyDescent="0.3">
      <c r="A728" s="14">
        <v>39349</v>
      </c>
      <c r="B728">
        <v>3.5070000000000001</v>
      </c>
      <c r="D728" s="14">
        <v>39349</v>
      </c>
      <c r="E728">
        <v>3.2029999999999998</v>
      </c>
      <c r="G728" s="1">
        <v>39349</v>
      </c>
      <c r="H728">
        <v>2.9870000000000001</v>
      </c>
      <c r="J728" s="1">
        <v>39349</v>
      </c>
      <c r="K728">
        <v>3.3860000000000001</v>
      </c>
    </row>
    <row r="729" spans="1:11" x14ac:dyDescent="0.3">
      <c r="A729" s="14">
        <v>39350</v>
      </c>
      <c r="B729">
        <v>3.49</v>
      </c>
      <c r="D729" s="14">
        <v>39350</v>
      </c>
      <c r="E729">
        <v>3.222</v>
      </c>
      <c r="G729" s="1">
        <v>39350</v>
      </c>
      <c r="H729">
        <v>2.9870000000000001</v>
      </c>
      <c r="J729" s="1">
        <v>39350</v>
      </c>
      <c r="K729">
        <v>3.383</v>
      </c>
    </row>
    <row r="730" spans="1:11" x14ac:dyDescent="0.3">
      <c r="A730" s="14">
        <v>39351</v>
      </c>
      <c r="B730">
        <v>3.51</v>
      </c>
      <c r="D730" s="14">
        <v>39351</v>
      </c>
      <c r="E730">
        <v>3.23</v>
      </c>
      <c r="G730" s="1">
        <v>39351</v>
      </c>
      <c r="H730">
        <v>2.9870000000000001</v>
      </c>
      <c r="J730" s="1">
        <v>39351</v>
      </c>
      <c r="K730">
        <v>3.3759999999999999</v>
      </c>
    </row>
    <row r="731" spans="1:11" x14ac:dyDescent="0.3">
      <c r="A731" s="14">
        <v>39352</v>
      </c>
      <c r="B731">
        <v>3.5220000000000002</v>
      </c>
      <c r="D731" s="14">
        <v>39352</v>
      </c>
      <c r="E731">
        <v>3.2349999999999999</v>
      </c>
      <c r="G731" s="1">
        <v>39352</v>
      </c>
      <c r="H731">
        <v>2.9870000000000001</v>
      </c>
      <c r="J731" s="1">
        <v>39352</v>
      </c>
      <c r="K731">
        <v>3.3769999999999998</v>
      </c>
    </row>
    <row r="732" spans="1:11" x14ac:dyDescent="0.3">
      <c r="A732" s="14">
        <v>39353</v>
      </c>
      <c r="B732">
        <v>3.5460000000000003</v>
      </c>
      <c r="D732" s="14">
        <v>39353</v>
      </c>
      <c r="E732">
        <v>3.2349999999999999</v>
      </c>
      <c r="G732" s="1">
        <v>39353</v>
      </c>
      <c r="H732">
        <v>2.9870000000000001</v>
      </c>
      <c r="J732" s="1">
        <v>39353</v>
      </c>
      <c r="K732">
        <v>3.3780000000000001</v>
      </c>
    </row>
    <row r="733" spans="1:11" x14ac:dyDescent="0.3">
      <c r="A733" s="14">
        <v>39356</v>
      </c>
      <c r="B733">
        <v>3.55</v>
      </c>
      <c r="D733" s="14">
        <v>39356</v>
      </c>
      <c r="E733">
        <v>3.2349999999999999</v>
      </c>
      <c r="G733" s="1">
        <v>39356</v>
      </c>
      <c r="H733">
        <v>2.9870000000000001</v>
      </c>
      <c r="J733" s="1">
        <v>39356</v>
      </c>
      <c r="K733">
        <v>3.3689999999999998</v>
      </c>
    </row>
    <row r="734" spans="1:11" x14ac:dyDescent="0.3">
      <c r="A734" s="14">
        <v>39357</v>
      </c>
      <c r="B734">
        <v>3.5680000000000001</v>
      </c>
      <c r="D734" s="14">
        <v>39357</v>
      </c>
      <c r="E734">
        <v>3.2709999999999999</v>
      </c>
      <c r="G734" s="1">
        <v>39357</v>
      </c>
      <c r="H734">
        <v>2.9870000000000001</v>
      </c>
      <c r="J734" s="1">
        <v>39357</v>
      </c>
      <c r="K734">
        <v>3.3849999999999998</v>
      </c>
    </row>
    <row r="735" spans="1:11" x14ac:dyDescent="0.3">
      <c r="A735" s="14">
        <v>39358</v>
      </c>
      <c r="B735">
        <v>3.5979999999999999</v>
      </c>
      <c r="D735" s="14">
        <v>39358</v>
      </c>
      <c r="E735">
        <v>3.3029999999999999</v>
      </c>
      <c r="G735" s="1">
        <v>39358</v>
      </c>
      <c r="H735">
        <v>2.9870000000000001</v>
      </c>
      <c r="J735" s="1">
        <v>39358</v>
      </c>
      <c r="K735">
        <v>3.3860000000000001</v>
      </c>
    </row>
    <row r="736" spans="1:11" x14ac:dyDescent="0.3">
      <c r="A736" s="14">
        <v>39359</v>
      </c>
      <c r="B736">
        <v>3.5760000000000001</v>
      </c>
      <c r="D736" s="14">
        <v>39359</v>
      </c>
      <c r="E736">
        <v>3.2869999999999999</v>
      </c>
      <c r="G736" s="1">
        <v>39359</v>
      </c>
      <c r="H736">
        <v>2.9870000000000001</v>
      </c>
      <c r="J736" s="1">
        <v>39359</v>
      </c>
      <c r="K736">
        <v>3.367</v>
      </c>
    </row>
    <row r="737" spans="1:11" x14ac:dyDescent="0.3">
      <c r="A737" s="14">
        <v>39360</v>
      </c>
      <c r="B737">
        <v>3.57</v>
      </c>
      <c r="D737" s="14">
        <v>39360</v>
      </c>
      <c r="E737">
        <v>3.278</v>
      </c>
      <c r="G737" s="1">
        <v>39360</v>
      </c>
      <c r="H737">
        <v>2.9870000000000001</v>
      </c>
      <c r="J737" s="1">
        <v>39360</v>
      </c>
      <c r="K737">
        <v>3.3620000000000001</v>
      </c>
    </row>
    <row r="738" spans="1:11" x14ac:dyDescent="0.3">
      <c r="A738" s="14">
        <v>39363</v>
      </c>
      <c r="B738">
        <v>3.5430000000000001</v>
      </c>
      <c r="D738" s="14">
        <v>39363</v>
      </c>
      <c r="E738">
        <v>3.2669999999999999</v>
      </c>
      <c r="G738" s="1">
        <v>39363</v>
      </c>
      <c r="H738">
        <v>2.9870000000000001</v>
      </c>
      <c r="J738" s="1">
        <v>39363</v>
      </c>
      <c r="K738">
        <v>3.351</v>
      </c>
    </row>
    <row r="739" spans="1:11" x14ac:dyDescent="0.3">
      <c r="A739" s="14">
        <v>39364</v>
      </c>
      <c r="B739">
        <v>3.5339999999999998</v>
      </c>
      <c r="D739" s="14">
        <v>39364</v>
      </c>
      <c r="E739">
        <v>3.266</v>
      </c>
      <c r="G739" s="1">
        <v>39364</v>
      </c>
      <c r="H739">
        <v>2.9870000000000001</v>
      </c>
      <c r="J739" s="1">
        <v>39364</v>
      </c>
      <c r="K739">
        <v>3.3529999999999998</v>
      </c>
    </row>
    <row r="740" spans="1:11" x14ac:dyDescent="0.3">
      <c r="A740" s="14">
        <v>39365</v>
      </c>
      <c r="B740">
        <v>3.5230000000000001</v>
      </c>
      <c r="D740" s="14">
        <v>39365</v>
      </c>
      <c r="E740">
        <v>3.262</v>
      </c>
      <c r="G740" s="1">
        <v>39365</v>
      </c>
      <c r="H740">
        <v>2.9870000000000001</v>
      </c>
      <c r="J740" s="1">
        <v>39365</v>
      </c>
      <c r="K740">
        <v>3.339</v>
      </c>
    </row>
    <row r="741" spans="1:11" x14ac:dyDescent="0.3">
      <c r="A741" s="14">
        <v>39366</v>
      </c>
      <c r="B741">
        <v>3.5430000000000001</v>
      </c>
      <c r="D741" s="14">
        <v>39366</v>
      </c>
      <c r="E741">
        <v>3.2749999999999999</v>
      </c>
      <c r="G741" s="1">
        <v>39366</v>
      </c>
      <c r="H741">
        <v>2.9870000000000001</v>
      </c>
      <c r="J741" s="1">
        <v>39366</v>
      </c>
      <c r="K741">
        <v>3.33</v>
      </c>
    </row>
    <row r="742" spans="1:11" x14ac:dyDescent="0.3">
      <c r="A742" s="14">
        <v>39367</v>
      </c>
      <c r="B742">
        <v>3.5550000000000002</v>
      </c>
      <c r="D742" s="14">
        <v>39367</v>
      </c>
      <c r="E742">
        <v>3.2800000000000002</v>
      </c>
      <c r="G742" s="1">
        <v>39367</v>
      </c>
      <c r="H742">
        <v>2.9870000000000001</v>
      </c>
      <c r="J742" s="1">
        <v>39367</v>
      </c>
      <c r="K742">
        <v>3.3210000000000002</v>
      </c>
    </row>
    <row r="743" spans="1:11" x14ac:dyDescent="0.3">
      <c r="A743" s="14">
        <v>39370</v>
      </c>
      <c r="B743">
        <v>3.5390000000000001</v>
      </c>
      <c r="D743" s="14">
        <v>39370</v>
      </c>
      <c r="E743">
        <v>3.2770000000000001</v>
      </c>
      <c r="G743" s="1">
        <v>39370</v>
      </c>
      <c r="H743">
        <v>2.9870000000000001</v>
      </c>
      <c r="J743" s="1">
        <v>39370</v>
      </c>
      <c r="K743">
        <v>3.2829999999999999</v>
      </c>
    </row>
    <row r="744" spans="1:11" x14ac:dyDescent="0.3">
      <c r="A744" s="14">
        <v>39371</v>
      </c>
      <c r="B744">
        <v>3.5390000000000001</v>
      </c>
      <c r="D744" s="14">
        <v>39371</v>
      </c>
      <c r="E744">
        <v>3.26</v>
      </c>
      <c r="G744" s="1">
        <v>39371</v>
      </c>
      <c r="H744">
        <v>2.9870000000000001</v>
      </c>
      <c r="J744" s="1">
        <v>39371</v>
      </c>
      <c r="K744">
        <v>3.1859999999999999</v>
      </c>
    </row>
    <row r="745" spans="1:11" x14ac:dyDescent="0.3">
      <c r="A745" s="14">
        <v>39372</v>
      </c>
      <c r="B745">
        <v>3.536</v>
      </c>
      <c r="D745" s="14">
        <v>39372</v>
      </c>
      <c r="E745">
        <v>3.2690000000000001</v>
      </c>
      <c r="G745" s="1">
        <v>39372</v>
      </c>
      <c r="H745">
        <v>2.9870000000000001</v>
      </c>
      <c r="J745" s="1">
        <v>39372</v>
      </c>
      <c r="K745">
        <v>3.1909999999999998</v>
      </c>
    </row>
    <row r="746" spans="1:11" x14ac:dyDescent="0.3">
      <c r="A746" s="14">
        <v>39373</v>
      </c>
      <c r="B746">
        <v>3.5270000000000001</v>
      </c>
      <c r="D746" s="14">
        <v>39373</v>
      </c>
      <c r="E746">
        <v>3.2669999999999999</v>
      </c>
      <c r="G746" s="1">
        <v>39373</v>
      </c>
      <c r="H746">
        <v>2.9870000000000001</v>
      </c>
      <c r="J746" s="1">
        <v>39373</v>
      </c>
      <c r="K746">
        <v>3.1869999999999998</v>
      </c>
    </row>
    <row r="747" spans="1:11" x14ac:dyDescent="0.3">
      <c r="A747" s="14">
        <v>39374</v>
      </c>
      <c r="B747">
        <v>3.516</v>
      </c>
      <c r="D747" s="14">
        <v>39374</v>
      </c>
      <c r="E747">
        <v>3.2570000000000001</v>
      </c>
      <c r="G747" s="1">
        <v>39374</v>
      </c>
      <c r="H747">
        <v>2.9870000000000001</v>
      </c>
      <c r="J747" s="1">
        <v>39374</v>
      </c>
      <c r="K747">
        <v>3.1789999999999998</v>
      </c>
    </row>
    <row r="748" spans="1:11" x14ac:dyDescent="0.3">
      <c r="A748" s="14">
        <v>39377</v>
      </c>
      <c r="B748">
        <v>3.4859999999999998</v>
      </c>
      <c r="D748" s="14">
        <v>39377</v>
      </c>
      <c r="E748">
        <v>3.2359999999999998</v>
      </c>
      <c r="G748" s="1">
        <v>39377</v>
      </c>
      <c r="H748">
        <v>2.9870000000000001</v>
      </c>
      <c r="J748" s="1">
        <v>39377</v>
      </c>
      <c r="K748">
        <v>3.1739999999999999</v>
      </c>
    </row>
    <row r="749" spans="1:11" x14ac:dyDescent="0.3">
      <c r="A749" s="14">
        <v>39378</v>
      </c>
      <c r="B749">
        <v>3.4710000000000001</v>
      </c>
      <c r="D749" s="14">
        <v>39378</v>
      </c>
      <c r="E749">
        <v>3.2349999999999999</v>
      </c>
      <c r="G749" s="1">
        <v>39378</v>
      </c>
      <c r="H749">
        <v>2.9870000000000001</v>
      </c>
      <c r="J749" s="1">
        <v>39378</v>
      </c>
      <c r="K749">
        <v>3.1680000000000001</v>
      </c>
    </row>
    <row r="750" spans="1:11" x14ac:dyDescent="0.3">
      <c r="A750" s="14">
        <v>39379</v>
      </c>
      <c r="B750">
        <v>3.4809999999999999</v>
      </c>
      <c r="D750" s="14">
        <v>39379</v>
      </c>
      <c r="E750">
        <v>3.2410000000000001</v>
      </c>
      <c r="G750" s="1">
        <v>39379</v>
      </c>
      <c r="H750">
        <v>2.9870000000000001</v>
      </c>
      <c r="J750" s="1">
        <v>39379</v>
      </c>
      <c r="K750">
        <v>3.1619999999999999</v>
      </c>
    </row>
    <row r="751" spans="1:11" x14ac:dyDescent="0.3">
      <c r="A751" s="14">
        <v>39380</v>
      </c>
      <c r="B751">
        <v>3.464</v>
      </c>
      <c r="D751" s="14">
        <v>39380</v>
      </c>
      <c r="E751">
        <v>3.23</v>
      </c>
      <c r="G751" s="1">
        <v>39380</v>
      </c>
      <c r="H751">
        <v>2.9870000000000001</v>
      </c>
      <c r="J751" s="1">
        <v>39380</v>
      </c>
      <c r="K751">
        <v>3.1549999999999998</v>
      </c>
    </row>
    <row r="752" spans="1:11" x14ac:dyDescent="0.3">
      <c r="A752" s="14">
        <v>39381</v>
      </c>
      <c r="B752">
        <v>3.4580000000000002</v>
      </c>
      <c r="D752" s="14">
        <v>39381</v>
      </c>
      <c r="E752">
        <v>3.234</v>
      </c>
      <c r="G752" s="1">
        <v>39381</v>
      </c>
      <c r="H752">
        <v>2.9870000000000001</v>
      </c>
      <c r="J752" s="1">
        <v>39381</v>
      </c>
      <c r="K752">
        <v>3.161</v>
      </c>
    </row>
    <row r="753" spans="1:11" x14ac:dyDescent="0.3">
      <c r="A753" s="14">
        <v>39384</v>
      </c>
      <c r="B753">
        <v>3.4750000000000001</v>
      </c>
      <c r="D753" s="14">
        <v>39384</v>
      </c>
      <c r="E753">
        <v>3.2509999999999999</v>
      </c>
      <c r="G753" s="1">
        <v>39384</v>
      </c>
      <c r="H753">
        <v>2.9870000000000001</v>
      </c>
      <c r="J753" s="1">
        <v>39384</v>
      </c>
      <c r="K753">
        <v>3.1709999999999998</v>
      </c>
    </row>
    <row r="754" spans="1:11" x14ac:dyDescent="0.3">
      <c r="A754" s="14">
        <v>39385</v>
      </c>
      <c r="B754">
        <v>3.484</v>
      </c>
      <c r="D754" s="14">
        <v>39385</v>
      </c>
      <c r="E754">
        <v>3.25</v>
      </c>
      <c r="G754" s="1">
        <v>39385</v>
      </c>
      <c r="H754">
        <v>2.9870000000000001</v>
      </c>
      <c r="J754" s="1">
        <v>39385</v>
      </c>
      <c r="K754">
        <v>3.1720000000000002</v>
      </c>
    </row>
    <row r="755" spans="1:11" x14ac:dyDescent="0.3">
      <c r="A755" s="14">
        <v>39386</v>
      </c>
      <c r="B755">
        <v>3.5030000000000001</v>
      </c>
      <c r="D755" s="14">
        <v>39386</v>
      </c>
      <c r="E755">
        <v>3.266</v>
      </c>
      <c r="G755" s="1">
        <v>39386</v>
      </c>
      <c r="H755">
        <v>2.9870000000000001</v>
      </c>
      <c r="J755" s="1">
        <v>39386</v>
      </c>
      <c r="K755">
        <v>3.17</v>
      </c>
    </row>
    <row r="756" spans="1:11" x14ac:dyDescent="0.3">
      <c r="A756" s="14">
        <v>39387</v>
      </c>
      <c r="B756">
        <v>3.5300000000000002</v>
      </c>
      <c r="D756" s="14">
        <v>39387</v>
      </c>
      <c r="E756">
        <v>3.2829999999999999</v>
      </c>
      <c r="G756" s="1">
        <v>39387</v>
      </c>
      <c r="H756">
        <v>2.9870000000000001</v>
      </c>
      <c r="J756" s="1">
        <v>39387</v>
      </c>
      <c r="K756">
        <v>3.1949999999999998</v>
      </c>
    </row>
    <row r="757" spans="1:11" x14ac:dyDescent="0.3">
      <c r="A757" s="14">
        <v>39388</v>
      </c>
      <c r="B757">
        <v>3.5329999999999999</v>
      </c>
      <c r="D757" s="14">
        <v>39388</v>
      </c>
      <c r="E757">
        <v>3.286</v>
      </c>
      <c r="G757" s="1">
        <v>39388</v>
      </c>
      <c r="H757">
        <v>2.9870000000000001</v>
      </c>
      <c r="J757" s="1">
        <v>39388</v>
      </c>
      <c r="K757">
        <v>3.1880000000000002</v>
      </c>
    </row>
    <row r="758" spans="1:11" x14ac:dyDescent="0.3">
      <c r="A758" s="14">
        <v>39391</v>
      </c>
      <c r="B758">
        <v>3.536</v>
      </c>
      <c r="D758" s="14">
        <v>39391</v>
      </c>
      <c r="E758">
        <v>3.286</v>
      </c>
      <c r="G758" s="1">
        <v>39391</v>
      </c>
      <c r="H758">
        <v>2.9870000000000001</v>
      </c>
      <c r="J758" s="1">
        <v>39391</v>
      </c>
      <c r="K758">
        <v>3.1930000000000001</v>
      </c>
    </row>
    <row r="759" spans="1:11" x14ac:dyDescent="0.3">
      <c r="A759" s="14">
        <v>39392</v>
      </c>
      <c r="B759">
        <v>3.56</v>
      </c>
      <c r="D759" s="14">
        <v>39392</v>
      </c>
      <c r="E759">
        <v>3.2989999999999999</v>
      </c>
      <c r="G759" s="1">
        <v>39392</v>
      </c>
      <c r="H759">
        <v>2.9870000000000001</v>
      </c>
      <c r="J759" s="1">
        <v>39392</v>
      </c>
      <c r="K759">
        <v>3.2040000000000002</v>
      </c>
    </row>
    <row r="760" spans="1:11" x14ac:dyDescent="0.3">
      <c r="A760" s="14">
        <v>39393</v>
      </c>
      <c r="B760">
        <v>3.5739999999999998</v>
      </c>
      <c r="D760" s="14">
        <v>39393</v>
      </c>
      <c r="E760">
        <v>3.3130000000000002</v>
      </c>
      <c r="G760" s="1">
        <v>39393</v>
      </c>
      <c r="H760">
        <v>2.9870000000000001</v>
      </c>
      <c r="J760" s="1">
        <v>39393</v>
      </c>
      <c r="K760">
        <v>3.2240000000000002</v>
      </c>
    </row>
    <row r="761" spans="1:11" x14ac:dyDescent="0.3">
      <c r="A761" s="14">
        <v>39394</v>
      </c>
      <c r="B761">
        <v>3.5629999999999997</v>
      </c>
      <c r="D761" s="14">
        <v>39394</v>
      </c>
      <c r="E761">
        <v>3.3180000000000001</v>
      </c>
      <c r="G761" s="1">
        <v>39394</v>
      </c>
      <c r="H761">
        <v>2.9870000000000001</v>
      </c>
      <c r="J761" s="1">
        <v>39394</v>
      </c>
      <c r="K761">
        <v>3.2240000000000002</v>
      </c>
    </row>
    <row r="762" spans="1:11" x14ac:dyDescent="0.3">
      <c r="A762" s="14">
        <v>39395</v>
      </c>
      <c r="B762">
        <v>3.548</v>
      </c>
      <c r="D762" s="14">
        <v>39395</v>
      </c>
      <c r="E762">
        <v>3.306</v>
      </c>
      <c r="G762" s="1">
        <v>39395</v>
      </c>
      <c r="H762">
        <v>2.9870000000000001</v>
      </c>
      <c r="J762" s="1">
        <v>39395</v>
      </c>
      <c r="K762">
        <v>3.2090000000000001</v>
      </c>
    </row>
    <row r="763" spans="1:11" x14ac:dyDescent="0.3">
      <c r="A763" s="14">
        <v>39398</v>
      </c>
      <c r="B763">
        <v>3.5460000000000003</v>
      </c>
      <c r="D763" s="14">
        <v>39398</v>
      </c>
      <c r="E763">
        <v>3.3039999999999998</v>
      </c>
      <c r="G763" s="1">
        <v>39398</v>
      </c>
      <c r="H763">
        <v>2.9870000000000001</v>
      </c>
      <c r="J763" s="1">
        <v>39398</v>
      </c>
      <c r="K763">
        <v>3.2080000000000002</v>
      </c>
    </row>
    <row r="764" spans="1:11" x14ac:dyDescent="0.3">
      <c r="A764" s="14">
        <v>39399</v>
      </c>
      <c r="B764">
        <v>3.5460000000000003</v>
      </c>
      <c r="D764" s="14">
        <v>39399</v>
      </c>
      <c r="E764">
        <v>3.3039999999999998</v>
      </c>
      <c r="G764" s="1">
        <v>39399</v>
      </c>
      <c r="H764">
        <v>2.9870000000000001</v>
      </c>
      <c r="J764" s="1">
        <v>39399</v>
      </c>
      <c r="K764">
        <v>3.101</v>
      </c>
    </row>
    <row r="765" spans="1:11" x14ac:dyDescent="0.3">
      <c r="A765" s="14">
        <v>39400</v>
      </c>
      <c r="B765">
        <v>3.55</v>
      </c>
      <c r="D765" s="14">
        <v>39400</v>
      </c>
      <c r="E765">
        <v>3.302</v>
      </c>
      <c r="G765" s="1">
        <v>39400</v>
      </c>
      <c r="H765">
        <v>2.9870000000000001</v>
      </c>
      <c r="J765" s="1">
        <v>39400</v>
      </c>
      <c r="K765">
        <v>3.0950000000000002</v>
      </c>
    </row>
    <row r="766" spans="1:11" x14ac:dyDescent="0.3">
      <c r="A766" s="14">
        <v>39401</v>
      </c>
      <c r="B766">
        <v>3.5460000000000003</v>
      </c>
      <c r="D766" s="14">
        <v>39401</v>
      </c>
      <c r="E766">
        <v>3.2989999999999999</v>
      </c>
      <c r="G766" s="1">
        <v>39401</v>
      </c>
      <c r="H766">
        <v>2.9870000000000001</v>
      </c>
      <c r="J766" s="1">
        <v>39401</v>
      </c>
      <c r="K766">
        <v>3.0960000000000001</v>
      </c>
    </row>
    <row r="767" spans="1:11" x14ac:dyDescent="0.3">
      <c r="A767" s="14">
        <v>39402</v>
      </c>
      <c r="B767">
        <v>3.5190000000000001</v>
      </c>
      <c r="D767" s="14">
        <v>39402</v>
      </c>
      <c r="E767">
        <v>3.2890000000000001</v>
      </c>
      <c r="G767" s="1">
        <v>39402</v>
      </c>
      <c r="H767">
        <v>2.9870000000000001</v>
      </c>
      <c r="J767" s="1">
        <v>39402</v>
      </c>
      <c r="K767">
        <v>3.089</v>
      </c>
    </row>
    <row r="768" spans="1:11" x14ac:dyDescent="0.3">
      <c r="A768" s="14">
        <v>39405</v>
      </c>
      <c r="B768">
        <v>3.508</v>
      </c>
      <c r="D768" s="14">
        <v>39405</v>
      </c>
      <c r="E768">
        <v>3.2669999999999999</v>
      </c>
      <c r="G768" s="1">
        <v>39405</v>
      </c>
      <c r="H768">
        <v>2.9870000000000001</v>
      </c>
      <c r="J768" s="1">
        <v>39405</v>
      </c>
      <c r="K768">
        <v>3.05</v>
      </c>
    </row>
    <row r="769" spans="1:11" x14ac:dyDescent="0.3">
      <c r="A769" s="14">
        <v>39406</v>
      </c>
      <c r="B769">
        <v>3.5259999999999998</v>
      </c>
      <c r="D769" s="14">
        <v>39406</v>
      </c>
      <c r="E769">
        <v>3.2759999999999998</v>
      </c>
      <c r="G769" s="1">
        <v>39406</v>
      </c>
      <c r="H769">
        <v>2.9870000000000001</v>
      </c>
      <c r="J769" s="1">
        <v>39406</v>
      </c>
      <c r="K769">
        <v>3.0379999999999998</v>
      </c>
    </row>
    <row r="770" spans="1:11" x14ac:dyDescent="0.3">
      <c r="A770" s="14">
        <v>39407</v>
      </c>
      <c r="B770">
        <v>3.5289999999999999</v>
      </c>
      <c r="D770" s="14">
        <v>39407</v>
      </c>
      <c r="E770">
        <v>3.2829999999999999</v>
      </c>
      <c r="G770" s="1">
        <v>39407</v>
      </c>
      <c r="H770">
        <v>2.9870000000000001</v>
      </c>
      <c r="J770" s="1">
        <v>39407</v>
      </c>
      <c r="K770">
        <v>3.0369999999999999</v>
      </c>
    </row>
    <row r="771" spans="1:11" x14ac:dyDescent="0.3">
      <c r="A771" s="14">
        <v>39408</v>
      </c>
      <c r="B771">
        <v>3.5259999999999998</v>
      </c>
      <c r="D771" s="14">
        <v>39408</v>
      </c>
      <c r="E771">
        <v>3.2800000000000002</v>
      </c>
      <c r="G771" s="1">
        <v>39408</v>
      </c>
      <c r="H771">
        <v>2.9870000000000001</v>
      </c>
      <c r="J771" s="1">
        <v>39408</v>
      </c>
      <c r="K771">
        <v>3.036</v>
      </c>
    </row>
    <row r="772" spans="1:11" x14ac:dyDescent="0.3">
      <c r="A772" s="14">
        <v>39409</v>
      </c>
      <c r="B772">
        <v>3.516</v>
      </c>
      <c r="D772" s="14">
        <v>39409</v>
      </c>
      <c r="E772">
        <v>3.274</v>
      </c>
      <c r="G772" s="1">
        <v>39409</v>
      </c>
      <c r="H772">
        <v>2.9870000000000001</v>
      </c>
      <c r="J772" s="1">
        <v>39409</v>
      </c>
      <c r="K772">
        <v>3.03</v>
      </c>
    </row>
    <row r="773" spans="1:11" x14ac:dyDescent="0.3">
      <c r="A773" s="14">
        <v>39412</v>
      </c>
      <c r="B773">
        <v>3.5230000000000001</v>
      </c>
      <c r="D773" s="14">
        <v>39412</v>
      </c>
      <c r="E773">
        <v>3.27</v>
      </c>
      <c r="G773" s="1">
        <v>39412</v>
      </c>
      <c r="H773">
        <v>2.9870000000000001</v>
      </c>
      <c r="J773" s="1">
        <v>39412</v>
      </c>
      <c r="K773">
        <v>3.032</v>
      </c>
    </row>
    <row r="774" spans="1:11" x14ac:dyDescent="0.3">
      <c r="A774" s="14">
        <v>39413</v>
      </c>
      <c r="B774">
        <v>3.5289999999999999</v>
      </c>
      <c r="D774" s="14">
        <v>39413</v>
      </c>
      <c r="E774">
        <v>3.2650000000000001</v>
      </c>
      <c r="G774" s="1">
        <v>39413</v>
      </c>
      <c r="H774">
        <v>2.9870000000000001</v>
      </c>
      <c r="J774" s="1">
        <v>39413</v>
      </c>
      <c r="K774">
        <v>3.0270000000000001</v>
      </c>
    </row>
    <row r="775" spans="1:11" x14ac:dyDescent="0.3">
      <c r="A775" s="14">
        <v>39414</v>
      </c>
      <c r="B775">
        <v>3.5489999999999999</v>
      </c>
      <c r="D775" s="14">
        <v>39414</v>
      </c>
      <c r="E775">
        <v>3.2720000000000002</v>
      </c>
      <c r="G775" s="1">
        <v>39414</v>
      </c>
      <c r="H775">
        <v>2.9870000000000001</v>
      </c>
      <c r="J775" s="1">
        <v>39414</v>
      </c>
      <c r="K775">
        <v>3.056</v>
      </c>
    </row>
    <row r="776" spans="1:11" x14ac:dyDescent="0.3">
      <c r="A776" s="14">
        <v>39415</v>
      </c>
      <c r="B776">
        <v>3.5259999999999998</v>
      </c>
      <c r="D776" s="14">
        <v>39415</v>
      </c>
      <c r="E776">
        <v>3.2570000000000001</v>
      </c>
      <c r="G776" s="1">
        <v>39415</v>
      </c>
      <c r="H776">
        <v>2.9870000000000001</v>
      </c>
      <c r="J776" s="1">
        <v>39415</v>
      </c>
      <c r="K776">
        <v>3.056</v>
      </c>
    </row>
    <row r="777" spans="1:11" x14ac:dyDescent="0.3">
      <c r="A777" s="14">
        <v>39416</v>
      </c>
      <c r="B777">
        <v>3.5310000000000001</v>
      </c>
      <c r="D777" s="14">
        <v>39416</v>
      </c>
      <c r="E777">
        <v>3.258</v>
      </c>
      <c r="G777" s="1">
        <v>39416</v>
      </c>
      <c r="H777">
        <v>2.9870000000000001</v>
      </c>
      <c r="J777" s="1">
        <v>39416</v>
      </c>
      <c r="K777">
        <v>3.0510000000000002</v>
      </c>
    </row>
    <row r="778" spans="1:11" x14ac:dyDescent="0.3">
      <c r="A778" s="14">
        <v>39419</v>
      </c>
      <c r="B778">
        <v>3.5289999999999999</v>
      </c>
      <c r="D778" s="14">
        <v>39419</v>
      </c>
      <c r="E778">
        <v>3.26</v>
      </c>
      <c r="G778" s="1">
        <v>39419</v>
      </c>
      <c r="H778">
        <v>2.9870000000000001</v>
      </c>
      <c r="J778" s="1">
        <v>39419</v>
      </c>
      <c r="K778">
        <v>3.0529999999999999</v>
      </c>
    </row>
    <row r="779" spans="1:11" x14ac:dyDescent="0.3">
      <c r="A779" s="14">
        <v>39420</v>
      </c>
      <c r="B779">
        <v>3.536</v>
      </c>
      <c r="D779" s="14">
        <v>39420</v>
      </c>
      <c r="E779">
        <v>3.266</v>
      </c>
      <c r="G779" s="1">
        <v>39420</v>
      </c>
      <c r="H779">
        <v>2.9870000000000001</v>
      </c>
      <c r="J779" s="1">
        <v>39420</v>
      </c>
      <c r="K779">
        <v>3.0489999999999999</v>
      </c>
    </row>
    <row r="780" spans="1:11" x14ac:dyDescent="0.3">
      <c r="A780" s="14">
        <v>39421</v>
      </c>
      <c r="B780">
        <v>3.5169999999999999</v>
      </c>
      <c r="D780" s="14">
        <v>39421</v>
      </c>
      <c r="E780">
        <v>3.2519999999999998</v>
      </c>
      <c r="G780" s="1">
        <v>39421</v>
      </c>
      <c r="H780">
        <v>2.9870000000000001</v>
      </c>
      <c r="J780" s="1">
        <v>39421</v>
      </c>
      <c r="K780">
        <v>3.036</v>
      </c>
    </row>
    <row r="781" spans="1:11" x14ac:dyDescent="0.3">
      <c r="A781" s="14">
        <v>39422</v>
      </c>
      <c r="B781">
        <v>3.512</v>
      </c>
      <c r="D781" s="14">
        <v>39422</v>
      </c>
      <c r="E781">
        <v>3.2429999999999999</v>
      </c>
      <c r="G781" s="1">
        <v>39422</v>
      </c>
      <c r="H781">
        <v>2.9870000000000001</v>
      </c>
      <c r="J781" s="1">
        <v>39422</v>
      </c>
      <c r="K781">
        <v>3.0169999999999999</v>
      </c>
    </row>
    <row r="782" spans="1:11" x14ac:dyDescent="0.3">
      <c r="A782" s="14">
        <v>39423</v>
      </c>
      <c r="B782">
        <v>3.4969999999999999</v>
      </c>
      <c r="D782" s="14">
        <v>39423</v>
      </c>
      <c r="E782">
        <v>3.2240000000000002</v>
      </c>
      <c r="G782" s="1">
        <v>39423</v>
      </c>
      <c r="H782">
        <v>2.9870000000000001</v>
      </c>
      <c r="J782" s="1">
        <v>39423</v>
      </c>
      <c r="K782">
        <v>2.99</v>
      </c>
    </row>
    <row r="783" spans="1:11" x14ac:dyDescent="0.3">
      <c r="A783" s="14">
        <v>39426</v>
      </c>
      <c r="B783">
        <v>3.49</v>
      </c>
      <c r="D783" s="14">
        <v>39426</v>
      </c>
      <c r="E783">
        <v>3.2109999999999999</v>
      </c>
      <c r="G783" s="1">
        <v>39426</v>
      </c>
      <c r="H783">
        <v>2.9870000000000001</v>
      </c>
      <c r="J783" s="1">
        <v>39426</v>
      </c>
      <c r="K783">
        <v>2.9670000000000001</v>
      </c>
    </row>
    <row r="784" spans="1:11" x14ac:dyDescent="0.3">
      <c r="A784" s="14">
        <v>39427</v>
      </c>
      <c r="B784">
        <v>3.4969999999999999</v>
      </c>
      <c r="D784" s="14">
        <v>39427</v>
      </c>
      <c r="E784">
        <v>3.214</v>
      </c>
      <c r="G784" s="1">
        <v>39427</v>
      </c>
      <c r="H784">
        <v>2.9870000000000001</v>
      </c>
      <c r="J784" s="1">
        <v>39427</v>
      </c>
      <c r="K784">
        <v>2.948</v>
      </c>
    </row>
    <row r="785" spans="1:11" x14ac:dyDescent="0.3">
      <c r="A785" s="14">
        <v>39428</v>
      </c>
      <c r="B785">
        <v>3.5259999999999998</v>
      </c>
      <c r="D785" s="14">
        <v>39428</v>
      </c>
      <c r="E785">
        <v>3.2309999999999999</v>
      </c>
      <c r="G785" s="1">
        <v>39428</v>
      </c>
      <c r="H785">
        <v>2.9870000000000001</v>
      </c>
      <c r="J785" s="1">
        <v>39428</v>
      </c>
      <c r="K785">
        <v>2.9340000000000002</v>
      </c>
    </row>
    <row r="786" spans="1:11" x14ac:dyDescent="0.3">
      <c r="A786" s="14">
        <v>39429</v>
      </c>
      <c r="B786">
        <v>3.54</v>
      </c>
      <c r="D786" s="14">
        <v>39429</v>
      </c>
      <c r="E786">
        <v>3.2309999999999999</v>
      </c>
      <c r="G786" s="1">
        <v>39429</v>
      </c>
      <c r="H786">
        <v>2.9870000000000001</v>
      </c>
      <c r="J786" s="1">
        <v>39429</v>
      </c>
      <c r="K786">
        <v>2.911</v>
      </c>
    </row>
    <row r="787" spans="1:11" x14ac:dyDescent="0.3">
      <c r="A787" s="14">
        <v>39430</v>
      </c>
      <c r="B787">
        <v>3.5460000000000003</v>
      </c>
      <c r="D787" s="14">
        <v>39430</v>
      </c>
      <c r="E787">
        <v>3.2290000000000001</v>
      </c>
      <c r="G787" s="1">
        <v>39430</v>
      </c>
      <c r="H787">
        <v>2.9870000000000001</v>
      </c>
      <c r="J787" s="1">
        <v>39430</v>
      </c>
      <c r="K787">
        <v>2.9050000000000002</v>
      </c>
    </row>
    <row r="788" spans="1:11" x14ac:dyDescent="0.3">
      <c r="A788" s="14">
        <v>39433</v>
      </c>
      <c r="B788">
        <v>3.54</v>
      </c>
      <c r="D788" s="14">
        <v>39433</v>
      </c>
      <c r="E788">
        <v>3.2240000000000002</v>
      </c>
      <c r="G788" s="1">
        <v>39433</v>
      </c>
      <c r="H788">
        <v>2.9870000000000001</v>
      </c>
      <c r="J788" s="1">
        <v>39433</v>
      </c>
      <c r="K788">
        <v>2.8740000000000001</v>
      </c>
    </row>
    <row r="789" spans="1:11" x14ac:dyDescent="0.3">
      <c r="A789" s="14">
        <v>39434</v>
      </c>
      <c r="B789">
        <v>3.5460000000000003</v>
      </c>
      <c r="D789" s="14">
        <v>39434</v>
      </c>
      <c r="E789">
        <v>3.2130000000000001</v>
      </c>
      <c r="G789" s="1">
        <v>39434</v>
      </c>
      <c r="H789">
        <v>2.9870000000000001</v>
      </c>
      <c r="J789" s="1">
        <v>39434</v>
      </c>
      <c r="K789">
        <v>2.7789999999999999</v>
      </c>
    </row>
    <row r="790" spans="1:11" x14ac:dyDescent="0.3">
      <c r="A790" s="14">
        <v>39435</v>
      </c>
      <c r="B790">
        <v>3.54</v>
      </c>
      <c r="D790" s="14">
        <v>39435</v>
      </c>
      <c r="E790">
        <v>3.2109999999999999</v>
      </c>
      <c r="G790" s="1">
        <v>39435</v>
      </c>
      <c r="H790">
        <v>2.9870000000000001</v>
      </c>
      <c r="J790" s="1">
        <v>39435</v>
      </c>
      <c r="K790">
        <v>2.7730000000000001</v>
      </c>
    </row>
    <row r="791" spans="1:11" x14ac:dyDescent="0.3">
      <c r="A791" s="14">
        <v>39436</v>
      </c>
      <c r="B791">
        <v>3.5329999999999999</v>
      </c>
      <c r="D791" s="14">
        <v>39436</v>
      </c>
      <c r="E791">
        <v>3.1949999999999998</v>
      </c>
      <c r="G791" s="1">
        <v>39436</v>
      </c>
      <c r="H791">
        <v>2.9870000000000001</v>
      </c>
      <c r="J791" s="1">
        <v>39436</v>
      </c>
      <c r="K791">
        <v>2.7509999999999999</v>
      </c>
    </row>
    <row r="792" spans="1:11" x14ac:dyDescent="0.3">
      <c r="A792" s="14">
        <v>39437</v>
      </c>
      <c r="B792">
        <v>3.54</v>
      </c>
      <c r="D792" s="14">
        <v>39437</v>
      </c>
      <c r="E792">
        <v>3.1960000000000002</v>
      </c>
      <c r="G792" s="1">
        <v>39437</v>
      </c>
      <c r="H792">
        <v>2.9870000000000001</v>
      </c>
      <c r="J792" s="1">
        <v>39437</v>
      </c>
      <c r="K792">
        <v>2.7410000000000001</v>
      </c>
    </row>
    <row r="793" spans="1:11" x14ac:dyDescent="0.3">
      <c r="A793" s="14">
        <v>39440</v>
      </c>
      <c r="B793">
        <v>3.5369999999999999</v>
      </c>
      <c r="D793" s="14">
        <v>39440</v>
      </c>
      <c r="E793">
        <v>3.1949999999999998</v>
      </c>
      <c r="G793" s="1">
        <v>39440</v>
      </c>
      <c r="H793">
        <v>2.9870000000000001</v>
      </c>
      <c r="J793" s="1">
        <v>39440</v>
      </c>
      <c r="K793">
        <v>2.7429999999999999</v>
      </c>
    </row>
    <row r="794" spans="1:11" x14ac:dyDescent="0.3">
      <c r="A794" s="14">
        <v>39441</v>
      </c>
      <c r="B794">
        <v>3.5329999999999999</v>
      </c>
      <c r="D794" s="14">
        <v>39441</v>
      </c>
      <c r="E794">
        <v>3.2010000000000001</v>
      </c>
      <c r="G794" s="1">
        <v>39441</v>
      </c>
      <c r="H794">
        <v>2.9870000000000001</v>
      </c>
      <c r="J794" s="1">
        <v>39441</v>
      </c>
      <c r="K794">
        <v>2.754</v>
      </c>
    </row>
    <row r="795" spans="1:11" x14ac:dyDescent="0.3">
      <c r="A795" s="14">
        <v>39442</v>
      </c>
      <c r="B795">
        <v>3.5339999999999998</v>
      </c>
      <c r="D795" s="14">
        <v>39442</v>
      </c>
      <c r="E795">
        <v>3.194</v>
      </c>
      <c r="G795" s="1">
        <v>39442</v>
      </c>
      <c r="H795">
        <v>2.9870000000000001</v>
      </c>
      <c r="J795" s="1">
        <v>39442</v>
      </c>
      <c r="K795">
        <v>2.7519999999999998</v>
      </c>
    </row>
    <row r="796" spans="1:11" x14ac:dyDescent="0.3">
      <c r="A796" s="14">
        <v>39443</v>
      </c>
      <c r="B796">
        <v>3.5380000000000003</v>
      </c>
      <c r="D796" s="14">
        <v>39443</v>
      </c>
      <c r="E796">
        <v>3.1960000000000002</v>
      </c>
      <c r="G796" s="1">
        <v>39443</v>
      </c>
      <c r="H796">
        <v>2.9870000000000001</v>
      </c>
      <c r="J796" s="1">
        <v>39443</v>
      </c>
      <c r="K796">
        <v>2.74</v>
      </c>
    </row>
    <row r="797" spans="1:11" x14ac:dyDescent="0.3">
      <c r="A797" s="14">
        <v>39444</v>
      </c>
      <c r="B797">
        <v>3.5390000000000001</v>
      </c>
      <c r="D797" s="14">
        <v>39444</v>
      </c>
      <c r="E797">
        <v>3.1970000000000001</v>
      </c>
      <c r="G797" s="1">
        <v>39444</v>
      </c>
      <c r="H797">
        <v>2.9870000000000001</v>
      </c>
      <c r="J797" s="1">
        <v>39444</v>
      </c>
      <c r="K797">
        <v>2.7610000000000001</v>
      </c>
    </row>
    <row r="798" spans="1:11" x14ac:dyDescent="0.3">
      <c r="A798" s="14">
        <v>39447</v>
      </c>
      <c r="B798">
        <v>3.5369999999999999</v>
      </c>
      <c r="D798" s="14">
        <v>39447</v>
      </c>
      <c r="E798">
        <v>3.1930000000000001</v>
      </c>
      <c r="G798" s="1">
        <v>39447</v>
      </c>
      <c r="H798">
        <v>2.9870000000000001</v>
      </c>
      <c r="J798" s="1">
        <v>39447</v>
      </c>
      <c r="K798">
        <v>2.746</v>
      </c>
    </row>
    <row r="799" spans="1:11" x14ac:dyDescent="0.3">
      <c r="A799" s="14">
        <v>39448</v>
      </c>
      <c r="B799">
        <v>3.536</v>
      </c>
      <c r="D799" s="14">
        <v>39448</v>
      </c>
      <c r="E799">
        <v>3.1909999999999998</v>
      </c>
      <c r="G799" s="1">
        <v>39448</v>
      </c>
      <c r="H799">
        <v>2.9870000000000001</v>
      </c>
      <c r="J799" s="1">
        <v>39448</v>
      </c>
      <c r="K799">
        <v>2.7589999999999999</v>
      </c>
    </row>
    <row r="800" spans="1:11" x14ac:dyDescent="0.3">
      <c r="A800" s="14">
        <v>39449</v>
      </c>
      <c r="B800">
        <v>3.524</v>
      </c>
      <c r="D800" s="14">
        <v>39449</v>
      </c>
      <c r="E800">
        <v>3.18</v>
      </c>
      <c r="G800" s="1">
        <v>39449</v>
      </c>
      <c r="H800">
        <v>2.9870000000000001</v>
      </c>
      <c r="J800" s="1">
        <v>39449</v>
      </c>
      <c r="K800">
        <v>2.7389999999999999</v>
      </c>
    </row>
    <row r="801" spans="1:11" x14ac:dyDescent="0.3">
      <c r="A801" s="14">
        <v>39450</v>
      </c>
      <c r="B801">
        <v>3.5</v>
      </c>
      <c r="D801" s="14">
        <v>39450</v>
      </c>
      <c r="E801">
        <v>3.1539999999999999</v>
      </c>
      <c r="G801" s="1">
        <v>39450</v>
      </c>
      <c r="H801">
        <v>2.9870000000000001</v>
      </c>
      <c r="J801" s="1">
        <v>39450</v>
      </c>
      <c r="K801">
        <v>2.7080000000000002</v>
      </c>
    </row>
    <row r="802" spans="1:11" x14ac:dyDescent="0.3">
      <c r="A802" s="14">
        <v>39451</v>
      </c>
      <c r="B802">
        <v>3.484</v>
      </c>
      <c r="D802" s="14">
        <v>39451</v>
      </c>
      <c r="E802">
        <v>3.14</v>
      </c>
      <c r="G802" s="1">
        <v>39451</v>
      </c>
      <c r="H802">
        <v>2.9870000000000001</v>
      </c>
      <c r="J802" s="1">
        <v>39451</v>
      </c>
      <c r="K802">
        <v>2.7370000000000001</v>
      </c>
    </row>
    <row r="803" spans="1:11" x14ac:dyDescent="0.3">
      <c r="A803" s="14">
        <v>39454</v>
      </c>
      <c r="B803">
        <v>3.4820000000000002</v>
      </c>
      <c r="D803" s="14">
        <v>39454</v>
      </c>
      <c r="E803">
        <v>3.1390000000000002</v>
      </c>
      <c r="G803" s="1">
        <v>39454</v>
      </c>
      <c r="H803">
        <v>2.9870000000000001</v>
      </c>
      <c r="J803" s="1">
        <v>39454</v>
      </c>
      <c r="K803">
        <v>2.742</v>
      </c>
    </row>
    <row r="804" spans="1:11" x14ac:dyDescent="0.3">
      <c r="A804" s="14">
        <v>39455</v>
      </c>
      <c r="B804">
        <v>3.4969999999999999</v>
      </c>
      <c r="D804" s="14">
        <v>39455</v>
      </c>
      <c r="E804">
        <v>3.1480000000000001</v>
      </c>
      <c r="G804" s="1">
        <v>39455</v>
      </c>
      <c r="H804">
        <v>2.9870000000000001</v>
      </c>
      <c r="J804" s="1">
        <v>39455</v>
      </c>
      <c r="K804">
        <v>2.75</v>
      </c>
    </row>
    <row r="805" spans="1:11" x14ac:dyDescent="0.3">
      <c r="A805" s="14">
        <v>39456</v>
      </c>
      <c r="B805">
        <v>3.51</v>
      </c>
      <c r="D805" s="14">
        <v>39456</v>
      </c>
      <c r="E805">
        <v>3.1549999999999998</v>
      </c>
      <c r="G805" s="1">
        <v>39456</v>
      </c>
      <c r="H805">
        <v>2.9870000000000001</v>
      </c>
      <c r="J805" s="1">
        <v>39456</v>
      </c>
      <c r="K805">
        <v>2.7589999999999999</v>
      </c>
    </row>
    <row r="806" spans="1:11" x14ac:dyDescent="0.3">
      <c r="A806" s="14">
        <v>39457</v>
      </c>
      <c r="B806">
        <v>3.5310000000000001</v>
      </c>
      <c r="D806" s="14">
        <v>39457</v>
      </c>
      <c r="E806">
        <v>3.177</v>
      </c>
      <c r="G806" s="1">
        <v>39457</v>
      </c>
      <c r="H806">
        <v>2.9870000000000001</v>
      </c>
      <c r="J806" s="1">
        <v>39457</v>
      </c>
      <c r="K806">
        <v>2.7909999999999999</v>
      </c>
    </row>
    <row r="807" spans="1:11" x14ac:dyDescent="0.3">
      <c r="A807" s="14">
        <v>39458</v>
      </c>
      <c r="B807">
        <v>3.5489999999999999</v>
      </c>
      <c r="D807" s="14">
        <v>39458</v>
      </c>
      <c r="E807">
        <v>3.1930000000000001</v>
      </c>
      <c r="G807" s="1">
        <v>39458</v>
      </c>
      <c r="H807">
        <v>2.9870000000000001</v>
      </c>
      <c r="J807" s="1">
        <v>39458</v>
      </c>
      <c r="K807">
        <v>2.8109999999999999</v>
      </c>
    </row>
    <row r="808" spans="1:11" x14ac:dyDescent="0.3">
      <c r="A808" s="14">
        <v>39461</v>
      </c>
      <c r="B808">
        <v>3.5430000000000001</v>
      </c>
      <c r="D808" s="14">
        <v>39461</v>
      </c>
      <c r="E808">
        <v>3.1850000000000001</v>
      </c>
      <c r="G808" s="1">
        <v>39461</v>
      </c>
      <c r="H808">
        <v>2.9870000000000001</v>
      </c>
      <c r="J808" s="1">
        <v>39461</v>
      </c>
      <c r="K808">
        <v>2.8120000000000003</v>
      </c>
    </row>
    <row r="809" spans="1:11" x14ac:dyDescent="0.3">
      <c r="A809" s="14">
        <v>39462</v>
      </c>
      <c r="B809">
        <v>3.5390000000000001</v>
      </c>
      <c r="D809" s="14">
        <v>39462</v>
      </c>
      <c r="E809">
        <v>3.1739999999999999</v>
      </c>
      <c r="G809" s="1">
        <v>39462</v>
      </c>
      <c r="H809">
        <v>2.9870000000000001</v>
      </c>
      <c r="J809" s="1">
        <v>39462</v>
      </c>
      <c r="K809">
        <v>2.5620000000000003</v>
      </c>
    </row>
    <row r="810" spans="1:11" x14ac:dyDescent="0.3">
      <c r="A810" s="14">
        <v>39463</v>
      </c>
      <c r="B810">
        <v>3.5329999999999999</v>
      </c>
      <c r="D810" s="14">
        <v>39463</v>
      </c>
      <c r="E810">
        <v>3.1659999999999999</v>
      </c>
      <c r="G810" s="1">
        <v>39463</v>
      </c>
      <c r="H810">
        <v>2.9870000000000001</v>
      </c>
      <c r="J810" s="1">
        <v>39463</v>
      </c>
      <c r="K810">
        <v>2.5629999999999997</v>
      </c>
    </row>
    <row r="811" spans="1:11" x14ac:dyDescent="0.3">
      <c r="A811" s="14">
        <v>39464</v>
      </c>
      <c r="B811">
        <v>3.5620000000000003</v>
      </c>
      <c r="D811" s="14">
        <v>39464</v>
      </c>
      <c r="E811">
        <v>3.1749999999999998</v>
      </c>
      <c r="G811" s="1">
        <v>39464</v>
      </c>
      <c r="H811">
        <v>2.9870000000000001</v>
      </c>
      <c r="J811" s="1">
        <v>39464</v>
      </c>
      <c r="K811">
        <v>2.569</v>
      </c>
    </row>
    <row r="812" spans="1:11" x14ac:dyDescent="0.3">
      <c r="A812" s="14">
        <v>39465</v>
      </c>
      <c r="B812">
        <v>3.59</v>
      </c>
      <c r="D812" s="14">
        <v>39465</v>
      </c>
      <c r="E812">
        <v>3.1989999999999998</v>
      </c>
      <c r="G812" s="1">
        <v>39465</v>
      </c>
      <c r="H812">
        <v>2.9870000000000001</v>
      </c>
      <c r="J812" s="1">
        <v>39465</v>
      </c>
      <c r="K812">
        <v>2.5910000000000002</v>
      </c>
    </row>
    <row r="813" spans="1:11" x14ac:dyDescent="0.3">
      <c r="A813" s="14">
        <v>39468</v>
      </c>
      <c r="B813">
        <v>3.5949999999999998</v>
      </c>
      <c r="D813" s="14">
        <v>39468</v>
      </c>
      <c r="E813">
        <v>3.2010000000000001</v>
      </c>
      <c r="G813" s="1">
        <v>39468</v>
      </c>
      <c r="H813">
        <v>2.9870000000000001</v>
      </c>
      <c r="J813" s="1">
        <v>39468</v>
      </c>
      <c r="K813">
        <v>2.6019999999999999</v>
      </c>
    </row>
    <row r="814" spans="1:11" x14ac:dyDescent="0.3">
      <c r="A814" s="14">
        <v>39469</v>
      </c>
      <c r="B814">
        <v>3.6230000000000002</v>
      </c>
      <c r="D814" s="14">
        <v>39469</v>
      </c>
      <c r="E814">
        <v>3.2170000000000001</v>
      </c>
      <c r="G814" s="1">
        <v>39469</v>
      </c>
      <c r="H814">
        <v>2.9870000000000001</v>
      </c>
      <c r="J814" s="1">
        <v>39469</v>
      </c>
      <c r="K814">
        <v>2.6109999999999998</v>
      </c>
    </row>
    <row r="815" spans="1:11" x14ac:dyDescent="0.3">
      <c r="A815" s="14">
        <v>39470</v>
      </c>
      <c r="B815">
        <v>3.6259999999999999</v>
      </c>
      <c r="D815" s="14">
        <v>39470</v>
      </c>
      <c r="E815">
        <v>3.2170000000000001</v>
      </c>
      <c r="G815" s="1">
        <v>39470</v>
      </c>
      <c r="H815">
        <v>2.9870000000000001</v>
      </c>
      <c r="J815" s="1">
        <v>39470</v>
      </c>
      <c r="K815">
        <v>2.63</v>
      </c>
    </row>
    <row r="816" spans="1:11" x14ac:dyDescent="0.3">
      <c r="A816" s="14">
        <v>39471</v>
      </c>
      <c r="B816">
        <v>3.6509999999999998</v>
      </c>
      <c r="D816" s="14">
        <v>39471</v>
      </c>
      <c r="E816">
        <v>3.2250000000000001</v>
      </c>
      <c r="G816" s="1">
        <v>39471</v>
      </c>
      <c r="H816">
        <v>2.9870000000000001</v>
      </c>
      <c r="J816" s="1">
        <v>39471</v>
      </c>
      <c r="K816">
        <v>2.6219999999999999</v>
      </c>
    </row>
    <row r="817" spans="1:11" x14ac:dyDescent="0.3">
      <c r="A817" s="14">
        <v>39472</v>
      </c>
      <c r="B817">
        <v>3.6680000000000001</v>
      </c>
      <c r="D817" s="14">
        <v>39472</v>
      </c>
      <c r="E817">
        <v>3.2389999999999999</v>
      </c>
      <c r="G817" s="1">
        <v>39472</v>
      </c>
      <c r="H817">
        <v>2.9870000000000001</v>
      </c>
      <c r="J817" s="1">
        <v>39472</v>
      </c>
      <c r="K817">
        <v>2.6419999999999999</v>
      </c>
    </row>
    <row r="818" spans="1:11" x14ac:dyDescent="0.3">
      <c r="A818" s="14">
        <v>39475</v>
      </c>
      <c r="B818">
        <v>3.657</v>
      </c>
      <c r="D818" s="14">
        <v>39475</v>
      </c>
      <c r="E818">
        <v>3.23</v>
      </c>
      <c r="G818" s="1">
        <v>39475</v>
      </c>
      <c r="H818">
        <v>2.9870000000000001</v>
      </c>
      <c r="J818" s="1">
        <v>39475</v>
      </c>
      <c r="K818">
        <v>2.645</v>
      </c>
    </row>
    <row r="819" spans="1:11" x14ac:dyDescent="0.3">
      <c r="A819" s="14">
        <v>39476</v>
      </c>
      <c r="B819">
        <v>3.661</v>
      </c>
      <c r="D819" s="14">
        <v>39476</v>
      </c>
      <c r="E819">
        <v>3.2389999999999999</v>
      </c>
      <c r="G819" s="1">
        <v>39476</v>
      </c>
      <c r="H819">
        <v>2.9870000000000001</v>
      </c>
      <c r="J819" s="1">
        <v>39476</v>
      </c>
      <c r="K819">
        <v>2.6579999999999999</v>
      </c>
    </row>
    <row r="820" spans="1:11" x14ac:dyDescent="0.3">
      <c r="A820" s="14">
        <v>39477</v>
      </c>
      <c r="B820">
        <v>3.6480000000000001</v>
      </c>
      <c r="D820" s="14">
        <v>39477</v>
      </c>
      <c r="E820">
        <v>3.2240000000000002</v>
      </c>
      <c r="G820" s="1">
        <v>39477</v>
      </c>
      <c r="H820">
        <v>2.9870000000000001</v>
      </c>
      <c r="J820" s="1">
        <v>39477</v>
      </c>
      <c r="K820">
        <v>2.6640000000000001</v>
      </c>
    </row>
    <row r="821" spans="1:11" x14ac:dyDescent="0.3">
      <c r="A821" s="14">
        <v>39478</v>
      </c>
      <c r="B821">
        <v>3.625</v>
      </c>
      <c r="D821" s="14">
        <v>39478</v>
      </c>
      <c r="E821">
        <v>3.2109999999999999</v>
      </c>
      <c r="G821" s="1">
        <v>39478</v>
      </c>
      <c r="H821">
        <v>2.9870000000000001</v>
      </c>
      <c r="J821" s="1">
        <v>39478</v>
      </c>
      <c r="K821">
        <v>2.6680000000000001</v>
      </c>
    </row>
    <row r="822" spans="1:11" x14ac:dyDescent="0.3">
      <c r="A822" s="14">
        <v>39479</v>
      </c>
      <c r="B822">
        <v>3.6120000000000001</v>
      </c>
      <c r="D822" s="14">
        <v>39479</v>
      </c>
      <c r="E822">
        <v>3.2069999999999999</v>
      </c>
      <c r="G822" s="1">
        <v>39479</v>
      </c>
      <c r="H822">
        <v>2.9870000000000001</v>
      </c>
      <c r="J822" s="1">
        <v>39479</v>
      </c>
      <c r="K822">
        <v>2.6930000000000001</v>
      </c>
    </row>
    <row r="823" spans="1:11" x14ac:dyDescent="0.3">
      <c r="A823" s="14">
        <v>39482</v>
      </c>
      <c r="B823">
        <v>3.5990000000000002</v>
      </c>
      <c r="D823" s="14">
        <v>39482</v>
      </c>
      <c r="E823">
        <v>3.1960000000000002</v>
      </c>
      <c r="G823" s="1">
        <v>39482</v>
      </c>
      <c r="H823">
        <v>2.9870000000000001</v>
      </c>
      <c r="J823" s="1">
        <v>39482</v>
      </c>
      <c r="K823">
        <v>2.681</v>
      </c>
    </row>
    <row r="824" spans="1:11" x14ac:dyDescent="0.3">
      <c r="A824" s="14">
        <v>39483</v>
      </c>
      <c r="B824">
        <v>3.5859999999999999</v>
      </c>
      <c r="D824" s="14">
        <v>39483</v>
      </c>
      <c r="E824">
        <v>3.1930000000000001</v>
      </c>
      <c r="G824" s="1">
        <v>39483</v>
      </c>
      <c r="H824">
        <v>2.9870000000000001</v>
      </c>
      <c r="J824" s="1">
        <v>39483</v>
      </c>
      <c r="K824">
        <v>2.69</v>
      </c>
    </row>
    <row r="825" spans="1:11" x14ac:dyDescent="0.3">
      <c r="A825" s="14">
        <v>39484</v>
      </c>
      <c r="B825">
        <v>3.5779999999999998</v>
      </c>
      <c r="D825" s="14">
        <v>39484</v>
      </c>
      <c r="E825">
        <v>3.1850000000000001</v>
      </c>
      <c r="G825" s="1">
        <v>39484</v>
      </c>
      <c r="H825">
        <v>2.9870000000000001</v>
      </c>
      <c r="J825" s="1">
        <v>39484</v>
      </c>
      <c r="K825">
        <v>2.681</v>
      </c>
    </row>
    <row r="826" spans="1:11" x14ac:dyDescent="0.3">
      <c r="A826" s="14">
        <v>39485</v>
      </c>
      <c r="B826">
        <v>3.581</v>
      </c>
      <c r="D826" s="14">
        <v>39485</v>
      </c>
      <c r="E826">
        <v>3.1909999999999998</v>
      </c>
      <c r="G826" s="1">
        <v>39485</v>
      </c>
      <c r="H826">
        <v>2.9870000000000001</v>
      </c>
      <c r="J826" s="1">
        <v>39485</v>
      </c>
      <c r="K826">
        <v>2.7050000000000001</v>
      </c>
    </row>
    <row r="827" spans="1:11" x14ac:dyDescent="0.3">
      <c r="A827" s="14">
        <v>39486</v>
      </c>
      <c r="B827">
        <v>3.573</v>
      </c>
      <c r="D827" s="14">
        <v>39486</v>
      </c>
      <c r="E827">
        <v>3.2069999999999999</v>
      </c>
      <c r="G827" s="1">
        <v>39486</v>
      </c>
      <c r="H827">
        <v>2.9870000000000001</v>
      </c>
      <c r="J827" s="1">
        <v>39486</v>
      </c>
      <c r="K827">
        <v>2.7199999999999998</v>
      </c>
    </row>
    <row r="828" spans="1:11" x14ac:dyDescent="0.3">
      <c r="A828" s="14">
        <v>39489</v>
      </c>
      <c r="B828">
        <v>3.5760000000000001</v>
      </c>
      <c r="D828" s="14">
        <v>39489</v>
      </c>
      <c r="E828">
        <v>3.2109999999999999</v>
      </c>
      <c r="G828" s="1">
        <v>39489</v>
      </c>
      <c r="H828">
        <v>2.9870000000000001</v>
      </c>
      <c r="J828" s="1">
        <v>39489</v>
      </c>
      <c r="K828">
        <v>2.7770000000000001</v>
      </c>
    </row>
    <row r="829" spans="1:11" x14ac:dyDescent="0.3">
      <c r="A829" s="14">
        <v>39490</v>
      </c>
      <c r="B829">
        <v>3.5750000000000002</v>
      </c>
      <c r="D829" s="14">
        <v>39490</v>
      </c>
      <c r="E829">
        <v>3.2090000000000001</v>
      </c>
      <c r="G829" s="1">
        <v>39490</v>
      </c>
      <c r="H829">
        <v>2.9870000000000001</v>
      </c>
      <c r="J829" s="1">
        <v>39490</v>
      </c>
      <c r="K829">
        <v>3.3769999999999998</v>
      </c>
    </row>
    <row r="830" spans="1:11" x14ac:dyDescent="0.3">
      <c r="A830" s="14">
        <v>39491</v>
      </c>
      <c r="B830">
        <v>3.5910000000000002</v>
      </c>
      <c r="D830" s="14">
        <v>39491</v>
      </c>
      <c r="E830">
        <v>3.2189999999999999</v>
      </c>
      <c r="G830" s="1">
        <v>39491</v>
      </c>
      <c r="H830">
        <v>2.9870000000000001</v>
      </c>
      <c r="J830" s="1">
        <v>39491</v>
      </c>
      <c r="K830">
        <v>3.444</v>
      </c>
    </row>
    <row r="831" spans="1:11" x14ac:dyDescent="0.3">
      <c r="A831" s="14">
        <v>39492</v>
      </c>
      <c r="B831">
        <v>3.6040000000000001</v>
      </c>
      <c r="D831" s="14">
        <v>39492</v>
      </c>
      <c r="E831">
        <v>3.2309999999999999</v>
      </c>
      <c r="G831" s="1">
        <v>39492</v>
      </c>
      <c r="H831">
        <v>2.9870000000000001</v>
      </c>
      <c r="J831" s="1">
        <v>39492</v>
      </c>
      <c r="K831">
        <v>3.4590000000000001</v>
      </c>
    </row>
    <row r="832" spans="1:11" x14ac:dyDescent="0.3">
      <c r="A832" s="14">
        <v>39493</v>
      </c>
      <c r="B832">
        <v>3.5859999999999999</v>
      </c>
      <c r="D832" s="14">
        <v>39493</v>
      </c>
      <c r="E832">
        <v>3.2250000000000001</v>
      </c>
      <c r="G832" s="1">
        <v>39493</v>
      </c>
      <c r="H832">
        <v>2.9870000000000001</v>
      </c>
      <c r="J832" s="1">
        <v>39493</v>
      </c>
      <c r="K832">
        <v>3.4790000000000001</v>
      </c>
    </row>
    <row r="833" spans="1:11" x14ac:dyDescent="0.3">
      <c r="A833" s="14">
        <v>39496</v>
      </c>
      <c r="B833">
        <v>3.589</v>
      </c>
      <c r="D833" s="14">
        <v>39496</v>
      </c>
      <c r="E833">
        <v>3.2290000000000001</v>
      </c>
      <c r="G833" s="1">
        <v>39496</v>
      </c>
      <c r="H833">
        <v>2.9870000000000001</v>
      </c>
      <c r="J833" s="1">
        <v>39496</v>
      </c>
      <c r="K833">
        <v>3.4769999999999999</v>
      </c>
    </row>
    <row r="834" spans="1:11" x14ac:dyDescent="0.3">
      <c r="A834" s="14">
        <v>39497</v>
      </c>
      <c r="B834">
        <v>3.5939999999999999</v>
      </c>
      <c r="D834" s="14">
        <v>39497</v>
      </c>
      <c r="E834">
        <v>3.234</v>
      </c>
      <c r="G834" s="1">
        <v>39497</v>
      </c>
      <c r="H834">
        <v>2.9870000000000001</v>
      </c>
      <c r="J834" s="1">
        <v>39497</v>
      </c>
      <c r="K834">
        <v>3.4969999999999999</v>
      </c>
    </row>
    <row r="835" spans="1:11" x14ac:dyDescent="0.3">
      <c r="A835" s="14">
        <v>39498</v>
      </c>
      <c r="B835">
        <v>3.5979999999999999</v>
      </c>
      <c r="D835" s="14">
        <v>39498</v>
      </c>
      <c r="E835">
        <v>3.246</v>
      </c>
      <c r="G835" s="1">
        <v>39498</v>
      </c>
      <c r="H835">
        <v>2.9870000000000001</v>
      </c>
      <c r="J835" s="1">
        <v>39498</v>
      </c>
      <c r="K835">
        <v>3.5070000000000001</v>
      </c>
    </row>
    <row r="836" spans="1:11" x14ac:dyDescent="0.3">
      <c r="A836" s="14">
        <v>39499</v>
      </c>
      <c r="B836">
        <v>3.5990000000000002</v>
      </c>
      <c r="D836" s="14">
        <v>39499</v>
      </c>
      <c r="E836">
        <v>3.2490000000000001</v>
      </c>
      <c r="G836" s="1">
        <v>39499</v>
      </c>
      <c r="H836">
        <v>2.9870000000000001</v>
      </c>
      <c r="J836" s="1">
        <v>39499</v>
      </c>
      <c r="K836">
        <v>3.5129999999999999</v>
      </c>
    </row>
    <row r="837" spans="1:11" x14ac:dyDescent="0.3">
      <c r="A837" s="14">
        <v>39500</v>
      </c>
      <c r="B837">
        <v>3.5990000000000002</v>
      </c>
      <c r="D837" s="14">
        <v>39500</v>
      </c>
      <c r="E837">
        <v>3.25</v>
      </c>
      <c r="G837" s="1">
        <v>39500</v>
      </c>
      <c r="H837">
        <v>2.9870000000000001</v>
      </c>
      <c r="J837" s="1">
        <v>39500</v>
      </c>
      <c r="K837">
        <v>3.5140000000000002</v>
      </c>
    </row>
    <row r="838" spans="1:11" x14ac:dyDescent="0.3">
      <c r="A838" s="14">
        <v>39503</v>
      </c>
      <c r="B838">
        <v>3.5920000000000001</v>
      </c>
      <c r="D838" s="14">
        <v>39503</v>
      </c>
      <c r="E838">
        <v>3.2429999999999999</v>
      </c>
      <c r="G838" s="1">
        <v>39503</v>
      </c>
      <c r="H838">
        <v>2.9870000000000001</v>
      </c>
      <c r="J838" s="1">
        <v>39503</v>
      </c>
      <c r="K838">
        <v>3.5110000000000001</v>
      </c>
    </row>
    <row r="839" spans="1:11" x14ac:dyDescent="0.3">
      <c r="A839" s="14">
        <v>39504</v>
      </c>
      <c r="B839">
        <v>3.5920000000000001</v>
      </c>
      <c r="D839" s="14">
        <v>39504</v>
      </c>
      <c r="E839">
        <v>3.2429999999999999</v>
      </c>
      <c r="G839" s="1">
        <v>39504</v>
      </c>
      <c r="H839">
        <v>2.9870000000000001</v>
      </c>
      <c r="J839" s="1">
        <v>39504</v>
      </c>
      <c r="K839">
        <v>3.5169999999999999</v>
      </c>
    </row>
    <row r="840" spans="1:11" x14ac:dyDescent="0.3">
      <c r="A840" s="14">
        <v>39505</v>
      </c>
      <c r="B840">
        <v>3.5910000000000002</v>
      </c>
      <c r="D840" s="14">
        <v>39505</v>
      </c>
      <c r="E840">
        <v>3.2370000000000001</v>
      </c>
      <c r="G840" s="1">
        <v>39505</v>
      </c>
      <c r="H840">
        <v>2.9870000000000001</v>
      </c>
      <c r="J840" s="1">
        <v>39505</v>
      </c>
      <c r="K840">
        <v>3.5259999999999998</v>
      </c>
    </row>
    <row r="841" spans="1:11" x14ac:dyDescent="0.3">
      <c r="A841" s="14">
        <v>39506</v>
      </c>
      <c r="B841">
        <v>3.5990000000000002</v>
      </c>
      <c r="D841" s="14">
        <v>39506</v>
      </c>
      <c r="E841">
        <v>3.2429999999999999</v>
      </c>
      <c r="G841" s="1">
        <v>39506</v>
      </c>
      <c r="H841">
        <v>2.9870000000000001</v>
      </c>
      <c r="J841" s="1">
        <v>39506</v>
      </c>
      <c r="K841">
        <v>3.5329999999999999</v>
      </c>
    </row>
    <row r="842" spans="1:11" x14ac:dyDescent="0.3">
      <c r="A842" s="14">
        <v>39507</v>
      </c>
      <c r="B842">
        <v>3.5990000000000002</v>
      </c>
      <c r="D842" s="14">
        <v>39507</v>
      </c>
      <c r="E842">
        <v>3.2410000000000001</v>
      </c>
      <c r="G842" s="1">
        <v>39507</v>
      </c>
      <c r="H842">
        <v>2.9870000000000001</v>
      </c>
      <c r="J842" s="1">
        <v>39507</v>
      </c>
      <c r="K842">
        <v>3.5419999999999998</v>
      </c>
    </row>
    <row r="843" spans="1:11" x14ac:dyDescent="0.3">
      <c r="A843" s="14">
        <v>39510</v>
      </c>
      <c r="B843">
        <v>3.5859999999999999</v>
      </c>
      <c r="D843" s="14">
        <v>39510</v>
      </c>
      <c r="E843">
        <v>3.23</v>
      </c>
      <c r="G843" s="1">
        <v>39510</v>
      </c>
      <c r="H843">
        <v>2.9870000000000001</v>
      </c>
      <c r="J843" s="1">
        <v>39510</v>
      </c>
      <c r="K843">
        <v>3.5339999999999998</v>
      </c>
    </row>
    <row r="844" spans="1:11" x14ac:dyDescent="0.3">
      <c r="A844" s="14">
        <v>39511</v>
      </c>
      <c r="B844">
        <v>3.58</v>
      </c>
      <c r="D844" s="14">
        <v>39511</v>
      </c>
      <c r="E844">
        <v>3.22</v>
      </c>
      <c r="G844" s="1">
        <v>39511</v>
      </c>
      <c r="H844">
        <v>2.9870000000000001</v>
      </c>
      <c r="J844" s="1">
        <v>39511</v>
      </c>
      <c r="K844">
        <v>3.5590000000000002</v>
      </c>
    </row>
    <row r="845" spans="1:11" x14ac:dyDescent="0.3">
      <c r="A845" s="14">
        <v>39512</v>
      </c>
      <c r="B845">
        <v>3.58</v>
      </c>
      <c r="D845" s="14">
        <v>39512</v>
      </c>
      <c r="E845">
        <v>3.214</v>
      </c>
      <c r="G845" s="1">
        <v>39512</v>
      </c>
      <c r="H845">
        <v>2.9870000000000001</v>
      </c>
      <c r="J845" s="1">
        <v>39512</v>
      </c>
      <c r="K845">
        <v>3.56</v>
      </c>
    </row>
    <row r="846" spans="1:11" x14ac:dyDescent="0.3">
      <c r="A846" s="14">
        <v>39513</v>
      </c>
      <c r="B846">
        <v>3.5789999999999997</v>
      </c>
      <c r="D846" s="14">
        <v>39513</v>
      </c>
      <c r="E846">
        <v>3.2109999999999999</v>
      </c>
      <c r="G846" s="1">
        <v>39513</v>
      </c>
      <c r="H846">
        <v>2.9870000000000001</v>
      </c>
      <c r="J846" s="1">
        <v>39513</v>
      </c>
      <c r="K846">
        <v>3.573</v>
      </c>
    </row>
    <row r="847" spans="1:11" x14ac:dyDescent="0.3">
      <c r="A847" s="14">
        <v>39514</v>
      </c>
      <c r="B847">
        <v>3.58</v>
      </c>
      <c r="D847" s="14">
        <v>39514</v>
      </c>
      <c r="E847">
        <v>3.2069999999999999</v>
      </c>
      <c r="G847" s="1">
        <v>39514</v>
      </c>
      <c r="H847">
        <v>2.9870000000000001</v>
      </c>
      <c r="J847" s="1">
        <v>39514</v>
      </c>
      <c r="K847">
        <v>3.58</v>
      </c>
    </row>
    <row r="848" spans="1:11" x14ac:dyDescent="0.3">
      <c r="A848" s="14">
        <v>39517</v>
      </c>
      <c r="B848">
        <v>3.5789999999999997</v>
      </c>
      <c r="D848" s="14">
        <v>39517</v>
      </c>
      <c r="E848">
        <v>3.2080000000000002</v>
      </c>
      <c r="G848" s="1">
        <v>39517</v>
      </c>
      <c r="H848">
        <v>2.9870000000000001</v>
      </c>
      <c r="J848" s="1">
        <v>39517</v>
      </c>
      <c r="K848">
        <v>3.5939999999999999</v>
      </c>
    </row>
    <row r="849" spans="1:11" x14ac:dyDescent="0.3">
      <c r="A849" s="14">
        <v>39518</v>
      </c>
      <c r="B849">
        <v>3.5880000000000001</v>
      </c>
      <c r="D849" s="14">
        <v>39518</v>
      </c>
      <c r="E849">
        <v>3.222</v>
      </c>
      <c r="G849" s="1">
        <v>39518</v>
      </c>
      <c r="H849">
        <v>2.9870000000000001</v>
      </c>
      <c r="J849" s="1">
        <v>39518</v>
      </c>
      <c r="K849">
        <v>3.5910000000000002</v>
      </c>
    </row>
    <row r="850" spans="1:11" x14ac:dyDescent="0.3">
      <c r="A850" s="14">
        <v>39519</v>
      </c>
      <c r="B850">
        <v>3.609</v>
      </c>
      <c r="D850" s="14">
        <v>39519</v>
      </c>
      <c r="E850">
        <v>3.2450000000000001</v>
      </c>
      <c r="G850" s="1">
        <v>39519</v>
      </c>
      <c r="H850">
        <v>2.9870000000000001</v>
      </c>
      <c r="J850" s="1">
        <v>39519</v>
      </c>
      <c r="K850">
        <v>3.6550000000000002</v>
      </c>
    </row>
    <row r="851" spans="1:11" x14ac:dyDescent="0.3">
      <c r="A851" s="14">
        <v>39520</v>
      </c>
      <c r="B851">
        <v>3.6280000000000001</v>
      </c>
      <c r="D851" s="14">
        <v>39520</v>
      </c>
      <c r="E851">
        <v>3.2549999999999999</v>
      </c>
      <c r="G851" s="1">
        <v>39520</v>
      </c>
      <c r="H851">
        <v>2.9870000000000001</v>
      </c>
      <c r="J851" s="1">
        <v>39520</v>
      </c>
      <c r="K851">
        <v>3.7279999999999998</v>
      </c>
    </row>
    <row r="852" spans="1:11" x14ac:dyDescent="0.3">
      <c r="A852" s="14">
        <v>39521</v>
      </c>
      <c r="B852">
        <v>3.6390000000000002</v>
      </c>
      <c r="D852" s="14">
        <v>39521</v>
      </c>
      <c r="E852">
        <v>3.2829999999999999</v>
      </c>
      <c r="G852" s="1">
        <v>39521</v>
      </c>
      <c r="H852">
        <v>2.9870000000000001</v>
      </c>
      <c r="J852" s="1">
        <v>39521</v>
      </c>
      <c r="K852">
        <v>3.8090000000000002</v>
      </c>
    </row>
    <row r="853" spans="1:11" x14ac:dyDescent="0.3">
      <c r="A853" s="14">
        <v>39524</v>
      </c>
      <c r="B853">
        <v>3.6819999999999999</v>
      </c>
      <c r="D853" s="14">
        <v>39524</v>
      </c>
      <c r="E853">
        <v>3.3119999999999998</v>
      </c>
      <c r="G853" s="1">
        <v>39524</v>
      </c>
      <c r="H853">
        <v>2.9870000000000001</v>
      </c>
      <c r="J853" s="1">
        <v>39524</v>
      </c>
      <c r="K853">
        <v>3.8519999999999999</v>
      </c>
    </row>
    <row r="854" spans="1:11" x14ac:dyDescent="0.3">
      <c r="A854" s="14">
        <v>39525</v>
      </c>
      <c r="B854">
        <v>3.7589999999999999</v>
      </c>
      <c r="D854" s="14">
        <v>39525</v>
      </c>
      <c r="E854">
        <v>3.4060000000000001</v>
      </c>
      <c r="G854" s="1">
        <v>39525</v>
      </c>
      <c r="H854">
        <v>3.1709999999999998</v>
      </c>
      <c r="J854" s="1">
        <v>39525</v>
      </c>
      <c r="K854">
        <v>3.8519999999999999</v>
      </c>
    </row>
    <row r="855" spans="1:11" x14ac:dyDescent="0.3">
      <c r="A855" s="14">
        <v>39526</v>
      </c>
      <c r="B855">
        <v>3.6949999999999998</v>
      </c>
      <c r="D855" s="14">
        <v>39526</v>
      </c>
      <c r="E855">
        <v>3.3970000000000002</v>
      </c>
      <c r="G855" s="1">
        <v>39526</v>
      </c>
      <c r="H855">
        <v>3.157</v>
      </c>
      <c r="J855" s="1">
        <v>39526</v>
      </c>
      <c r="K855">
        <v>3.8519999999999999</v>
      </c>
    </row>
    <row r="856" spans="1:11" x14ac:dyDescent="0.3">
      <c r="A856" s="14">
        <v>39527</v>
      </c>
      <c r="B856">
        <v>3.6970000000000001</v>
      </c>
      <c r="D856" s="14">
        <v>39527</v>
      </c>
      <c r="E856">
        <v>3.423</v>
      </c>
      <c r="G856" s="1">
        <v>39527</v>
      </c>
      <c r="H856">
        <v>3.1509999999999998</v>
      </c>
      <c r="J856" s="1">
        <v>39527</v>
      </c>
      <c r="K856">
        <v>3.8519999999999999</v>
      </c>
    </row>
    <row r="857" spans="1:11" x14ac:dyDescent="0.3">
      <c r="A857" s="14">
        <v>39528</v>
      </c>
      <c r="B857">
        <v>3.6989999999999998</v>
      </c>
      <c r="D857" s="14">
        <v>39528</v>
      </c>
      <c r="E857">
        <v>3.4209999999999998</v>
      </c>
      <c r="G857" s="1">
        <v>39528</v>
      </c>
      <c r="H857">
        <v>3.157</v>
      </c>
      <c r="J857" s="1">
        <v>39528</v>
      </c>
      <c r="K857">
        <v>3.8519999999999999</v>
      </c>
    </row>
    <row r="858" spans="1:11" x14ac:dyDescent="0.3">
      <c r="A858" s="14">
        <v>39531</v>
      </c>
      <c r="B858">
        <v>3.698</v>
      </c>
      <c r="D858" s="14">
        <v>39531</v>
      </c>
      <c r="E858">
        <v>3.4209999999999998</v>
      </c>
      <c r="G858" s="1">
        <v>39531</v>
      </c>
      <c r="H858">
        <v>3.1539999999999999</v>
      </c>
      <c r="J858" s="1">
        <v>39531</v>
      </c>
      <c r="K858">
        <v>3.8519999999999999</v>
      </c>
    </row>
    <row r="859" spans="1:11" x14ac:dyDescent="0.3">
      <c r="A859" s="14">
        <v>39532</v>
      </c>
      <c r="B859">
        <v>3.7170000000000001</v>
      </c>
      <c r="D859" s="14">
        <v>39532</v>
      </c>
      <c r="E859">
        <v>3.46</v>
      </c>
      <c r="G859" s="1">
        <v>39532</v>
      </c>
      <c r="H859">
        <v>3.1549999999999998</v>
      </c>
      <c r="J859" s="1">
        <v>39532</v>
      </c>
      <c r="K859">
        <v>3.8519999999999999</v>
      </c>
    </row>
    <row r="860" spans="1:11" x14ac:dyDescent="0.3">
      <c r="A860" s="14">
        <v>39533</v>
      </c>
      <c r="B860">
        <v>3.7240000000000002</v>
      </c>
      <c r="D860" s="14">
        <v>39533</v>
      </c>
      <c r="E860">
        <v>3.484</v>
      </c>
      <c r="G860" s="1">
        <v>39533</v>
      </c>
      <c r="H860">
        <v>3.1619999999999999</v>
      </c>
      <c r="J860" s="1">
        <v>39533</v>
      </c>
      <c r="K860">
        <v>3.8519999999999999</v>
      </c>
    </row>
    <row r="861" spans="1:11" x14ac:dyDescent="0.3">
      <c r="A861" s="14">
        <v>39534</v>
      </c>
      <c r="B861">
        <v>3.6739999999999999</v>
      </c>
      <c r="D861" s="14">
        <v>39534</v>
      </c>
      <c r="E861">
        <v>3.4569999999999999</v>
      </c>
      <c r="G861" s="1">
        <v>39534</v>
      </c>
      <c r="H861">
        <v>3.1310000000000002</v>
      </c>
      <c r="J861" s="1">
        <v>39534</v>
      </c>
      <c r="K861">
        <v>3.8519999999999999</v>
      </c>
    </row>
    <row r="862" spans="1:11" x14ac:dyDescent="0.3">
      <c r="A862" s="14">
        <v>39535</v>
      </c>
      <c r="B862">
        <v>3.629</v>
      </c>
      <c r="D862" s="14">
        <v>39535</v>
      </c>
      <c r="E862">
        <v>3.4239999999999999</v>
      </c>
      <c r="G862" s="1">
        <v>39535</v>
      </c>
      <c r="H862">
        <v>3.093</v>
      </c>
      <c r="J862" s="1">
        <v>39535</v>
      </c>
      <c r="K862">
        <v>3.8519999999999999</v>
      </c>
    </row>
    <row r="863" spans="1:11" x14ac:dyDescent="0.3">
      <c r="A863" s="14">
        <v>39538</v>
      </c>
      <c r="B863">
        <v>3.6390000000000002</v>
      </c>
      <c r="D863" s="14">
        <v>39538</v>
      </c>
      <c r="E863">
        <v>3.4140000000000001</v>
      </c>
      <c r="G863" s="1">
        <v>39538</v>
      </c>
      <c r="H863">
        <v>3.0920000000000001</v>
      </c>
      <c r="J863" s="1">
        <v>39538</v>
      </c>
      <c r="K863">
        <v>3.8519999999999999</v>
      </c>
    </row>
    <row r="864" spans="1:11" x14ac:dyDescent="0.3">
      <c r="A864" s="14">
        <v>39539</v>
      </c>
      <c r="B864">
        <v>3.649</v>
      </c>
      <c r="D864" s="14">
        <v>39539</v>
      </c>
      <c r="E864">
        <v>3.4239999999999999</v>
      </c>
      <c r="G864" s="1">
        <v>39539</v>
      </c>
      <c r="H864">
        <v>3.0859999999999999</v>
      </c>
      <c r="J864" s="1">
        <v>39539</v>
      </c>
      <c r="K864">
        <v>3.8519999999999999</v>
      </c>
    </row>
    <row r="865" spans="1:11" x14ac:dyDescent="0.3">
      <c r="A865" s="14">
        <v>39540</v>
      </c>
      <c r="B865">
        <v>3.6470000000000002</v>
      </c>
      <c r="D865" s="14">
        <v>39540</v>
      </c>
      <c r="E865">
        <v>3.4279999999999999</v>
      </c>
      <c r="G865" s="1">
        <v>39540</v>
      </c>
      <c r="H865">
        <v>3.0790000000000002</v>
      </c>
      <c r="J865" s="1">
        <v>39540</v>
      </c>
      <c r="K865">
        <v>3.8519999999999999</v>
      </c>
    </row>
    <row r="866" spans="1:11" x14ac:dyDescent="0.3">
      <c r="A866" s="14">
        <v>39541</v>
      </c>
      <c r="B866">
        <v>3.6480000000000001</v>
      </c>
      <c r="D866" s="14">
        <v>39541</v>
      </c>
      <c r="E866">
        <v>3.4279999999999999</v>
      </c>
      <c r="G866" s="1">
        <v>39541</v>
      </c>
      <c r="H866">
        <v>3.0760000000000001</v>
      </c>
      <c r="J866" s="1">
        <v>39541</v>
      </c>
      <c r="K866">
        <v>3.8519999999999999</v>
      </c>
    </row>
    <row r="867" spans="1:11" x14ac:dyDescent="0.3">
      <c r="A867" s="14">
        <v>39542</v>
      </c>
      <c r="B867">
        <v>3.6539999999999999</v>
      </c>
      <c r="D867" s="14">
        <v>39542</v>
      </c>
      <c r="E867">
        <v>3.43</v>
      </c>
      <c r="G867" s="1">
        <v>39542</v>
      </c>
      <c r="H867">
        <v>3.073</v>
      </c>
      <c r="J867" s="1">
        <v>39542</v>
      </c>
      <c r="K867">
        <v>3.8519999999999999</v>
      </c>
    </row>
    <row r="868" spans="1:11" x14ac:dyDescent="0.3">
      <c r="A868" s="14">
        <v>39545</v>
      </c>
      <c r="B868">
        <v>3.649</v>
      </c>
      <c r="D868" s="14">
        <v>39545</v>
      </c>
      <c r="E868">
        <v>3.4180000000000001</v>
      </c>
      <c r="G868" s="1">
        <v>39545</v>
      </c>
      <c r="H868">
        <v>3.0630000000000002</v>
      </c>
      <c r="J868" s="1">
        <v>39545</v>
      </c>
      <c r="K868">
        <v>3.8519999999999999</v>
      </c>
    </row>
    <row r="869" spans="1:11" x14ac:dyDescent="0.3">
      <c r="A869" s="14">
        <v>39546</v>
      </c>
      <c r="B869">
        <v>3.6349999999999998</v>
      </c>
      <c r="D869" s="14">
        <v>39546</v>
      </c>
      <c r="E869">
        <v>3.3879999999999999</v>
      </c>
      <c r="G869" s="1">
        <v>39546</v>
      </c>
      <c r="H869">
        <v>3.0430000000000001</v>
      </c>
      <c r="J869" s="1">
        <v>39546</v>
      </c>
      <c r="K869">
        <v>3.8519999999999999</v>
      </c>
    </row>
    <row r="870" spans="1:11" x14ac:dyDescent="0.3">
      <c r="A870" s="14">
        <v>39547</v>
      </c>
      <c r="B870">
        <v>3.6349999999999998</v>
      </c>
      <c r="D870" s="14">
        <v>39547</v>
      </c>
      <c r="E870">
        <v>3.3860000000000001</v>
      </c>
      <c r="G870" s="1">
        <v>39547</v>
      </c>
      <c r="H870">
        <v>3.0329999999999999</v>
      </c>
      <c r="J870" s="1">
        <v>39547</v>
      </c>
      <c r="K870">
        <v>3.8519999999999999</v>
      </c>
    </row>
    <row r="871" spans="1:11" x14ac:dyDescent="0.3">
      <c r="A871" s="14">
        <v>39548</v>
      </c>
      <c r="B871">
        <v>3.6390000000000002</v>
      </c>
      <c r="D871" s="14">
        <v>39548</v>
      </c>
      <c r="E871">
        <v>3.3820000000000001</v>
      </c>
      <c r="G871" s="1">
        <v>39548</v>
      </c>
      <c r="H871">
        <v>3.0350000000000001</v>
      </c>
      <c r="J871" s="1">
        <v>39548</v>
      </c>
      <c r="K871">
        <v>3.8519999999999999</v>
      </c>
    </row>
    <row r="872" spans="1:11" x14ac:dyDescent="0.3">
      <c r="A872" s="14">
        <v>39549</v>
      </c>
      <c r="B872">
        <v>3.6390000000000002</v>
      </c>
      <c r="D872" s="14">
        <v>39549</v>
      </c>
      <c r="E872">
        <v>3.3839999999999999</v>
      </c>
      <c r="G872" s="1">
        <v>39549</v>
      </c>
      <c r="H872">
        <v>3.03</v>
      </c>
      <c r="J872" s="1">
        <v>39549</v>
      </c>
      <c r="K872">
        <v>3.8519999999999999</v>
      </c>
    </row>
    <row r="873" spans="1:11" x14ac:dyDescent="0.3">
      <c r="A873" s="14">
        <v>39552</v>
      </c>
      <c r="B873">
        <v>3.6379999999999999</v>
      </c>
      <c r="D873" s="14">
        <v>39552</v>
      </c>
      <c r="E873">
        <v>3.375</v>
      </c>
      <c r="G873" s="1">
        <v>39552</v>
      </c>
      <c r="H873">
        <v>3.0219999999999998</v>
      </c>
      <c r="J873" s="1">
        <v>39552</v>
      </c>
      <c r="K873">
        <v>3.8519999999999999</v>
      </c>
    </row>
    <row r="874" spans="1:11" x14ac:dyDescent="0.3">
      <c r="A874" s="14">
        <v>39553</v>
      </c>
      <c r="B874">
        <v>3.6390000000000002</v>
      </c>
      <c r="D874" s="14">
        <v>39553</v>
      </c>
      <c r="E874">
        <v>3.3639999999999999</v>
      </c>
      <c r="G874" s="1">
        <v>39553</v>
      </c>
      <c r="H874">
        <v>2.9699999999999998</v>
      </c>
      <c r="J874" s="1">
        <v>39553</v>
      </c>
      <c r="K874">
        <v>3.8519999999999999</v>
      </c>
    </row>
    <row r="875" spans="1:11" x14ac:dyDescent="0.3">
      <c r="A875" s="14">
        <v>39554</v>
      </c>
      <c r="B875">
        <v>3.641</v>
      </c>
      <c r="D875" s="14">
        <v>39554</v>
      </c>
      <c r="E875">
        <v>3.3620000000000001</v>
      </c>
      <c r="G875" s="1">
        <v>39554</v>
      </c>
      <c r="H875">
        <v>2.956</v>
      </c>
      <c r="J875" s="1">
        <v>39554</v>
      </c>
      <c r="K875">
        <v>3.8519999999999999</v>
      </c>
    </row>
    <row r="876" spans="1:11" x14ac:dyDescent="0.3">
      <c r="A876" s="14">
        <v>39555</v>
      </c>
      <c r="B876">
        <v>3.653</v>
      </c>
      <c r="D876" s="14">
        <v>39555</v>
      </c>
      <c r="E876">
        <v>3.363</v>
      </c>
      <c r="G876" s="1">
        <v>39555</v>
      </c>
      <c r="H876">
        <v>2.944</v>
      </c>
      <c r="J876" s="1">
        <v>39555</v>
      </c>
      <c r="K876">
        <v>3.8519999999999999</v>
      </c>
    </row>
    <row r="877" spans="1:11" x14ac:dyDescent="0.3">
      <c r="A877" s="14">
        <v>39556</v>
      </c>
      <c r="B877">
        <v>3.6640000000000001</v>
      </c>
      <c r="D877" s="14">
        <v>39556</v>
      </c>
      <c r="E877">
        <v>3.3769999999999998</v>
      </c>
      <c r="G877" s="1">
        <v>39556</v>
      </c>
      <c r="H877">
        <v>2.9319999999999999</v>
      </c>
      <c r="J877" s="1">
        <v>39556</v>
      </c>
      <c r="K877">
        <v>3.8519999999999999</v>
      </c>
    </row>
    <row r="878" spans="1:11" x14ac:dyDescent="0.3">
      <c r="A878" s="14">
        <v>39559</v>
      </c>
      <c r="B878">
        <v>3.6720000000000002</v>
      </c>
      <c r="D878" s="14">
        <v>39559</v>
      </c>
      <c r="E878">
        <v>3.3820000000000001</v>
      </c>
      <c r="G878" s="1">
        <v>39559</v>
      </c>
      <c r="H878">
        <v>2.9340000000000002</v>
      </c>
      <c r="J878" s="1">
        <v>39559</v>
      </c>
      <c r="K878">
        <v>3.8519999999999999</v>
      </c>
    </row>
    <row r="879" spans="1:11" x14ac:dyDescent="0.3">
      <c r="A879" s="14">
        <v>39560</v>
      </c>
      <c r="B879">
        <v>3.6749999999999998</v>
      </c>
      <c r="D879" s="14">
        <v>39560</v>
      </c>
      <c r="E879">
        <v>3.3970000000000002</v>
      </c>
      <c r="G879" s="1">
        <v>39560</v>
      </c>
      <c r="H879">
        <v>2.9569999999999999</v>
      </c>
      <c r="J879" s="1">
        <v>39560</v>
      </c>
      <c r="K879">
        <v>3.8519999999999999</v>
      </c>
    </row>
    <row r="880" spans="1:11" x14ac:dyDescent="0.3">
      <c r="A880" s="14">
        <v>39561</v>
      </c>
      <c r="B880">
        <v>3.69</v>
      </c>
      <c r="D880" s="14">
        <v>39561</v>
      </c>
      <c r="E880">
        <v>3.4079999999999999</v>
      </c>
      <c r="G880" s="1">
        <v>39561</v>
      </c>
      <c r="H880">
        <v>2.9699999999999998</v>
      </c>
      <c r="J880" s="1">
        <v>39561</v>
      </c>
      <c r="K880">
        <v>3.8519999999999999</v>
      </c>
    </row>
    <row r="881" spans="1:11" x14ac:dyDescent="0.3">
      <c r="A881" s="14">
        <v>39562</v>
      </c>
      <c r="B881">
        <v>3.7170000000000001</v>
      </c>
      <c r="D881" s="14">
        <v>39562</v>
      </c>
      <c r="E881">
        <v>3.4279999999999999</v>
      </c>
      <c r="G881" s="1">
        <v>39562</v>
      </c>
      <c r="H881">
        <v>2.9859999999999998</v>
      </c>
      <c r="J881" s="1">
        <v>39562</v>
      </c>
      <c r="K881">
        <v>3.8519999999999999</v>
      </c>
    </row>
    <row r="882" spans="1:11" x14ac:dyDescent="0.3">
      <c r="A882" s="14">
        <v>39563</v>
      </c>
      <c r="B882">
        <v>3.75</v>
      </c>
      <c r="D882" s="14">
        <v>39563</v>
      </c>
      <c r="E882">
        <v>3.4540000000000002</v>
      </c>
      <c r="G882" s="1">
        <v>39563</v>
      </c>
      <c r="H882">
        <v>3.01</v>
      </c>
      <c r="J882" s="1">
        <v>39563</v>
      </c>
      <c r="K882">
        <v>3.8519999999999999</v>
      </c>
    </row>
    <row r="883" spans="1:11" x14ac:dyDescent="0.3">
      <c r="A883" s="14">
        <v>39566</v>
      </c>
      <c r="B883">
        <v>3.7530000000000001</v>
      </c>
      <c r="D883" s="14">
        <v>39566</v>
      </c>
      <c r="E883">
        <v>3.4609999999999999</v>
      </c>
      <c r="G883" s="1">
        <v>39566</v>
      </c>
      <c r="H883">
        <v>3.0190000000000001</v>
      </c>
      <c r="J883" s="1">
        <v>39566</v>
      </c>
      <c r="K883">
        <v>3.8519999999999999</v>
      </c>
    </row>
    <row r="884" spans="1:11" x14ac:dyDescent="0.3">
      <c r="A884" s="14">
        <v>39567</v>
      </c>
      <c r="B884">
        <v>3.754</v>
      </c>
      <c r="D884" s="14">
        <v>39567</v>
      </c>
      <c r="E884">
        <v>3.4779999999999998</v>
      </c>
      <c r="G884" s="1">
        <v>39567</v>
      </c>
      <c r="H884">
        <v>3.024</v>
      </c>
      <c r="J884" s="1">
        <v>39567</v>
      </c>
      <c r="K884">
        <v>3.8519999999999999</v>
      </c>
    </row>
    <row r="885" spans="1:11" x14ac:dyDescent="0.3">
      <c r="A885" s="14">
        <v>39568</v>
      </c>
      <c r="B885">
        <v>3.758</v>
      </c>
      <c r="D885" s="14">
        <v>39568</v>
      </c>
      <c r="E885">
        <v>3.49</v>
      </c>
      <c r="G885" s="1">
        <v>39568</v>
      </c>
      <c r="H885">
        <v>3.0230000000000001</v>
      </c>
      <c r="J885" s="1">
        <v>39568</v>
      </c>
      <c r="K885">
        <v>3.8519999999999999</v>
      </c>
    </row>
    <row r="886" spans="1:11" x14ac:dyDescent="0.3">
      <c r="A886" s="14">
        <v>39569</v>
      </c>
      <c r="B886">
        <v>3.7530000000000001</v>
      </c>
      <c r="D886" s="14">
        <v>39569</v>
      </c>
      <c r="E886">
        <v>3.484</v>
      </c>
      <c r="G886" s="1">
        <v>39569</v>
      </c>
      <c r="H886">
        <v>3.024</v>
      </c>
      <c r="J886" s="1">
        <v>39569</v>
      </c>
      <c r="K886">
        <v>3.8519999999999999</v>
      </c>
    </row>
    <row r="887" spans="1:11" x14ac:dyDescent="0.3">
      <c r="A887" s="14">
        <v>39570</v>
      </c>
      <c r="B887">
        <v>3.7530000000000001</v>
      </c>
      <c r="D887" s="14">
        <v>39570</v>
      </c>
      <c r="E887">
        <v>3.4790000000000001</v>
      </c>
      <c r="G887" s="1">
        <v>39570</v>
      </c>
      <c r="H887">
        <v>3.012</v>
      </c>
      <c r="J887" s="1">
        <v>39570</v>
      </c>
      <c r="K887">
        <v>3.8519999999999999</v>
      </c>
    </row>
    <row r="888" spans="1:11" x14ac:dyDescent="0.3">
      <c r="A888" s="14">
        <v>39573</v>
      </c>
      <c r="B888">
        <v>3.7530000000000001</v>
      </c>
      <c r="D888" s="14">
        <v>39573</v>
      </c>
      <c r="E888">
        <v>3.48</v>
      </c>
      <c r="G888" s="1">
        <v>39573</v>
      </c>
      <c r="H888">
        <v>3.0169999999999999</v>
      </c>
      <c r="J888" s="1">
        <v>39573</v>
      </c>
      <c r="K888">
        <v>3.8519999999999999</v>
      </c>
    </row>
    <row r="889" spans="1:11" x14ac:dyDescent="0.3">
      <c r="A889" s="14">
        <v>39574</v>
      </c>
      <c r="B889">
        <v>3.76</v>
      </c>
      <c r="D889" s="14">
        <v>39574</v>
      </c>
      <c r="E889">
        <v>3.496</v>
      </c>
      <c r="G889" s="1">
        <v>39574</v>
      </c>
      <c r="H889">
        <v>3.0550000000000002</v>
      </c>
      <c r="J889" s="1">
        <v>39574</v>
      </c>
      <c r="K889">
        <v>3.8519999999999999</v>
      </c>
    </row>
    <row r="890" spans="1:11" x14ac:dyDescent="0.3">
      <c r="A890" s="14">
        <v>39575</v>
      </c>
      <c r="B890">
        <v>3.7679999999999998</v>
      </c>
      <c r="D890" s="14">
        <v>39575</v>
      </c>
      <c r="E890">
        <v>3.5070000000000001</v>
      </c>
      <c r="G890" s="1">
        <v>39575</v>
      </c>
      <c r="H890">
        <v>3.0710000000000002</v>
      </c>
      <c r="J890" s="1">
        <v>39575</v>
      </c>
      <c r="K890">
        <v>3.8519999999999999</v>
      </c>
    </row>
    <row r="891" spans="1:11" x14ac:dyDescent="0.3">
      <c r="A891" s="14">
        <v>39576</v>
      </c>
      <c r="B891">
        <v>3.7589999999999999</v>
      </c>
      <c r="D891" s="14">
        <v>39576</v>
      </c>
      <c r="E891">
        <v>3.4769999999999999</v>
      </c>
      <c r="G891" s="1">
        <v>39576</v>
      </c>
      <c r="H891">
        <v>3.0569999999999999</v>
      </c>
      <c r="J891" s="1">
        <v>39576</v>
      </c>
      <c r="K891">
        <v>3.8519999999999999</v>
      </c>
    </row>
    <row r="892" spans="1:11" x14ac:dyDescent="0.3">
      <c r="A892" s="14">
        <v>39577</v>
      </c>
      <c r="B892">
        <v>3.754</v>
      </c>
      <c r="D892" s="14">
        <v>39577</v>
      </c>
      <c r="E892">
        <v>3.4769999999999999</v>
      </c>
      <c r="G892" s="1">
        <v>39577</v>
      </c>
      <c r="H892">
        <v>3.056</v>
      </c>
      <c r="J892" s="1">
        <v>39577</v>
      </c>
      <c r="K892">
        <v>3.8519999999999999</v>
      </c>
    </row>
    <row r="893" spans="1:11" x14ac:dyDescent="0.3">
      <c r="A893" s="14">
        <v>39580</v>
      </c>
      <c r="B893">
        <v>3.76</v>
      </c>
      <c r="D893" s="14">
        <v>39580</v>
      </c>
      <c r="E893">
        <v>3.4769999999999999</v>
      </c>
      <c r="G893" s="1">
        <v>39580</v>
      </c>
      <c r="H893">
        <v>3.0880000000000001</v>
      </c>
      <c r="J893" s="1">
        <v>39580</v>
      </c>
      <c r="K893">
        <v>3.8519999999999999</v>
      </c>
    </row>
    <row r="894" spans="1:11" x14ac:dyDescent="0.3">
      <c r="A894" s="14">
        <v>39581</v>
      </c>
      <c r="B894">
        <v>3.8129999999999997</v>
      </c>
      <c r="D894" s="14">
        <v>39581</v>
      </c>
      <c r="E894">
        <v>3.585</v>
      </c>
      <c r="G894" s="1">
        <v>39581</v>
      </c>
      <c r="H894">
        <v>3.1</v>
      </c>
      <c r="J894" s="1">
        <v>39581</v>
      </c>
      <c r="K894">
        <v>3.8519999999999999</v>
      </c>
    </row>
    <row r="895" spans="1:11" x14ac:dyDescent="0.3">
      <c r="A895" s="14">
        <v>39582</v>
      </c>
      <c r="B895">
        <v>3.8410000000000002</v>
      </c>
      <c r="D895" s="14">
        <v>39582</v>
      </c>
      <c r="E895">
        <v>3.633</v>
      </c>
      <c r="G895" s="1">
        <v>39582</v>
      </c>
      <c r="H895">
        <v>3.157</v>
      </c>
      <c r="J895" s="1">
        <v>39582</v>
      </c>
      <c r="K895">
        <v>3.8519999999999999</v>
      </c>
    </row>
    <row r="896" spans="1:11" x14ac:dyDescent="0.3">
      <c r="A896" s="14">
        <v>39583</v>
      </c>
      <c r="B896">
        <v>3.839</v>
      </c>
      <c r="D896" s="14">
        <v>39583</v>
      </c>
      <c r="E896">
        <v>3.637</v>
      </c>
      <c r="G896" s="1">
        <v>39583</v>
      </c>
      <c r="H896">
        <v>3.1589999999999998</v>
      </c>
      <c r="J896" s="1">
        <v>39583</v>
      </c>
      <c r="K896">
        <v>3.8519999999999999</v>
      </c>
    </row>
    <row r="897" spans="1:11" x14ac:dyDescent="0.3">
      <c r="A897" s="14">
        <v>39584</v>
      </c>
      <c r="B897">
        <v>3.7989999999999999</v>
      </c>
      <c r="D897" s="14">
        <v>39584</v>
      </c>
      <c r="E897">
        <v>3.613</v>
      </c>
      <c r="G897" s="1">
        <v>39584</v>
      </c>
      <c r="H897">
        <v>3.169</v>
      </c>
      <c r="J897" s="1">
        <v>39584</v>
      </c>
      <c r="K897">
        <v>3.8519999999999999</v>
      </c>
    </row>
    <row r="898" spans="1:11" x14ac:dyDescent="0.3">
      <c r="A898" s="14">
        <v>39587</v>
      </c>
      <c r="B898">
        <v>3.7919999999999998</v>
      </c>
      <c r="D898" s="14">
        <v>39587</v>
      </c>
      <c r="E898">
        <v>3.6080000000000001</v>
      </c>
      <c r="G898" s="1">
        <v>39587</v>
      </c>
      <c r="H898">
        <v>3.1739999999999999</v>
      </c>
      <c r="J898" s="1">
        <v>39587</v>
      </c>
      <c r="K898">
        <v>3.8519999999999999</v>
      </c>
    </row>
    <row r="899" spans="1:11" x14ac:dyDescent="0.3">
      <c r="A899" s="14">
        <v>39588</v>
      </c>
      <c r="B899">
        <v>3.7930000000000001</v>
      </c>
      <c r="D899" s="14">
        <v>39588</v>
      </c>
      <c r="E899">
        <v>3.609</v>
      </c>
      <c r="G899" s="1">
        <v>39588</v>
      </c>
      <c r="H899">
        <v>3.177</v>
      </c>
      <c r="J899" s="1">
        <v>39588</v>
      </c>
      <c r="K899">
        <v>3.8519999999999999</v>
      </c>
    </row>
    <row r="900" spans="1:11" x14ac:dyDescent="0.3">
      <c r="A900" s="14">
        <v>39589</v>
      </c>
      <c r="B900">
        <v>3.8</v>
      </c>
      <c r="D900" s="14">
        <v>39589</v>
      </c>
      <c r="E900">
        <v>3.61</v>
      </c>
      <c r="G900" s="1">
        <v>39589</v>
      </c>
      <c r="H900">
        <v>3.181</v>
      </c>
      <c r="J900" s="1">
        <v>39589</v>
      </c>
      <c r="K900">
        <v>3.8519999999999999</v>
      </c>
    </row>
    <row r="901" spans="1:11" x14ac:dyDescent="0.3">
      <c r="A901" s="14">
        <v>39590</v>
      </c>
      <c r="B901">
        <v>3.8479999999999999</v>
      </c>
      <c r="D901" s="14">
        <v>39590</v>
      </c>
      <c r="E901">
        <v>3.6480000000000001</v>
      </c>
      <c r="G901" s="1">
        <v>39590</v>
      </c>
      <c r="H901">
        <v>3.2210000000000001</v>
      </c>
      <c r="J901" s="1">
        <v>39590</v>
      </c>
      <c r="K901">
        <v>3.8519999999999999</v>
      </c>
    </row>
    <row r="902" spans="1:11" x14ac:dyDescent="0.3">
      <c r="A902" s="14">
        <v>39591</v>
      </c>
      <c r="B902">
        <v>3.8479999999999999</v>
      </c>
      <c r="D902" s="14">
        <v>39591</v>
      </c>
      <c r="E902">
        <v>3.69</v>
      </c>
      <c r="G902" s="1">
        <v>39591</v>
      </c>
      <c r="H902">
        <v>3.282</v>
      </c>
      <c r="J902" s="1">
        <v>39591</v>
      </c>
      <c r="K902">
        <v>3.8519999999999999</v>
      </c>
    </row>
    <row r="903" spans="1:11" x14ac:dyDescent="0.3">
      <c r="A903" s="14">
        <v>39594</v>
      </c>
      <c r="B903">
        <v>3.8479999999999999</v>
      </c>
      <c r="D903" s="14">
        <v>39594</v>
      </c>
      <c r="E903">
        <v>3.6909999999999998</v>
      </c>
      <c r="G903" s="1">
        <v>39594</v>
      </c>
      <c r="H903">
        <v>3.2839999999999998</v>
      </c>
      <c r="J903" s="1">
        <v>39594</v>
      </c>
      <c r="K903">
        <v>3.8519999999999999</v>
      </c>
    </row>
    <row r="904" spans="1:11" x14ac:dyDescent="0.3">
      <c r="A904" s="14">
        <v>39595</v>
      </c>
      <c r="B904">
        <v>3.8449999999999998</v>
      </c>
      <c r="D904" s="14">
        <v>39595</v>
      </c>
      <c r="E904">
        <v>3.6879999999999997</v>
      </c>
      <c r="G904" s="1">
        <v>39595</v>
      </c>
      <c r="H904">
        <v>3.2800000000000002</v>
      </c>
      <c r="J904" s="1">
        <v>39595</v>
      </c>
      <c r="K904">
        <v>3.8519999999999999</v>
      </c>
    </row>
    <row r="905" spans="1:11" x14ac:dyDescent="0.3">
      <c r="A905" s="14">
        <v>39596</v>
      </c>
      <c r="B905">
        <v>3.8479999999999999</v>
      </c>
      <c r="D905" s="14">
        <v>39596</v>
      </c>
      <c r="E905">
        <v>3.6870000000000003</v>
      </c>
      <c r="G905" s="1">
        <v>39596</v>
      </c>
      <c r="H905">
        <v>3.2770000000000001</v>
      </c>
      <c r="J905" s="1">
        <v>39596</v>
      </c>
      <c r="K905">
        <v>3.8519999999999999</v>
      </c>
    </row>
    <row r="906" spans="1:11" x14ac:dyDescent="0.3">
      <c r="A906" s="14">
        <v>39597</v>
      </c>
      <c r="B906">
        <v>3.8609999999999998</v>
      </c>
      <c r="D906" s="14">
        <v>39597</v>
      </c>
      <c r="E906">
        <v>3.6989999999999998</v>
      </c>
      <c r="G906" s="1">
        <v>39597</v>
      </c>
      <c r="H906">
        <v>3.2570000000000001</v>
      </c>
      <c r="J906" s="1">
        <v>39597</v>
      </c>
      <c r="K906">
        <v>3.8519999999999999</v>
      </c>
    </row>
    <row r="907" spans="1:11" x14ac:dyDescent="0.3">
      <c r="A907" s="14">
        <v>39598</v>
      </c>
      <c r="B907">
        <v>3.8609999999999998</v>
      </c>
      <c r="D907" s="14">
        <v>39598</v>
      </c>
      <c r="E907">
        <v>3.7090000000000001</v>
      </c>
      <c r="G907" s="1">
        <v>39598</v>
      </c>
      <c r="H907">
        <v>3.266</v>
      </c>
      <c r="J907" s="1">
        <v>39598</v>
      </c>
      <c r="K907">
        <v>3.8519999999999999</v>
      </c>
    </row>
    <row r="908" spans="1:11" x14ac:dyDescent="0.3">
      <c r="A908" s="14">
        <v>39601</v>
      </c>
      <c r="B908">
        <v>3.8460000000000001</v>
      </c>
      <c r="D908" s="14">
        <v>39601</v>
      </c>
      <c r="E908">
        <v>3.673</v>
      </c>
      <c r="G908" s="1">
        <v>39601</v>
      </c>
      <c r="H908">
        <v>3.21</v>
      </c>
      <c r="J908" s="1">
        <v>39601</v>
      </c>
      <c r="K908">
        <v>3.8519999999999999</v>
      </c>
    </row>
    <row r="909" spans="1:11" x14ac:dyDescent="0.3">
      <c r="A909" s="14">
        <v>39602</v>
      </c>
      <c r="B909">
        <v>3.8759999999999999</v>
      </c>
      <c r="D909" s="14">
        <v>39602</v>
      </c>
      <c r="E909">
        <v>3.7</v>
      </c>
      <c r="G909" s="1">
        <v>39602</v>
      </c>
      <c r="H909">
        <v>3.2250000000000001</v>
      </c>
      <c r="J909" s="1">
        <v>39602</v>
      </c>
      <c r="K909">
        <v>3.8519999999999999</v>
      </c>
    </row>
    <row r="910" spans="1:11" x14ac:dyDescent="0.3">
      <c r="A910" s="14">
        <v>39603</v>
      </c>
      <c r="B910">
        <v>3.9140000000000001</v>
      </c>
      <c r="D910" s="14">
        <v>39603</v>
      </c>
      <c r="E910">
        <v>3.7199999999999998</v>
      </c>
      <c r="G910" s="1">
        <v>39603</v>
      </c>
      <c r="H910">
        <v>3.246</v>
      </c>
      <c r="J910" s="1">
        <v>39603</v>
      </c>
      <c r="K910">
        <v>3.8519999999999999</v>
      </c>
    </row>
    <row r="911" spans="1:11" x14ac:dyDescent="0.3">
      <c r="A911" s="14">
        <v>39604</v>
      </c>
      <c r="B911">
        <v>3.984</v>
      </c>
      <c r="D911" s="14">
        <v>39604</v>
      </c>
      <c r="E911">
        <v>3.7810000000000001</v>
      </c>
      <c r="G911" s="1">
        <v>39604</v>
      </c>
      <c r="H911">
        <v>3.302</v>
      </c>
      <c r="J911" s="1">
        <v>39604</v>
      </c>
      <c r="K911">
        <v>3.8519999999999999</v>
      </c>
    </row>
    <row r="912" spans="1:11" x14ac:dyDescent="0.3">
      <c r="A912" s="14">
        <v>39605</v>
      </c>
      <c r="B912">
        <v>3.9889999999999999</v>
      </c>
      <c r="D912" s="14">
        <v>39605</v>
      </c>
      <c r="E912">
        <v>3.79</v>
      </c>
      <c r="G912" s="1">
        <v>39605</v>
      </c>
      <c r="H912">
        <v>3.3069999999999999</v>
      </c>
      <c r="J912" s="1">
        <v>39605</v>
      </c>
      <c r="K912">
        <v>3.8519999999999999</v>
      </c>
    </row>
    <row r="913" spans="1:11" x14ac:dyDescent="0.3">
      <c r="A913" s="14">
        <v>39608</v>
      </c>
      <c r="B913">
        <v>3.9990000000000001</v>
      </c>
      <c r="D913" s="14">
        <v>39608</v>
      </c>
      <c r="E913">
        <v>3.8529999999999998</v>
      </c>
      <c r="G913" s="1">
        <v>39608</v>
      </c>
      <c r="H913">
        <v>3.4079999999999999</v>
      </c>
      <c r="J913" s="1">
        <v>39608</v>
      </c>
      <c r="K913">
        <v>3.8519999999999999</v>
      </c>
    </row>
    <row r="914" spans="1:11" x14ac:dyDescent="0.3">
      <c r="A914" s="14">
        <v>39609</v>
      </c>
      <c r="B914">
        <v>4.0069999999999997</v>
      </c>
      <c r="D914" s="14">
        <v>39609</v>
      </c>
      <c r="E914">
        <v>3.9079999999999999</v>
      </c>
      <c r="G914" s="1">
        <v>39609</v>
      </c>
      <c r="H914">
        <v>3.4620000000000002</v>
      </c>
      <c r="J914" s="1">
        <v>39609</v>
      </c>
      <c r="K914">
        <v>3.8519999999999999</v>
      </c>
    </row>
    <row r="915" spans="1:11" x14ac:dyDescent="0.3">
      <c r="A915" s="14">
        <v>39610</v>
      </c>
      <c r="B915">
        <v>3.9969999999999999</v>
      </c>
      <c r="D915" s="14">
        <v>39610</v>
      </c>
      <c r="E915">
        <v>3.9079999999999999</v>
      </c>
      <c r="G915" s="1">
        <v>39610</v>
      </c>
      <c r="H915">
        <v>3.4550000000000001</v>
      </c>
      <c r="J915" s="1">
        <v>39610</v>
      </c>
      <c r="K915">
        <v>3.8519999999999999</v>
      </c>
    </row>
    <row r="916" spans="1:11" x14ac:dyDescent="0.3">
      <c r="A916" s="14">
        <v>39611</v>
      </c>
      <c r="B916">
        <v>4.0529999999999999</v>
      </c>
      <c r="D916" s="14">
        <v>39611</v>
      </c>
      <c r="E916">
        <v>3.9809999999999999</v>
      </c>
      <c r="G916" s="1">
        <v>39611</v>
      </c>
      <c r="H916">
        <v>3.5129999999999999</v>
      </c>
      <c r="J916" s="1">
        <v>39611</v>
      </c>
      <c r="K916">
        <v>3.8519999999999999</v>
      </c>
    </row>
    <row r="917" spans="1:11" x14ac:dyDescent="0.3">
      <c r="A917" s="14">
        <v>39612</v>
      </c>
      <c r="B917">
        <v>4.1050000000000004</v>
      </c>
      <c r="D917" s="14">
        <v>39612</v>
      </c>
      <c r="E917">
        <v>4.03</v>
      </c>
      <c r="G917" s="1">
        <v>39612</v>
      </c>
      <c r="H917">
        <v>3.548</v>
      </c>
      <c r="J917" s="1">
        <v>39612</v>
      </c>
      <c r="K917">
        <v>3.8519999999999999</v>
      </c>
    </row>
    <row r="918" spans="1:11" x14ac:dyDescent="0.3">
      <c r="A918" s="14">
        <v>39615</v>
      </c>
      <c r="B918">
        <v>4.1100000000000003</v>
      </c>
      <c r="D918" s="14">
        <v>39615</v>
      </c>
      <c r="E918">
        <v>4.0359999999999996</v>
      </c>
      <c r="G918" s="1">
        <v>39615</v>
      </c>
      <c r="H918">
        <v>3.5640000000000001</v>
      </c>
      <c r="J918" s="1">
        <v>39615</v>
      </c>
      <c r="K918">
        <v>3.8519999999999999</v>
      </c>
    </row>
    <row r="919" spans="1:11" x14ac:dyDescent="0.3">
      <c r="A919" s="14">
        <v>39616</v>
      </c>
      <c r="B919">
        <v>4.1040000000000001</v>
      </c>
      <c r="D919" s="14">
        <v>39616</v>
      </c>
      <c r="E919">
        <v>4.0279999999999996</v>
      </c>
      <c r="G919" s="1">
        <v>39616</v>
      </c>
      <c r="H919">
        <v>3.5190000000000001</v>
      </c>
      <c r="J919" s="1">
        <v>39616</v>
      </c>
      <c r="K919">
        <v>3.8519999999999999</v>
      </c>
    </row>
    <row r="920" spans="1:11" x14ac:dyDescent="0.3">
      <c r="A920" s="14">
        <v>39617</v>
      </c>
      <c r="B920">
        <v>4.1079999999999997</v>
      </c>
      <c r="D920" s="14">
        <v>39617</v>
      </c>
      <c r="E920">
        <v>4.03</v>
      </c>
      <c r="G920" s="1">
        <v>39617</v>
      </c>
      <c r="H920">
        <v>3.5150000000000001</v>
      </c>
      <c r="J920" s="1">
        <v>39617</v>
      </c>
      <c r="K920">
        <v>3.8519999999999999</v>
      </c>
    </row>
    <row r="921" spans="1:11" x14ac:dyDescent="0.3">
      <c r="A921" s="14">
        <v>39618</v>
      </c>
      <c r="B921">
        <v>4.1079999999999997</v>
      </c>
      <c r="D921" s="14">
        <v>39618</v>
      </c>
      <c r="E921">
        <v>4.0220000000000002</v>
      </c>
      <c r="G921" s="1">
        <v>39618</v>
      </c>
      <c r="H921">
        <v>3.488</v>
      </c>
      <c r="J921" s="1">
        <v>39618</v>
      </c>
      <c r="K921">
        <v>3.8519999999999999</v>
      </c>
    </row>
    <row r="922" spans="1:11" x14ac:dyDescent="0.3">
      <c r="A922" s="14">
        <v>39619</v>
      </c>
      <c r="B922">
        <v>4.1079999999999997</v>
      </c>
      <c r="D922" s="14">
        <v>39619</v>
      </c>
      <c r="E922">
        <v>4.0149999999999997</v>
      </c>
      <c r="G922" s="1">
        <v>39619</v>
      </c>
      <c r="H922">
        <v>3.5049999999999999</v>
      </c>
      <c r="J922" s="1">
        <v>39619</v>
      </c>
      <c r="K922">
        <v>3.8519999999999999</v>
      </c>
    </row>
    <row r="923" spans="1:11" x14ac:dyDescent="0.3">
      <c r="A923" s="14">
        <v>39622</v>
      </c>
      <c r="B923">
        <v>4.0890000000000004</v>
      </c>
      <c r="D923" s="14">
        <v>39622</v>
      </c>
      <c r="E923">
        <v>4.008</v>
      </c>
      <c r="G923" s="1">
        <v>39622</v>
      </c>
      <c r="H923">
        <v>3.5089999999999999</v>
      </c>
      <c r="J923" s="1">
        <v>39622</v>
      </c>
      <c r="K923">
        <v>3.8519999999999999</v>
      </c>
    </row>
    <row r="924" spans="1:11" x14ac:dyDescent="0.3">
      <c r="A924" s="14">
        <v>39623</v>
      </c>
      <c r="B924">
        <v>4.0919999999999996</v>
      </c>
      <c r="D924" s="14">
        <v>39623</v>
      </c>
      <c r="E924">
        <v>4.0270000000000001</v>
      </c>
      <c r="G924" s="1">
        <v>39623</v>
      </c>
      <c r="H924">
        <v>3.5190000000000001</v>
      </c>
      <c r="J924" s="1">
        <v>39623</v>
      </c>
      <c r="K924">
        <v>3.8519999999999999</v>
      </c>
    </row>
    <row r="925" spans="1:11" x14ac:dyDescent="0.3">
      <c r="A925" s="14">
        <v>39624</v>
      </c>
      <c r="B925">
        <v>4.0720000000000001</v>
      </c>
      <c r="D925" s="14">
        <v>39624</v>
      </c>
      <c r="E925">
        <v>4.0209999999999999</v>
      </c>
      <c r="G925" s="1">
        <v>39624</v>
      </c>
      <c r="H925">
        <v>3.5430000000000001</v>
      </c>
      <c r="J925" s="1">
        <v>39624</v>
      </c>
      <c r="K925">
        <v>3.8519999999999999</v>
      </c>
    </row>
    <row r="926" spans="1:11" x14ac:dyDescent="0.3">
      <c r="A926" s="14">
        <v>39625</v>
      </c>
      <c r="B926">
        <v>4.0359999999999996</v>
      </c>
      <c r="D926" s="14">
        <v>39625</v>
      </c>
      <c r="E926">
        <v>3.9910000000000001</v>
      </c>
      <c r="G926" s="1">
        <v>39625</v>
      </c>
      <c r="H926">
        <v>3.5300000000000002</v>
      </c>
      <c r="J926" s="1">
        <v>39625</v>
      </c>
      <c r="K926">
        <v>3.8519999999999999</v>
      </c>
    </row>
    <row r="927" spans="1:11" x14ac:dyDescent="0.3">
      <c r="A927" s="14">
        <v>39626</v>
      </c>
      <c r="B927">
        <v>4.0030000000000001</v>
      </c>
      <c r="D927" s="14">
        <v>39626</v>
      </c>
      <c r="E927">
        <v>3.9729999999999999</v>
      </c>
      <c r="G927" s="1">
        <v>39626</v>
      </c>
      <c r="H927">
        <v>3.5390000000000001</v>
      </c>
      <c r="J927" s="1">
        <v>39626</v>
      </c>
      <c r="K927">
        <v>3.8519999999999999</v>
      </c>
    </row>
    <row r="928" spans="1:11" x14ac:dyDescent="0.3">
      <c r="A928" s="14">
        <v>39629</v>
      </c>
      <c r="B928">
        <v>4.0209999999999999</v>
      </c>
      <c r="D928" s="14">
        <v>39629</v>
      </c>
      <c r="E928">
        <v>4.0599999999999996</v>
      </c>
      <c r="G928" s="1">
        <v>39629</v>
      </c>
      <c r="H928">
        <v>3.649</v>
      </c>
      <c r="J928" s="1">
        <v>39629</v>
      </c>
      <c r="K928">
        <v>3.8519999999999999</v>
      </c>
    </row>
    <row r="929" spans="1:11" x14ac:dyDescent="0.3">
      <c r="A929" s="14">
        <v>39630</v>
      </c>
      <c r="B929">
        <v>4.0469999999999997</v>
      </c>
      <c r="D929" s="14">
        <v>39630</v>
      </c>
      <c r="E929">
        <v>4.0869999999999997</v>
      </c>
      <c r="G929" s="1">
        <v>39630</v>
      </c>
      <c r="H929">
        <v>3.6959999999999997</v>
      </c>
      <c r="J929" s="1">
        <v>39630</v>
      </c>
      <c r="K929">
        <v>3.8519999999999999</v>
      </c>
    </row>
    <row r="930" spans="1:11" x14ac:dyDescent="0.3">
      <c r="A930" s="14">
        <v>39631</v>
      </c>
      <c r="B930">
        <v>4.0289999999999999</v>
      </c>
      <c r="D930" s="14">
        <v>39631</v>
      </c>
      <c r="E930">
        <v>4.1159999999999997</v>
      </c>
      <c r="G930" s="1">
        <v>39631</v>
      </c>
      <c r="H930">
        <v>3.754</v>
      </c>
      <c r="J930" s="1">
        <v>39631</v>
      </c>
      <c r="K930">
        <v>3.8519999999999999</v>
      </c>
    </row>
    <row r="931" spans="1:11" x14ac:dyDescent="0.3">
      <c r="A931" s="14">
        <v>39632</v>
      </c>
      <c r="B931">
        <v>4.0199999999999996</v>
      </c>
      <c r="D931" s="14">
        <v>39632</v>
      </c>
      <c r="E931">
        <v>4.1420000000000003</v>
      </c>
      <c r="G931" s="1">
        <v>39632</v>
      </c>
      <c r="H931">
        <v>3.7770000000000001</v>
      </c>
      <c r="J931" s="1">
        <v>39632</v>
      </c>
      <c r="K931">
        <v>3.8519999999999999</v>
      </c>
    </row>
    <row r="932" spans="1:11" x14ac:dyDescent="0.3">
      <c r="A932" s="14">
        <v>39633</v>
      </c>
      <c r="B932">
        <v>4.0119999999999996</v>
      </c>
      <c r="D932" s="14">
        <v>39633</v>
      </c>
      <c r="E932">
        <v>4.1340000000000003</v>
      </c>
      <c r="G932" s="1">
        <v>39633</v>
      </c>
      <c r="H932">
        <v>3.7880000000000003</v>
      </c>
      <c r="J932" s="1">
        <v>39633</v>
      </c>
      <c r="K932">
        <v>3.8519999999999999</v>
      </c>
    </row>
    <row r="933" spans="1:11" x14ac:dyDescent="0.3">
      <c r="A933" s="14">
        <v>39636</v>
      </c>
      <c r="B933">
        <v>3.99</v>
      </c>
      <c r="D933" s="14">
        <v>39636</v>
      </c>
      <c r="E933">
        <v>4.1500000000000004</v>
      </c>
      <c r="G933" s="1">
        <v>39636</v>
      </c>
      <c r="H933">
        <v>3.8010000000000002</v>
      </c>
      <c r="J933" s="1">
        <v>39636</v>
      </c>
      <c r="K933">
        <v>3.8519999999999999</v>
      </c>
    </row>
    <row r="934" spans="1:11" x14ac:dyDescent="0.3">
      <c r="A934" s="14">
        <v>39637</v>
      </c>
      <c r="B934">
        <v>3.9169999999999998</v>
      </c>
      <c r="D934" s="14">
        <v>39637</v>
      </c>
      <c r="E934">
        <v>4.077</v>
      </c>
      <c r="G934" s="1">
        <v>39637</v>
      </c>
      <c r="H934">
        <v>3.71</v>
      </c>
      <c r="J934" s="1">
        <v>39637</v>
      </c>
      <c r="K934">
        <v>3.8519999999999999</v>
      </c>
    </row>
    <row r="935" spans="1:11" x14ac:dyDescent="0.3">
      <c r="A935" s="14">
        <v>39638</v>
      </c>
      <c r="B935">
        <v>3.8879999999999999</v>
      </c>
      <c r="D935" s="14">
        <v>39638</v>
      </c>
      <c r="E935">
        <v>3.9699999999999998</v>
      </c>
      <c r="G935" s="1">
        <v>39638</v>
      </c>
      <c r="H935">
        <v>3.5979999999999999</v>
      </c>
      <c r="J935" s="1">
        <v>39638</v>
      </c>
      <c r="K935">
        <v>3.8519999999999999</v>
      </c>
    </row>
    <row r="936" spans="1:11" x14ac:dyDescent="0.3">
      <c r="A936" s="14">
        <v>39639</v>
      </c>
      <c r="B936">
        <v>3.8860000000000001</v>
      </c>
      <c r="D936" s="14">
        <v>39639</v>
      </c>
      <c r="E936">
        <v>3.9239999999999999</v>
      </c>
      <c r="G936" s="1">
        <v>39639</v>
      </c>
      <c r="H936">
        <v>3.56</v>
      </c>
      <c r="J936" s="1">
        <v>39639</v>
      </c>
      <c r="K936">
        <v>3.8519999999999999</v>
      </c>
    </row>
    <row r="937" spans="1:11" x14ac:dyDescent="0.3">
      <c r="A937" s="14">
        <v>39640</v>
      </c>
      <c r="B937">
        <v>3.8849999999999998</v>
      </c>
      <c r="D937" s="14">
        <v>39640</v>
      </c>
      <c r="E937">
        <v>3.9260000000000002</v>
      </c>
      <c r="G937" s="1">
        <v>39640</v>
      </c>
      <c r="H937">
        <v>3.5590000000000002</v>
      </c>
      <c r="J937" s="1">
        <v>39640</v>
      </c>
      <c r="K937">
        <v>3.8519999999999999</v>
      </c>
    </row>
    <row r="938" spans="1:11" x14ac:dyDescent="0.3">
      <c r="A938" s="14">
        <v>39643</v>
      </c>
      <c r="B938">
        <v>3.887</v>
      </c>
      <c r="D938" s="14">
        <v>39643</v>
      </c>
      <c r="E938">
        <v>3.9210000000000003</v>
      </c>
      <c r="G938" s="1">
        <v>39643</v>
      </c>
      <c r="H938">
        <v>3.5579999999999998</v>
      </c>
      <c r="J938" s="1">
        <v>39643</v>
      </c>
      <c r="K938">
        <v>3.8519999999999999</v>
      </c>
    </row>
    <row r="939" spans="1:11" x14ac:dyDescent="0.3">
      <c r="A939" s="14">
        <v>39644</v>
      </c>
      <c r="B939">
        <v>3.8890000000000002</v>
      </c>
      <c r="D939" s="14">
        <v>39644</v>
      </c>
      <c r="E939">
        <v>3.8879999999999999</v>
      </c>
      <c r="G939" s="1">
        <v>39644</v>
      </c>
      <c r="H939">
        <v>3.4279999999999999</v>
      </c>
      <c r="J939" s="1">
        <v>39644</v>
      </c>
      <c r="K939">
        <v>3.8519999999999999</v>
      </c>
    </row>
    <row r="940" spans="1:11" x14ac:dyDescent="0.3">
      <c r="A940" s="14">
        <v>39645</v>
      </c>
      <c r="B940">
        <v>3.87</v>
      </c>
      <c r="D940" s="14">
        <v>39645</v>
      </c>
      <c r="E940">
        <v>3.7119999999999997</v>
      </c>
      <c r="G940" s="1">
        <v>39645</v>
      </c>
      <c r="H940">
        <v>3.302</v>
      </c>
      <c r="J940" s="1">
        <v>39645</v>
      </c>
      <c r="K940">
        <v>3.8519999999999999</v>
      </c>
    </row>
    <row r="941" spans="1:11" x14ac:dyDescent="0.3">
      <c r="A941" s="14">
        <v>39646</v>
      </c>
      <c r="B941">
        <v>3.88</v>
      </c>
      <c r="D941" s="14">
        <v>39646</v>
      </c>
      <c r="E941">
        <v>3.641</v>
      </c>
      <c r="G941" s="1">
        <v>39646</v>
      </c>
      <c r="H941">
        <v>3.153</v>
      </c>
      <c r="J941" s="1">
        <v>39646</v>
      </c>
      <c r="K941">
        <v>3.8519999999999999</v>
      </c>
    </row>
    <row r="942" spans="1:11" x14ac:dyDescent="0.3">
      <c r="A942" s="14">
        <v>39647</v>
      </c>
      <c r="B942">
        <v>3.9140000000000001</v>
      </c>
      <c r="D942" s="14">
        <v>39647</v>
      </c>
      <c r="E942">
        <v>3.5649999999999999</v>
      </c>
      <c r="G942" s="1">
        <v>39647</v>
      </c>
      <c r="H942">
        <v>3.0840000000000001</v>
      </c>
      <c r="J942" s="1">
        <v>39647</v>
      </c>
      <c r="K942">
        <v>3.8519999999999999</v>
      </c>
    </row>
    <row r="943" spans="1:11" x14ac:dyDescent="0.3">
      <c r="A943" s="14">
        <v>39650</v>
      </c>
      <c r="B943">
        <v>3.9779999999999998</v>
      </c>
      <c r="D943" s="14">
        <v>39650</v>
      </c>
      <c r="E943">
        <v>3.657</v>
      </c>
      <c r="G943" s="1">
        <v>39650</v>
      </c>
      <c r="H943">
        <v>3.1539999999999999</v>
      </c>
      <c r="J943" s="1">
        <v>39650</v>
      </c>
      <c r="K943">
        <v>3.8519999999999999</v>
      </c>
    </row>
    <row r="944" spans="1:11" x14ac:dyDescent="0.3">
      <c r="A944" s="14">
        <v>39651</v>
      </c>
      <c r="B944">
        <v>3.98</v>
      </c>
      <c r="D944" s="14">
        <v>39651</v>
      </c>
      <c r="E944">
        <v>3.6870000000000003</v>
      </c>
      <c r="G944" s="1">
        <v>39651</v>
      </c>
      <c r="H944">
        <v>3.1619999999999999</v>
      </c>
      <c r="J944" s="1">
        <v>39651</v>
      </c>
      <c r="K944">
        <v>3.8519999999999999</v>
      </c>
    </row>
    <row r="945" spans="1:11" x14ac:dyDescent="0.3">
      <c r="A945" s="14">
        <v>39652</v>
      </c>
      <c r="B945">
        <v>4.01</v>
      </c>
      <c r="D945" s="14">
        <v>39652</v>
      </c>
      <c r="E945">
        <v>3.6560000000000001</v>
      </c>
      <c r="G945" s="1">
        <v>39652</v>
      </c>
      <c r="H945">
        <v>3.117</v>
      </c>
      <c r="J945" s="1">
        <v>39652</v>
      </c>
      <c r="K945">
        <v>3.8519999999999999</v>
      </c>
    </row>
    <row r="946" spans="1:11" x14ac:dyDescent="0.3">
      <c r="A946" s="14">
        <v>39653</v>
      </c>
      <c r="B946">
        <v>3.9340000000000002</v>
      </c>
      <c r="D946" s="14">
        <v>39653</v>
      </c>
      <c r="E946">
        <v>3.5270000000000001</v>
      </c>
      <c r="G946" s="1">
        <v>39653</v>
      </c>
      <c r="H946">
        <v>3.0049999999999999</v>
      </c>
      <c r="J946" s="1">
        <v>39653</v>
      </c>
      <c r="K946">
        <v>3.8519999999999999</v>
      </c>
    </row>
    <row r="947" spans="1:11" x14ac:dyDescent="0.3">
      <c r="A947" s="14">
        <v>39654</v>
      </c>
      <c r="B947">
        <v>3.9020000000000001</v>
      </c>
      <c r="D947" s="14">
        <v>39654</v>
      </c>
      <c r="E947">
        <v>3.4820000000000002</v>
      </c>
      <c r="G947" s="1">
        <v>39654</v>
      </c>
      <c r="H947">
        <v>2.9550000000000001</v>
      </c>
      <c r="J947" s="1">
        <v>39654</v>
      </c>
      <c r="K947">
        <v>3.8519999999999999</v>
      </c>
    </row>
    <row r="948" spans="1:11" x14ac:dyDescent="0.3">
      <c r="A948" s="14">
        <v>39657</v>
      </c>
      <c r="B948">
        <v>3.899</v>
      </c>
      <c r="D948" s="14">
        <v>39657</v>
      </c>
      <c r="E948">
        <v>3.4580000000000002</v>
      </c>
      <c r="G948" s="1">
        <v>39657</v>
      </c>
      <c r="H948">
        <v>2.9329999999999998</v>
      </c>
      <c r="J948" s="1">
        <v>39657</v>
      </c>
      <c r="K948">
        <v>3.8519999999999999</v>
      </c>
    </row>
    <row r="949" spans="1:11" x14ac:dyDescent="0.3">
      <c r="A949" s="14">
        <v>39658</v>
      </c>
      <c r="B949">
        <v>3.9039999999999999</v>
      </c>
      <c r="D949" s="14">
        <v>39658</v>
      </c>
      <c r="E949">
        <v>3.4830000000000001</v>
      </c>
      <c r="G949" s="1">
        <v>39658</v>
      </c>
      <c r="H949">
        <v>2.919</v>
      </c>
      <c r="J949" s="1">
        <v>39658</v>
      </c>
      <c r="K949">
        <v>3.8519999999999999</v>
      </c>
    </row>
    <row r="950" spans="1:11" x14ac:dyDescent="0.3">
      <c r="A950" s="14">
        <v>39659</v>
      </c>
      <c r="B950">
        <v>3.8929999999999998</v>
      </c>
      <c r="D950" s="14">
        <v>39659</v>
      </c>
      <c r="E950">
        <v>3.464</v>
      </c>
      <c r="G950" s="1">
        <v>39659</v>
      </c>
      <c r="H950">
        <v>2.879</v>
      </c>
      <c r="J950" s="1">
        <v>39659</v>
      </c>
      <c r="K950">
        <v>3.8519999999999999</v>
      </c>
    </row>
    <row r="951" spans="1:11" x14ac:dyDescent="0.3">
      <c r="A951" s="14">
        <v>39660</v>
      </c>
      <c r="B951">
        <v>3.8609999999999998</v>
      </c>
      <c r="D951" s="14">
        <v>39660</v>
      </c>
      <c r="E951">
        <v>3.4390000000000001</v>
      </c>
      <c r="G951" s="1">
        <v>39660</v>
      </c>
      <c r="H951">
        <v>2.8540000000000001</v>
      </c>
      <c r="J951" s="1">
        <v>39660</v>
      </c>
      <c r="K951">
        <v>3.8519999999999999</v>
      </c>
    </row>
    <row r="952" spans="1:11" x14ac:dyDescent="0.3">
      <c r="A952" s="14">
        <v>39661</v>
      </c>
      <c r="B952">
        <v>3.875</v>
      </c>
      <c r="D952" s="14">
        <v>39661</v>
      </c>
      <c r="E952">
        <v>3.476</v>
      </c>
      <c r="G952" s="1">
        <v>39661</v>
      </c>
      <c r="H952">
        <v>2.8719999999999999</v>
      </c>
      <c r="J952" s="1">
        <v>39661</v>
      </c>
      <c r="K952">
        <v>3.8519999999999999</v>
      </c>
    </row>
    <row r="953" spans="1:11" x14ac:dyDescent="0.3">
      <c r="A953" s="14">
        <v>39664</v>
      </c>
      <c r="B953">
        <v>3.9020000000000001</v>
      </c>
      <c r="D953" s="14">
        <v>39664</v>
      </c>
      <c r="E953">
        <v>3.5009999999999999</v>
      </c>
      <c r="G953" s="1">
        <v>39664</v>
      </c>
      <c r="H953">
        <v>2.875</v>
      </c>
      <c r="J953" s="1">
        <v>39664</v>
      </c>
      <c r="K953">
        <v>3.8519999999999999</v>
      </c>
    </row>
    <row r="954" spans="1:11" x14ac:dyDescent="0.3">
      <c r="A954" s="14">
        <v>39665</v>
      </c>
      <c r="B954">
        <v>3.9220000000000002</v>
      </c>
      <c r="D954" s="14">
        <v>39665</v>
      </c>
      <c r="E954">
        <v>3.4910000000000001</v>
      </c>
      <c r="G954" s="1">
        <v>39665</v>
      </c>
      <c r="H954">
        <v>2.82</v>
      </c>
      <c r="J954" s="1">
        <v>39665</v>
      </c>
      <c r="K954">
        <v>3.8519999999999999</v>
      </c>
    </row>
    <row r="955" spans="1:11" x14ac:dyDescent="0.3">
      <c r="A955" s="14">
        <v>39666</v>
      </c>
      <c r="B955">
        <v>3.9319999999999999</v>
      </c>
      <c r="D955" s="14">
        <v>39666</v>
      </c>
      <c r="E955">
        <v>3.4859999999999998</v>
      </c>
      <c r="G955" s="1">
        <v>39666</v>
      </c>
      <c r="H955">
        <v>2.8180000000000001</v>
      </c>
      <c r="J955" s="1">
        <v>39666</v>
      </c>
      <c r="K955">
        <v>3.8519999999999999</v>
      </c>
    </row>
    <row r="956" spans="1:11" x14ac:dyDescent="0.3">
      <c r="A956" s="14">
        <v>39667</v>
      </c>
      <c r="B956">
        <v>3.9370000000000003</v>
      </c>
      <c r="D956" s="14">
        <v>39667</v>
      </c>
      <c r="E956">
        <v>3.4939999999999998</v>
      </c>
      <c r="G956" s="1">
        <v>39667</v>
      </c>
      <c r="H956">
        <v>2.8260000000000001</v>
      </c>
      <c r="J956" s="1">
        <v>39667</v>
      </c>
      <c r="K956">
        <v>3.8519999999999999</v>
      </c>
    </row>
    <row r="957" spans="1:11" x14ac:dyDescent="0.3">
      <c r="A957" s="14">
        <v>39668</v>
      </c>
      <c r="B957">
        <v>3.948</v>
      </c>
      <c r="D957" s="14">
        <v>39668</v>
      </c>
      <c r="E957">
        <v>3.4990000000000001</v>
      </c>
      <c r="G957" s="1">
        <v>39668</v>
      </c>
      <c r="H957">
        <v>2.9050000000000002</v>
      </c>
      <c r="J957" s="1">
        <v>39668</v>
      </c>
      <c r="K957">
        <v>3.8519999999999999</v>
      </c>
    </row>
    <row r="958" spans="1:11" x14ac:dyDescent="0.3">
      <c r="A958" s="14">
        <v>39671</v>
      </c>
      <c r="B958">
        <v>3.9689999999999999</v>
      </c>
      <c r="D958" s="14">
        <v>39671</v>
      </c>
      <c r="E958">
        <v>3.516</v>
      </c>
      <c r="G958" s="1">
        <v>39671</v>
      </c>
      <c r="H958">
        <v>2.9239999999999999</v>
      </c>
      <c r="J958" s="1">
        <v>39671</v>
      </c>
      <c r="K958">
        <v>3.8519999999999999</v>
      </c>
    </row>
    <row r="959" spans="1:11" x14ac:dyDescent="0.3">
      <c r="A959" s="14">
        <v>39672</v>
      </c>
      <c r="B959">
        <v>3.9729999999999999</v>
      </c>
      <c r="D959" s="14">
        <v>39672</v>
      </c>
      <c r="E959">
        <v>3.532</v>
      </c>
      <c r="G959" s="1">
        <v>39672</v>
      </c>
      <c r="H959">
        <v>3.0230000000000001</v>
      </c>
      <c r="J959" s="1">
        <v>39672</v>
      </c>
      <c r="K959">
        <v>3.8519999999999999</v>
      </c>
    </row>
    <row r="960" spans="1:11" x14ac:dyDescent="0.3">
      <c r="A960" s="14">
        <v>39673</v>
      </c>
      <c r="B960">
        <v>3.9449999999999998</v>
      </c>
      <c r="D960" s="14">
        <v>39673</v>
      </c>
      <c r="E960">
        <v>3.5019999999999998</v>
      </c>
      <c r="G960" s="1">
        <v>39673</v>
      </c>
      <c r="H960">
        <v>2.9740000000000002</v>
      </c>
      <c r="J960" s="1">
        <v>39673</v>
      </c>
      <c r="K960">
        <v>3.8519999999999999</v>
      </c>
    </row>
    <row r="961" spans="1:11" x14ac:dyDescent="0.3">
      <c r="A961" s="14">
        <v>39674</v>
      </c>
      <c r="B961">
        <v>3.944</v>
      </c>
      <c r="D961" s="14">
        <v>39674</v>
      </c>
      <c r="E961">
        <v>3.5009999999999999</v>
      </c>
      <c r="G961" s="1">
        <v>39674</v>
      </c>
      <c r="H961">
        <v>2.9660000000000002</v>
      </c>
      <c r="J961" s="1">
        <v>39674</v>
      </c>
      <c r="K961">
        <v>3.8519999999999999</v>
      </c>
    </row>
    <row r="962" spans="1:11" x14ac:dyDescent="0.3">
      <c r="A962" s="14">
        <v>39675</v>
      </c>
      <c r="B962">
        <v>3.9159999999999999</v>
      </c>
      <c r="D962" s="14">
        <v>39675</v>
      </c>
      <c r="E962">
        <v>3.5289999999999999</v>
      </c>
      <c r="G962" s="1">
        <v>39675</v>
      </c>
      <c r="H962">
        <v>2.9939999999999998</v>
      </c>
      <c r="J962" s="1">
        <v>39675</v>
      </c>
      <c r="K962">
        <v>3.8519999999999999</v>
      </c>
    </row>
    <row r="963" spans="1:11" x14ac:dyDescent="0.3">
      <c r="A963" s="14">
        <v>39678</v>
      </c>
      <c r="B963">
        <v>3.9119999999999999</v>
      </c>
      <c r="D963" s="14">
        <v>39678</v>
      </c>
      <c r="E963">
        <v>3.5270000000000001</v>
      </c>
      <c r="G963" s="1">
        <v>39678</v>
      </c>
      <c r="H963">
        <v>3.0139999999999998</v>
      </c>
      <c r="J963" s="1">
        <v>39678</v>
      </c>
      <c r="K963">
        <v>3.8519999999999999</v>
      </c>
    </row>
    <row r="964" spans="1:11" x14ac:dyDescent="0.3">
      <c r="A964" s="14">
        <v>39679</v>
      </c>
      <c r="B964">
        <v>3.891</v>
      </c>
      <c r="D964" s="14">
        <v>39679</v>
      </c>
      <c r="E964">
        <v>3.5070000000000001</v>
      </c>
      <c r="G964" s="1">
        <v>39679</v>
      </c>
      <c r="H964">
        <v>3.012</v>
      </c>
      <c r="J964" s="1">
        <v>39679</v>
      </c>
      <c r="K964">
        <v>3.8519999999999999</v>
      </c>
    </row>
    <row r="965" spans="1:11" x14ac:dyDescent="0.3">
      <c r="A965" s="14">
        <v>39680</v>
      </c>
      <c r="B965">
        <v>3.8879999999999999</v>
      </c>
      <c r="D965" s="14">
        <v>39680</v>
      </c>
      <c r="E965">
        <v>3.5</v>
      </c>
      <c r="G965" s="1">
        <v>39680</v>
      </c>
      <c r="H965">
        <v>3.0169999999999999</v>
      </c>
      <c r="J965" s="1">
        <v>39680</v>
      </c>
      <c r="K965">
        <v>3.8519999999999999</v>
      </c>
    </row>
    <row r="966" spans="1:11" x14ac:dyDescent="0.3">
      <c r="A966" s="14">
        <v>39681</v>
      </c>
      <c r="B966">
        <v>3.8890000000000002</v>
      </c>
      <c r="D966" s="14">
        <v>39681</v>
      </c>
      <c r="E966">
        <v>3.5310000000000001</v>
      </c>
      <c r="G966" s="1">
        <v>39681</v>
      </c>
      <c r="H966">
        <v>3.089</v>
      </c>
      <c r="J966" s="1">
        <v>39681</v>
      </c>
      <c r="K966">
        <v>3.8519999999999999</v>
      </c>
    </row>
    <row r="967" spans="1:11" x14ac:dyDescent="0.3">
      <c r="A967" s="14">
        <v>39682</v>
      </c>
      <c r="B967">
        <v>3.887</v>
      </c>
      <c r="D967" s="14">
        <v>39682</v>
      </c>
      <c r="E967">
        <v>3.5190000000000001</v>
      </c>
      <c r="G967" s="1">
        <v>39682</v>
      </c>
      <c r="H967">
        <v>3.09</v>
      </c>
      <c r="J967" s="1">
        <v>39682</v>
      </c>
      <c r="K967">
        <v>3.8519999999999999</v>
      </c>
    </row>
    <row r="968" spans="1:11" x14ac:dyDescent="0.3">
      <c r="A968" s="14">
        <v>39685</v>
      </c>
      <c r="B968">
        <v>3.8580000000000001</v>
      </c>
      <c r="D968" s="14">
        <v>39685</v>
      </c>
      <c r="E968">
        <v>3.504</v>
      </c>
      <c r="G968" s="1">
        <v>39685</v>
      </c>
      <c r="H968">
        <v>3.0819999999999999</v>
      </c>
      <c r="J968" s="1">
        <v>39685</v>
      </c>
      <c r="K968">
        <v>3.8519999999999999</v>
      </c>
    </row>
    <row r="969" spans="1:11" x14ac:dyDescent="0.3">
      <c r="A969" s="14">
        <v>39686</v>
      </c>
      <c r="B969">
        <v>3.883</v>
      </c>
      <c r="D969" s="14">
        <v>39686</v>
      </c>
      <c r="E969">
        <v>3.5129999999999999</v>
      </c>
      <c r="G969" s="1">
        <v>39686</v>
      </c>
      <c r="H969">
        <v>3.0960000000000001</v>
      </c>
      <c r="J969" s="1">
        <v>39686</v>
      </c>
      <c r="K969">
        <v>3.8519999999999999</v>
      </c>
    </row>
    <row r="970" spans="1:11" x14ac:dyDescent="0.3">
      <c r="A970" s="14">
        <v>39687</v>
      </c>
      <c r="B970">
        <v>3.8759999999999999</v>
      </c>
      <c r="D970" s="14">
        <v>39687</v>
      </c>
      <c r="E970">
        <v>3.5529999999999999</v>
      </c>
      <c r="G970" s="1">
        <v>39687</v>
      </c>
      <c r="H970">
        <v>3.0990000000000002</v>
      </c>
      <c r="J970" s="1">
        <v>39687</v>
      </c>
      <c r="K970">
        <v>3.8519999999999999</v>
      </c>
    </row>
    <row r="971" spans="1:11" x14ac:dyDescent="0.3">
      <c r="A971" s="14">
        <v>39688</v>
      </c>
      <c r="B971">
        <v>3.879</v>
      </c>
      <c r="D971" s="14">
        <v>39688</v>
      </c>
      <c r="E971">
        <v>3.5540000000000003</v>
      </c>
      <c r="G971" s="1">
        <v>39688</v>
      </c>
      <c r="H971">
        <v>3.1</v>
      </c>
      <c r="J971" s="1">
        <v>39688</v>
      </c>
      <c r="K971">
        <v>3.8519999999999999</v>
      </c>
    </row>
    <row r="972" spans="1:11" x14ac:dyDescent="0.3">
      <c r="A972" s="14">
        <v>39689</v>
      </c>
      <c r="B972">
        <v>3.9249999999999998</v>
      </c>
      <c r="D972" s="14">
        <v>39689</v>
      </c>
      <c r="E972">
        <v>3.56</v>
      </c>
      <c r="G972" s="1">
        <v>39689</v>
      </c>
      <c r="H972">
        <v>3.097</v>
      </c>
      <c r="J972" s="1">
        <v>39689</v>
      </c>
      <c r="K972">
        <v>3.8519999999999999</v>
      </c>
    </row>
    <row r="973" spans="1:11" x14ac:dyDescent="0.3">
      <c r="A973" s="14">
        <v>39692</v>
      </c>
      <c r="B973">
        <v>3.9220000000000002</v>
      </c>
      <c r="D973" s="14">
        <v>39692</v>
      </c>
      <c r="E973">
        <v>3.548</v>
      </c>
      <c r="G973" s="1">
        <v>39692</v>
      </c>
      <c r="H973">
        <v>3.089</v>
      </c>
      <c r="J973" s="1">
        <v>39692</v>
      </c>
      <c r="K973">
        <v>3.8519999999999999</v>
      </c>
    </row>
    <row r="974" spans="1:11" x14ac:dyDescent="0.3">
      <c r="A974" s="14">
        <v>39693</v>
      </c>
      <c r="B974">
        <v>3.8890000000000002</v>
      </c>
      <c r="D974" s="14">
        <v>39693</v>
      </c>
      <c r="E974">
        <v>3.4779999999999998</v>
      </c>
      <c r="G974" s="1">
        <v>39693</v>
      </c>
      <c r="H974">
        <v>3.0169999999999999</v>
      </c>
      <c r="J974" s="1">
        <v>39693</v>
      </c>
      <c r="K974">
        <v>3.8519999999999999</v>
      </c>
    </row>
    <row r="975" spans="1:11" x14ac:dyDescent="0.3">
      <c r="A975" s="14">
        <v>39694</v>
      </c>
      <c r="B975">
        <v>3.8620000000000001</v>
      </c>
      <c r="D975" s="14">
        <v>39694</v>
      </c>
      <c r="E975">
        <v>3.419</v>
      </c>
      <c r="G975" s="1">
        <v>39694</v>
      </c>
      <c r="H975">
        <v>2.9710000000000001</v>
      </c>
      <c r="J975" s="1">
        <v>39694</v>
      </c>
      <c r="K975">
        <v>3.8519999999999999</v>
      </c>
    </row>
    <row r="976" spans="1:11" x14ac:dyDescent="0.3">
      <c r="A976" s="14">
        <v>39695</v>
      </c>
      <c r="B976">
        <v>3.8479999999999999</v>
      </c>
      <c r="D976" s="14">
        <v>39695</v>
      </c>
      <c r="E976">
        <v>3.4020000000000001</v>
      </c>
      <c r="G976" s="1">
        <v>39695</v>
      </c>
      <c r="H976">
        <v>2.956</v>
      </c>
      <c r="J976" s="1">
        <v>39695</v>
      </c>
      <c r="K976">
        <v>3.8519999999999999</v>
      </c>
    </row>
    <row r="977" spans="1:11" x14ac:dyDescent="0.3">
      <c r="A977" s="14">
        <v>39696</v>
      </c>
      <c r="B977">
        <v>3.7810000000000001</v>
      </c>
      <c r="D977" s="14">
        <v>39696</v>
      </c>
      <c r="E977">
        <v>3.2869999999999999</v>
      </c>
      <c r="G977" s="1">
        <v>39696</v>
      </c>
      <c r="H977">
        <v>2.8239999999999998</v>
      </c>
      <c r="J977" s="1">
        <v>39696</v>
      </c>
      <c r="K977">
        <v>3.8519999999999999</v>
      </c>
    </row>
    <row r="978" spans="1:11" x14ac:dyDescent="0.3">
      <c r="A978" s="14">
        <v>39699</v>
      </c>
      <c r="B978">
        <v>3.7709999999999999</v>
      </c>
      <c r="D978" s="14">
        <v>39699</v>
      </c>
      <c r="E978">
        <v>3.2690000000000001</v>
      </c>
      <c r="G978" s="1">
        <v>39699</v>
      </c>
      <c r="H978">
        <v>2.8069999999999999</v>
      </c>
      <c r="J978" s="1">
        <v>39699</v>
      </c>
      <c r="K978">
        <v>3.8519999999999999</v>
      </c>
    </row>
    <row r="979" spans="1:11" x14ac:dyDescent="0.3">
      <c r="A979" s="14">
        <v>39700</v>
      </c>
      <c r="B979">
        <v>3.7709999999999999</v>
      </c>
      <c r="D979" s="14">
        <v>39700</v>
      </c>
      <c r="E979">
        <v>3.262</v>
      </c>
      <c r="G979" s="1">
        <v>39700</v>
      </c>
      <c r="H979">
        <v>2.8</v>
      </c>
      <c r="J979" s="1">
        <v>39700</v>
      </c>
      <c r="K979">
        <v>3.8519999999999999</v>
      </c>
    </row>
    <row r="980" spans="1:11" x14ac:dyDescent="0.3">
      <c r="A980" s="14">
        <v>39701</v>
      </c>
      <c r="B980">
        <v>3.774</v>
      </c>
      <c r="D980" s="14">
        <v>39701</v>
      </c>
      <c r="E980">
        <v>3.2480000000000002</v>
      </c>
      <c r="G980" s="1">
        <v>39701</v>
      </c>
      <c r="H980">
        <v>2.782</v>
      </c>
      <c r="J980" s="1">
        <v>39701</v>
      </c>
      <c r="K980">
        <v>3.8519999999999999</v>
      </c>
    </row>
    <row r="981" spans="1:11" x14ac:dyDescent="0.3">
      <c r="A981" s="14">
        <v>39702</v>
      </c>
      <c r="B981">
        <v>3.77</v>
      </c>
      <c r="D981" s="14">
        <v>39702</v>
      </c>
      <c r="E981">
        <v>3.226</v>
      </c>
      <c r="G981" s="1">
        <v>39702</v>
      </c>
      <c r="H981">
        <v>2.7560000000000002</v>
      </c>
      <c r="J981" s="1">
        <v>39702</v>
      </c>
      <c r="K981">
        <v>3.8519999999999999</v>
      </c>
    </row>
    <row r="982" spans="1:11" x14ac:dyDescent="0.3">
      <c r="A982" s="14">
        <v>39703</v>
      </c>
      <c r="B982">
        <v>3.7789999999999999</v>
      </c>
      <c r="D982" s="14">
        <v>39703</v>
      </c>
      <c r="E982">
        <v>3.2349999999999999</v>
      </c>
      <c r="G982" s="1">
        <v>39703</v>
      </c>
      <c r="H982">
        <v>2.7560000000000002</v>
      </c>
      <c r="J982" s="1">
        <v>39703</v>
      </c>
      <c r="K982">
        <v>3.8519999999999999</v>
      </c>
    </row>
    <row r="983" spans="1:11" x14ac:dyDescent="0.3">
      <c r="A983" s="14">
        <v>39706</v>
      </c>
      <c r="B983">
        <v>3.7530000000000001</v>
      </c>
      <c r="D983" s="14">
        <v>39706</v>
      </c>
      <c r="E983">
        <v>3.2080000000000002</v>
      </c>
      <c r="G983" s="1">
        <v>39706</v>
      </c>
      <c r="H983">
        <v>2.734</v>
      </c>
      <c r="J983" s="1">
        <v>39706</v>
      </c>
      <c r="K983">
        <v>3.8519999999999999</v>
      </c>
    </row>
    <row r="984" spans="1:11" x14ac:dyDescent="0.3">
      <c r="A984" s="14">
        <v>39707</v>
      </c>
      <c r="B984">
        <v>3.61</v>
      </c>
      <c r="D984" s="14">
        <v>39707</v>
      </c>
      <c r="E984">
        <v>3.0089999999999999</v>
      </c>
      <c r="G984" s="1">
        <v>39707</v>
      </c>
      <c r="H984">
        <v>2.532</v>
      </c>
      <c r="J984" s="1">
        <v>39707</v>
      </c>
      <c r="K984">
        <v>3.8519999999999999</v>
      </c>
    </row>
    <row r="985" spans="1:11" x14ac:dyDescent="0.3">
      <c r="A985" s="14">
        <v>39708</v>
      </c>
      <c r="B985">
        <v>3.6109999999999998</v>
      </c>
      <c r="D985" s="14">
        <v>39708</v>
      </c>
      <c r="E985">
        <v>3.0190000000000001</v>
      </c>
      <c r="G985" s="1">
        <v>39708</v>
      </c>
      <c r="H985">
        <v>2.4849999999999999</v>
      </c>
      <c r="J985" s="1">
        <v>39708</v>
      </c>
      <c r="K985">
        <v>3.8519999999999999</v>
      </c>
    </row>
    <row r="986" spans="1:11" x14ac:dyDescent="0.3">
      <c r="A986" s="14">
        <v>39709</v>
      </c>
      <c r="B986">
        <v>3.6859999999999999</v>
      </c>
      <c r="D986" s="14">
        <v>39709</v>
      </c>
      <c r="E986">
        <v>3.117</v>
      </c>
      <c r="G986" s="1">
        <v>39709</v>
      </c>
      <c r="H986">
        <v>2.556</v>
      </c>
      <c r="J986" s="1">
        <v>39709</v>
      </c>
      <c r="K986">
        <v>3.8519999999999999</v>
      </c>
    </row>
    <row r="987" spans="1:11" x14ac:dyDescent="0.3">
      <c r="A987" s="14">
        <v>39710</v>
      </c>
      <c r="B987">
        <v>3.7789999999999999</v>
      </c>
      <c r="D987" s="14">
        <v>39710</v>
      </c>
      <c r="E987">
        <v>3.2359999999999998</v>
      </c>
      <c r="G987" s="1">
        <v>39710</v>
      </c>
      <c r="H987">
        <v>2.6669999999999998</v>
      </c>
      <c r="J987" s="1">
        <v>39710</v>
      </c>
      <c r="K987">
        <v>3.8519999999999999</v>
      </c>
    </row>
    <row r="988" spans="1:11" x14ac:dyDescent="0.3">
      <c r="A988" s="14">
        <v>39713</v>
      </c>
      <c r="B988">
        <v>3.77</v>
      </c>
      <c r="D988" s="14">
        <v>39713</v>
      </c>
      <c r="E988">
        <v>3.246</v>
      </c>
      <c r="G988" s="1">
        <v>39713</v>
      </c>
      <c r="H988">
        <v>2.6829999999999998</v>
      </c>
      <c r="J988" s="1">
        <v>39713</v>
      </c>
      <c r="K988">
        <v>3.8519999999999999</v>
      </c>
    </row>
    <row r="989" spans="1:11" x14ac:dyDescent="0.3">
      <c r="A989" s="14">
        <v>39714</v>
      </c>
      <c r="B989">
        <v>3.8</v>
      </c>
      <c r="D989" s="14">
        <v>39714</v>
      </c>
      <c r="E989">
        <v>3.26</v>
      </c>
      <c r="G989" s="1">
        <v>39714</v>
      </c>
      <c r="H989">
        <v>2.6920000000000002</v>
      </c>
      <c r="J989" s="1">
        <v>39714</v>
      </c>
      <c r="K989">
        <v>3.8519999999999999</v>
      </c>
    </row>
    <row r="990" spans="1:11" x14ac:dyDescent="0.3">
      <c r="A990" s="14">
        <v>39715</v>
      </c>
      <c r="B990">
        <v>3.742</v>
      </c>
      <c r="D990" s="14">
        <v>39715</v>
      </c>
      <c r="E990">
        <v>3.2109999999999999</v>
      </c>
      <c r="G990" s="1">
        <v>39715</v>
      </c>
      <c r="H990">
        <v>2.6539999999999999</v>
      </c>
      <c r="J990" s="1">
        <v>39715</v>
      </c>
      <c r="K990">
        <v>3.8519999999999999</v>
      </c>
    </row>
    <row r="991" spans="1:11" x14ac:dyDescent="0.3">
      <c r="A991" s="14">
        <v>39716</v>
      </c>
      <c r="B991">
        <v>3.7549999999999999</v>
      </c>
      <c r="D991" s="14">
        <v>39716</v>
      </c>
      <c r="E991">
        <v>3.2439999999999998</v>
      </c>
      <c r="G991" s="1">
        <v>39716</v>
      </c>
      <c r="H991">
        <v>2.6560000000000001</v>
      </c>
      <c r="J991" s="1">
        <v>39716</v>
      </c>
      <c r="K991">
        <v>3.8519999999999999</v>
      </c>
    </row>
    <row r="992" spans="1:11" x14ac:dyDescent="0.3">
      <c r="A992" s="14">
        <v>39717</v>
      </c>
      <c r="B992">
        <v>3.7519999999999998</v>
      </c>
      <c r="D992" s="14">
        <v>39717</v>
      </c>
      <c r="E992">
        <v>3.2429999999999999</v>
      </c>
      <c r="G992" s="1">
        <v>39717</v>
      </c>
      <c r="H992">
        <v>2.64</v>
      </c>
      <c r="J992" s="1">
        <v>39717</v>
      </c>
      <c r="K992">
        <v>3.8519999999999999</v>
      </c>
    </row>
    <row r="993" spans="1:11" x14ac:dyDescent="0.3">
      <c r="A993" s="14">
        <v>39720</v>
      </c>
      <c r="B993">
        <v>3.7170000000000001</v>
      </c>
      <c r="D993" s="14">
        <v>39720</v>
      </c>
      <c r="E993">
        <v>3.2160000000000002</v>
      </c>
      <c r="G993" s="1">
        <v>39720</v>
      </c>
      <c r="H993">
        <v>2.6310000000000002</v>
      </c>
      <c r="J993" s="1">
        <v>39720</v>
      </c>
      <c r="K993">
        <v>3.8519999999999999</v>
      </c>
    </row>
    <row r="994" spans="1:11" x14ac:dyDescent="0.3">
      <c r="A994" s="14">
        <v>39721</v>
      </c>
      <c r="B994">
        <v>3.7069999999999999</v>
      </c>
      <c r="D994" s="14">
        <v>39721</v>
      </c>
      <c r="E994">
        <v>3.1850000000000001</v>
      </c>
      <c r="G994" s="1">
        <v>39721</v>
      </c>
      <c r="H994">
        <v>2.59</v>
      </c>
      <c r="J994" s="1">
        <v>39721</v>
      </c>
      <c r="K994">
        <v>3.8519999999999999</v>
      </c>
    </row>
    <row r="995" spans="1:11" x14ac:dyDescent="0.3">
      <c r="A995" s="14">
        <v>39722</v>
      </c>
      <c r="B995">
        <v>3.7170000000000001</v>
      </c>
      <c r="D995" s="14">
        <v>39722</v>
      </c>
      <c r="E995">
        <v>3.1789999999999998</v>
      </c>
      <c r="G995" s="1">
        <v>39722</v>
      </c>
      <c r="H995">
        <v>2.5709999999999997</v>
      </c>
      <c r="J995" s="1">
        <v>39722</v>
      </c>
      <c r="K995">
        <v>3.8519999999999999</v>
      </c>
    </row>
    <row r="996" spans="1:11" x14ac:dyDescent="0.3">
      <c r="A996" s="14">
        <v>39723</v>
      </c>
      <c r="B996">
        <v>3.69</v>
      </c>
      <c r="D996" s="14">
        <v>39723</v>
      </c>
      <c r="E996">
        <v>3.1429999999999998</v>
      </c>
      <c r="G996" s="1">
        <v>39723</v>
      </c>
      <c r="H996">
        <v>2.5329999999999999</v>
      </c>
      <c r="J996" s="1">
        <v>39723</v>
      </c>
      <c r="K996">
        <v>3.8519999999999999</v>
      </c>
    </row>
    <row r="997" spans="1:11" x14ac:dyDescent="0.3">
      <c r="A997" s="14">
        <v>39724</v>
      </c>
      <c r="B997">
        <v>3.6139999999999999</v>
      </c>
      <c r="D997" s="14">
        <v>39724</v>
      </c>
      <c r="E997">
        <v>3.0880000000000001</v>
      </c>
      <c r="G997" s="1">
        <v>39724</v>
      </c>
      <c r="H997">
        <v>2.488</v>
      </c>
      <c r="J997" s="1">
        <v>39724</v>
      </c>
      <c r="K997">
        <v>3.8519999999999999</v>
      </c>
    </row>
    <row r="998" spans="1:11" x14ac:dyDescent="0.3">
      <c r="A998" s="14">
        <v>39727</v>
      </c>
      <c r="B998">
        <v>3.4569999999999999</v>
      </c>
      <c r="D998" s="14">
        <v>39727</v>
      </c>
      <c r="E998">
        <v>2.9470000000000001</v>
      </c>
      <c r="G998" s="1">
        <v>39727</v>
      </c>
      <c r="H998">
        <v>2.319</v>
      </c>
      <c r="J998" s="1">
        <v>39727</v>
      </c>
      <c r="K998">
        <v>3.8519999999999999</v>
      </c>
    </row>
    <row r="999" spans="1:11" x14ac:dyDescent="0.3">
      <c r="A999" s="14">
        <v>39728</v>
      </c>
      <c r="B999">
        <v>3.3210000000000002</v>
      </c>
      <c r="D999" s="14">
        <v>39728</v>
      </c>
      <c r="E999">
        <v>2.6419999999999999</v>
      </c>
      <c r="G999" s="1">
        <v>39728</v>
      </c>
      <c r="H999">
        <v>2.0019999999999998</v>
      </c>
      <c r="J999" s="1">
        <v>39728</v>
      </c>
      <c r="K999">
        <v>3.8519999999999999</v>
      </c>
    </row>
    <row r="1000" spans="1:11" x14ac:dyDescent="0.3">
      <c r="A1000" s="14">
        <v>39729</v>
      </c>
      <c r="B1000">
        <v>3.363</v>
      </c>
      <c r="D1000" s="14">
        <v>39729</v>
      </c>
      <c r="E1000">
        <v>2.528</v>
      </c>
      <c r="G1000" s="1">
        <v>39729</v>
      </c>
      <c r="H1000">
        <v>1.8919999999999999</v>
      </c>
      <c r="J1000" s="1">
        <v>39729</v>
      </c>
      <c r="K1000">
        <v>3.8519999999999999</v>
      </c>
    </row>
    <row r="1001" spans="1:11" x14ac:dyDescent="0.3">
      <c r="A1001" s="14">
        <v>39730</v>
      </c>
      <c r="B1001">
        <v>3.4279999999999999</v>
      </c>
      <c r="D1001" s="14">
        <v>39730</v>
      </c>
      <c r="E1001">
        <v>2.4889999999999999</v>
      </c>
      <c r="G1001" s="1">
        <v>39730</v>
      </c>
      <c r="H1001">
        <v>1.829</v>
      </c>
      <c r="J1001" s="1">
        <v>39730</v>
      </c>
      <c r="K1001">
        <v>3.8519999999999999</v>
      </c>
    </row>
    <row r="1002" spans="1:11" x14ac:dyDescent="0.3">
      <c r="A1002" s="14">
        <v>39731</v>
      </c>
      <c r="B1002">
        <v>3.42</v>
      </c>
      <c r="D1002" s="14">
        <v>39731</v>
      </c>
      <c r="E1002">
        <v>2.4569999999999999</v>
      </c>
      <c r="G1002" s="1">
        <v>39731</v>
      </c>
      <c r="H1002">
        <v>1.79</v>
      </c>
      <c r="J1002" s="1">
        <v>39731</v>
      </c>
      <c r="K1002">
        <v>3.8519999999999999</v>
      </c>
    </row>
    <row r="1003" spans="1:11" x14ac:dyDescent="0.3">
      <c r="A1003" s="14">
        <v>39734</v>
      </c>
      <c r="B1003">
        <v>3.4660000000000002</v>
      </c>
      <c r="D1003" s="14">
        <v>39734</v>
      </c>
      <c r="E1003">
        <v>2.3420000000000001</v>
      </c>
      <c r="G1003" s="1">
        <v>39734</v>
      </c>
      <c r="H1003">
        <v>1.647</v>
      </c>
      <c r="J1003" s="1">
        <v>39734</v>
      </c>
      <c r="K1003">
        <v>3.8519999999999999</v>
      </c>
    </row>
    <row r="1004" spans="1:11" x14ac:dyDescent="0.3">
      <c r="A1004" s="14">
        <v>39735</v>
      </c>
      <c r="B1004">
        <v>3.4710000000000001</v>
      </c>
      <c r="D1004" s="14">
        <v>39735</v>
      </c>
      <c r="E1004">
        <v>2.3119999999999998</v>
      </c>
      <c r="G1004" s="1">
        <v>39735</v>
      </c>
      <c r="H1004">
        <v>1.554</v>
      </c>
      <c r="J1004" s="1">
        <v>39735</v>
      </c>
      <c r="K1004">
        <v>3.8519999999999999</v>
      </c>
    </row>
    <row r="1005" spans="1:11" x14ac:dyDescent="0.3">
      <c r="A1005" s="14">
        <v>39736</v>
      </c>
      <c r="B1005">
        <v>3.488</v>
      </c>
      <c r="D1005" s="14">
        <v>39736</v>
      </c>
      <c r="E1005">
        <v>2.3029999999999999</v>
      </c>
      <c r="G1005" s="1">
        <v>39736</v>
      </c>
      <c r="H1005">
        <v>1.5369999999999999</v>
      </c>
      <c r="J1005" s="1">
        <v>39736</v>
      </c>
      <c r="K1005">
        <v>3.8519999999999999</v>
      </c>
    </row>
    <row r="1006" spans="1:11" x14ac:dyDescent="0.3">
      <c r="A1006" s="14">
        <v>39737</v>
      </c>
      <c r="B1006">
        <v>3.4910000000000001</v>
      </c>
      <c r="D1006" s="14">
        <v>39737</v>
      </c>
      <c r="E1006">
        <v>2.3090000000000002</v>
      </c>
      <c r="G1006" s="1">
        <v>39737</v>
      </c>
      <c r="H1006">
        <v>1.516</v>
      </c>
      <c r="J1006" s="1">
        <v>39737</v>
      </c>
      <c r="K1006">
        <v>3.8519999999999999</v>
      </c>
    </row>
    <row r="1007" spans="1:11" x14ac:dyDescent="0.3">
      <c r="A1007" s="14">
        <v>39738</v>
      </c>
      <c r="B1007">
        <v>3.4590000000000001</v>
      </c>
      <c r="D1007" s="14">
        <v>39738</v>
      </c>
      <c r="E1007">
        <v>2.2530000000000001</v>
      </c>
      <c r="G1007" s="1">
        <v>39738</v>
      </c>
      <c r="H1007">
        <v>1.4259999999999999</v>
      </c>
      <c r="J1007" s="1">
        <v>39738</v>
      </c>
      <c r="K1007">
        <v>3.8519999999999999</v>
      </c>
    </row>
    <row r="1008" spans="1:11" x14ac:dyDescent="0.3">
      <c r="A1008" s="14">
        <v>39741</v>
      </c>
      <c r="B1008">
        <v>3.4910000000000001</v>
      </c>
      <c r="D1008" s="14">
        <v>39741</v>
      </c>
      <c r="E1008">
        <v>2.3609999999999998</v>
      </c>
      <c r="G1008" s="1">
        <v>39741</v>
      </c>
      <c r="H1008">
        <v>1.462</v>
      </c>
      <c r="J1008" s="1">
        <v>39741</v>
      </c>
      <c r="K1008">
        <v>3.8519999999999999</v>
      </c>
    </row>
    <row r="1009" spans="1:11" x14ac:dyDescent="0.3">
      <c r="A1009" s="14">
        <v>39742</v>
      </c>
      <c r="B1009">
        <v>3.4460000000000002</v>
      </c>
      <c r="D1009" s="14">
        <v>39742</v>
      </c>
      <c r="E1009">
        <v>2.3580000000000001</v>
      </c>
      <c r="G1009" s="1">
        <v>39742</v>
      </c>
      <c r="H1009">
        <v>1.5049999999999999</v>
      </c>
      <c r="J1009" s="1">
        <v>39742</v>
      </c>
      <c r="K1009">
        <v>3.8519999999999999</v>
      </c>
    </row>
    <row r="1010" spans="1:11" x14ac:dyDescent="0.3">
      <c r="A1010" s="14">
        <v>39743</v>
      </c>
      <c r="B1010">
        <v>3.444</v>
      </c>
      <c r="D1010" s="14">
        <v>39743</v>
      </c>
      <c r="E1010">
        <v>2.335</v>
      </c>
      <c r="G1010" s="1">
        <v>39743</v>
      </c>
      <c r="H1010">
        <v>1.403</v>
      </c>
      <c r="J1010" s="1">
        <v>39743</v>
      </c>
      <c r="K1010">
        <v>3.8519999999999999</v>
      </c>
    </row>
    <row r="1011" spans="1:11" x14ac:dyDescent="0.3">
      <c r="A1011" s="14">
        <v>39744</v>
      </c>
      <c r="B1011">
        <v>3.46</v>
      </c>
      <c r="D1011" s="14">
        <v>39744</v>
      </c>
      <c r="E1011">
        <v>2.37</v>
      </c>
      <c r="G1011" s="1">
        <v>39744</v>
      </c>
      <c r="H1011">
        <v>1.407</v>
      </c>
      <c r="J1011" s="1">
        <v>39744</v>
      </c>
      <c r="K1011">
        <v>3.8519999999999999</v>
      </c>
    </row>
    <row r="1012" spans="1:11" x14ac:dyDescent="0.3">
      <c r="A1012" s="14">
        <v>39745</v>
      </c>
      <c r="B1012">
        <v>3.4620000000000002</v>
      </c>
      <c r="D1012" s="14">
        <v>39745</v>
      </c>
      <c r="E1012">
        <v>2.3860000000000001</v>
      </c>
      <c r="G1012" s="1">
        <v>39745</v>
      </c>
      <c r="H1012">
        <v>1.3839999999999999</v>
      </c>
      <c r="J1012" s="1">
        <v>39745</v>
      </c>
      <c r="K1012">
        <v>3.8519999999999999</v>
      </c>
    </row>
    <row r="1013" spans="1:11" x14ac:dyDescent="0.3">
      <c r="A1013" s="14">
        <v>39748</v>
      </c>
      <c r="B1013">
        <v>3.464</v>
      </c>
      <c r="D1013" s="14">
        <v>39748</v>
      </c>
      <c r="E1013">
        <v>2.3769999999999998</v>
      </c>
      <c r="G1013" s="1">
        <v>39748</v>
      </c>
      <c r="H1013">
        <v>1.367</v>
      </c>
      <c r="J1013" s="1">
        <v>39748</v>
      </c>
      <c r="K1013">
        <v>3.8519999999999999</v>
      </c>
    </row>
    <row r="1014" spans="1:11" x14ac:dyDescent="0.3">
      <c r="A1014" s="14">
        <v>39749</v>
      </c>
      <c r="B1014">
        <v>3.4390000000000001</v>
      </c>
      <c r="D1014" s="14">
        <v>39749</v>
      </c>
      <c r="E1014">
        <v>2.34</v>
      </c>
      <c r="G1014" s="1">
        <v>39749</v>
      </c>
      <c r="H1014">
        <v>1.2829999999999999</v>
      </c>
      <c r="J1014" s="1">
        <v>39749</v>
      </c>
      <c r="K1014">
        <v>3.8519999999999999</v>
      </c>
    </row>
    <row r="1015" spans="1:11" x14ac:dyDescent="0.3">
      <c r="A1015" s="14">
        <v>39750</v>
      </c>
      <c r="B1015">
        <v>3.4169999999999998</v>
      </c>
      <c r="D1015" s="14">
        <v>39750</v>
      </c>
      <c r="E1015">
        <v>2.302</v>
      </c>
      <c r="G1015" s="1">
        <v>39750</v>
      </c>
      <c r="H1015">
        <v>1.1599999999999999</v>
      </c>
      <c r="J1015" s="1">
        <v>39750</v>
      </c>
      <c r="K1015">
        <v>3.8519999999999999</v>
      </c>
    </row>
    <row r="1016" spans="1:11" x14ac:dyDescent="0.3">
      <c r="A1016" s="14">
        <v>39751</v>
      </c>
      <c r="B1016">
        <v>3.496</v>
      </c>
      <c r="D1016" s="14">
        <v>39751</v>
      </c>
      <c r="E1016">
        <v>2.3039999999999998</v>
      </c>
      <c r="G1016" s="1">
        <v>39751</v>
      </c>
      <c r="H1016">
        <v>1.1240000000000001</v>
      </c>
      <c r="J1016" s="1">
        <v>39751</v>
      </c>
      <c r="K1016">
        <v>3.8519999999999999</v>
      </c>
    </row>
    <row r="1017" spans="1:11" x14ac:dyDescent="0.3">
      <c r="A1017" s="14">
        <v>39752</v>
      </c>
      <c r="B1017">
        <v>3.4969999999999999</v>
      </c>
      <c r="D1017" s="14">
        <v>39752</v>
      </c>
      <c r="E1017">
        <v>2.2560000000000002</v>
      </c>
      <c r="G1017" s="1">
        <v>39752</v>
      </c>
      <c r="H1017">
        <v>1.0549999999999999</v>
      </c>
      <c r="J1017" s="1">
        <v>39752</v>
      </c>
      <c r="K1017">
        <v>3.8519999999999999</v>
      </c>
    </row>
    <row r="1018" spans="1:11" x14ac:dyDescent="0.3">
      <c r="A1018" s="14">
        <v>39755</v>
      </c>
      <c r="B1018">
        <v>3.5019999999999998</v>
      </c>
      <c r="D1018" s="14">
        <v>39755</v>
      </c>
      <c r="E1018">
        <v>2.2450000000000001</v>
      </c>
      <c r="G1018" s="1">
        <v>39755</v>
      </c>
      <c r="H1018">
        <v>1.026</v>
      </c>
      <c r="J1018" s="1">
        <v>39755</v>
      </c>
      <c r="K1018">
        <v>3.8519999999999999</v>
      </c>
    </row>
    <row r="1019" spans="1:11" x14ac:dyDescent="0.3">
      <c r="A1019" s="14">
        <v>39756</v>
      </c>
      <c r="B1019">
        <v>3.4809999999999999</v>
      </c>
      <c r="D1019" s="14">
        <v>39756</v>
      </c>
      <c r="E1019">
        <v>2.1749999999999998</v>
      </c>
      <c r="G1019" s="1">
        <v>39756</v>
      </c>
      <c r="H1019">
        <v>0.81299999999999994</v>
      </c>
      <c r="J1019" s="1">
        <v>39756</v>
      </c>
      <c r="K1019">
        <v>3.8519999999999999</v>
      </c>
    </row>
    <row r="1020" spans="1:11" x14ac:dyDescent="0.3">
      <c r="A1020" s="14">
        <v>39757</v>
      </c>
      <c r="B1020">
        <v>3.4830000000000001</v>
      </c>
      <c r="D1020" s="14">
        <v>39757</v>
      </c>
      <c r="E1020">
        <v>2.069</v>
      </c>
      <c r="G1020" s="1">
        <v>39757</v>
      </c>
      <c r="H1020">
        <v>0.68200000000000005</v>
      </c>
      <c r="J1020" s="1">
        <v>39757</v>
      </c>
      <c r="K1020">
        <v>3.8519999999999999</v>
      </c>
    </row>
    <row r="1021" spans="1:11" x14ac:dyDescent="0.3">
      <c r="A1021" s="14">
        <v>39758</v>
      </c>
      <c r="B1021">
        <v>3.5049999999999999</v>
      </c>
      <c r="D1021" s="14">
        <v>39758</v>
      </c>
      <c r="E1021">
        <v>1.9550000000000001</v>
      </c>
      <c r="G1021" s="1">
        <v>39758</v>
      </c>
      <c r="H1021">
        <v>0.52100000000000002</v>
      </c>
      <c r="J1021" s="1">
        <v>39758</v>
      </c>
      <c r="K1021">
        <v>3.8519999999999999</v>
      </c>
    </row>
    <row r="1022" spans="1:11" x14ac:dyDescent="0.3">
      <c r="A1022" s="14">
        <v>39759</v>
      </c>
      <c r="B1022">
        <v>3.496</v>
      </c>
      <c r="D1022" s="14">
        <v>39759</v>
      </c>
      <c r="E1022">
        <v>1.919</v>
      </c>
      <c r="G1022" s="1">
        <v>39759</v>
      </c>
      <c r="H1022">
        <v>0.49399999999999999</v>
      </c>
      <c r="J1022" s="1">
        <v>39759</v>
      </c>
      <c r="K1022">
        <v>3.8519999999999999</v>
      </c>
    </row>
    <row r="1023" spans="1:11" x14ac:dyDescent="0.3">
      <c r="A1023" s="14">
        <v>39762</v>
      </c>
      <c r="B1023">
        <v>3.5030000000000001</v>
      </c>
      <c r="D1023" s="14">
        <v>39762</v>
      </c>
      <c r="E1023">
        <v>1.9100000000000001</v>
      </c>
      <c r="G1023" s="1">
        <v>39762</v>
      </c>
      <c r="H1023">
        <v>0.49099999999999999</v>
      </c>
      <c r="J1023" s="1">
        <v>39762</v>
      </c>
      <c r="K1023">
        <v>3.8519999999999999</v>
      </c>
    </row>
    <row r="1024" spans="1:11" x14ac:dyDescent="0.3">
      <c r="A1024" s="14">
        <v>39763</v>
      </c>
      <c r="B1024">
        <v>3.5339999999999998</v>
      </c>
      <c r="D1024" s="14">
        <v>39763</v>
      </c>
      <c r="E1024">
        <v>1.881</v>
      </c>
      <c r="G1024" s="1">
        <v>39763</v>
      </c>
      <c r="H1024">
        <v>0.45300000000000001</v>
      </c>
      <c r="J1024" s="1">
        <v>39763</v>
      </c>
      <c r="K1024">
        <v>3.8519999999999999</v>
      </c>
    </row>
    <row r="1025" spans="1:11" x14ac:dyDescent="0.3">
      <c r="A1025" s="14">
        <v>39764</v>
      </c>
      <c r="B1025">
        <v>3.5259999999999998</v>
      </c>
      <c r="D1025" s="14">
        <v>39764</v>
      </c>
      <c r="E1025">
        <v>1.7869999999999999</v>
      </c>
      <c r="G1025" s="1">
        <v>39764</v>
      </c>
      <c r="H1025">
        <v>0.27700000000000002</v>
      </c>
      <c r="J1025" s="1">
        <v>39764</v>
      </c>
      <c r="K1025">
        <v>3.8519999999999999</v>
      </c>
    </row>
    <row r="1026" spans="1:11" x14ac:dyDescent="0.3">
      <c r="A1026" s="14">
        <v>39765</v>
      </c>
      <c r="B1026">
        <v>3.5569999999999999</v>
      </c>
      <c r="D1026" s="14">
        <v>39765</v>
      </c>
      <c r="E1026">
        <v>1.74</v>
      </c>
      <c r="G1026" s="1">
        <v>39765</v>
      </c>
      <c r="H1026">
        <v>0.22500000000000001</v>
      </c>
      <c r="J1026" s="1">
        <v>39765</v>
      </c>
      <c r="K1026">
        <v>3.8519999999999999</v>
      </c>
    </row>
    <row r="1027" spans="1:11" x14ac:dyDescent="0.3">
      <c r="A1027" s="14">
        <v>39766</v>
      </c>
      <c r="B1027">
        <v>3.5579999999999998</v>
      </c>
      <c r="D1027" s="14">
        <v>39766</v>
      </c>
      <c r="E1027">
        <v>1.7429999999999999</v>
      </c>
      <c r="G1027" s="1">
        <v>39766</v>
      </c>
      <c r="H1027">
        <v>0.185</v>
      </c>
      <c r="J1027" s="1">
        <v>39766</v>
      </c>
      <c r="K1027">
        <v>3.8519999999999999</v>
      </c>
    </row>
    <row r="1028" spans="1:11" x14ac:dyDescent="0.3">
      <c r="A1028" s="14">
        <v>39769</v>
      </c>
      <c r="B1028">
        <v>3.556</v>
      </c>
      <c r="D1028" s="14">
        <v>39769</v>
      </c>
      <c r="E1028">
        <v>1.7290000000000001</v>
      </c>
      <c r="G1028" s="1">
        <v>39769</v>
      </c>
      <c r="H1028">
        <v>0.17799999999999999</v>
      </c>
      <c r="J1028" s="1">
        <v>39769</v>
      </c>
      <c r="K1028">
        <v>3.8519999999999999</v>
      </c>
    </row>
    <row r="1029" spans="1:11" x14ac:dyDescent="0.3">
      <c r="A1029" s="14">
        <v>39770</v>
      </c>
      <c r="B1029">
        <v>3.4779999999999998</v>
      </c>
      <c r="D1029" s="14">
        <v>39770</v>
      </c>
      <c r="E1029">
        <v>1.5129999999999999</v>
      </c>
      <c r="G1029" s="1">
        <v>39770</v>
      </c>
      <c r="H1029">
        <v>2.1000000000000001E-2</v>
      </c>
      <c r="J1029" s="1">
        <v>39770</v>
      </c>
      <c r="K1029">
        <v>3.8519999999999999</v>
      </c>
    </row>
    <row r="1030" spans="1:11" x14ac:dyDescent="0.3">
      <c r="A1030" s="14">
        <v>39771</v>
      </c>
      <c r="B1030">
        <v>3.3769999999999998</v>
      </c>
      <c r="D1030" s="14">
        <v>39771</v>
      </c>
      <c r="E1030">
        <v>1.387</v>
      </c>
      <c r="G1030" s="1">
        <v>39771</v>
      </c>
      <c r="H1030">
        <v>-0.13100000000000001</v>
      </c>
      <c r="J1030" s="1">
        <v>39771</v>
      </c>
      <c r="K1030">
        <v>3.8519999999999999</v>
      </c>
    </row>
    <row r="1031" spans="1:11" x14ac:dyDescent="0.3">
      <c r="A1031" s="14">
        <v>39772</v>
      </c>
      <c r="B1031">
        <v>3.3410000000000002</v>
      </c>
      <c r="D1031" s="14">
        <v>39772</v>
      </c>
      <c r="E1031">
        <v>1.321</v>
      </c>
      <c r="G1031" s="1">
        <v>39772</v>
      </c>
      <c r="H1031">
        <v>-0.20799999999999999</v>
      </c>
      <c r="J1031" s="1">
        <v>39772</v>
      </c>
      <c r="K1031">
        <v>3.8519999999999999</v>
      </c>
    </row>
    <row r="1032" spans="1:11" x14ac:dyDescent="0.3">
      <c r="A1032" s="14">
        <v>39773</v>
      </c>
      <c r="B1032">
        <v>3.2229999999999999</v>
      </c>
      <c r="D1032" s="14">
        <v>39773</v>
      </c>
      <c r="E1032">
        <v>1.091</v>
      </c>
      <c r="G1032" s="1">
        <v>39773</v>
      </c>
      <c r="H1032">
        <v>-0.42899999999999999</v>
      </c>
      <c r="J1032" s="1">
        <v>39773</v>
      </c>
      <c r="K1032">
        <v>3.8519999999999999</v>
      </c>
    </row>
    <row r="1033" spans="1:11" x14ac:dyDescent="0.3">
      <c r="A1033" s="14">
        <v>39776</v>
      </c>
      <c r="B1033">
        <v>3.1760000000000002</v>
      </c>
      <c r="D1033" s="14">
        <v>39776</v>
      </c>
      <c r="E1033">
        <v>0.96</v>
      </c>
      <c r="G1033" s="1">
        <v>39776</v>
      </c>
      <c r="H1033">
        <v>-0.65900000000000003</v>
      </c>
      <c r="J1033" s="1">
        <v>39776</v>
      </c>
      <c r="K1033">
        <v>3.8519999999999999</v>
      </c>
    </row>
    <row r="1034" spans="1:11" x14ac:dyDescent="0.3">
      <c r="A1034" s="14">
        <v>39777</v>
      </c>
      <c r="B1034">
        <v>3.1509999999999998</v>
      </c>
      <c r="D1034" s="14">
        <v>39777</v>
      </c>
      <c r="E1034">
        <v>0.91500000000000004</v>
      </c>
      <c r="G1034" s="1">
        <v>39777</v>
      </c>
      <c r="H1034">
        <v>-0.78600000000000003</v>
      </c>
      <c r="J1034" s="1">
        <v>39777</v>
      </c>
      <c r="K1034">
        <v>3.8519999999999999</v>
      </c>
    </row>
    <row r="1035" spans="1:11" x14ac:dyDescent="0.3">
      <c r="A1035" s="14">
        <v>39778</v>
      </c>
      <c r="B1035">
        <v>3.1320000000000001</v>
      </c>
      <c r="D1035" s="14">
        <v>39778</v>
      </c>
      <c r="E1035">
        <v>0.90500000000000003</v>
      </c>
      <c r="G1035" s="1">
        <v>39778</v>
      </c>
      <c r="H1035">
        <v>-0.88</v>
      </c>
      <c r="J1035" s="1">
        <v>39778</v>
      </c>
      <c r="K1035">
        <v>3.8519999999999999</v>
      </c>
    </row>
    <row r="1036" spans="1:11" x14ac:dyDescent="0.3">
      <c r="A1036" s="14">
        <v>39779</v>
      </c>
      <c r="B1036">
        <v>3.1179999999999999</v>
      </c>
      <c r="D1036" s="14">
        <v>39779</v>
      </c>
      <c r="E1036">
        <v>0.89</v>
      </c>
      <c r="G1036" s="1">
        <v>39779</v>
      </c>
      <c r="H1036">
        <v>-0.89500000000000002</v>
      </c>
      <c r="J1036" s="1">
        <v>39779</v>
      </c>
      <c r="K1036">
        <v>3.8519999999999999</v>
      </c>
    </row>
    <row r="1037" spans="1:11" x14ac:dyDescent="0.3">
      <c r="A1037" s="14">
        <v>39780</v>
      </c>
      <c r="B1037">
        <v>3.1080000000000001</v>
      </c>
      <c r="D1037" s="14">
        <v>39780</v>
      </c>
      <c r="E1037">
        <v>0.872</v>
      </c>
      <c r="G1037" s="1">
        <v>39780</v>
      </c>
      <c r="H1037">
        <v>-0.91600000000000004</v>
      </c>
      <c r="J1037" s="1">
        <v>39780</v>
      </c>
      <c r="K1037">
        <v>3.8519999999999999</v>
      </c>
    </row>
    <row r="1038" spans="1:11" x14ac:dyDescent="0.3">
      <c r="A1038" s="14">
        <v>39783</v>
      </c>
      <c r="B1038">
        <v>3.081</v>
      </c>
      <c r="D1038" s="14">
        <v>39783</v>
      </c>
      <c r="E1038">
        <v>0.86399999999999999</v>
      </c>
      <c r="G1038" s="1">
        <v>39783</v>
      </c>
      <c r="H1038">
        <v>-1.0069999999999999</v>
      </c>
      <c r="J1038" s="1">
        <v>39783</v>
      </c>
      <c r="K1038">
        <v>3.8519999999999999</v>
      </c>
    </row>
    <row r="1039" spans="1:11" x14ac:dyDescent="0.3">
      <c r="A1039" s="14">
        <v>39784</v>
      </c>
      <c r="B1039">
        <v>3.0219999999999998</v>
      </c>
      <c r="D1039" s="14">
        <v>39784</v>
      </c>
      <c r="E1039">
        <v>0.85399999999999998</v>
      </c>
      <c r="G1039" s="1">
        <v>39784</v>
      </c>
      <c r="H1039">
        <v>-1.048</v>
      </c>
      <c r="J1039" s="1">
        <v>39784</v>
      </c>
      <c r="K1039">
        <v>3.8519999999999999</v>
      </c>
    </row>
    <row r="1040" spans="1:11" x14ac:dyDescent="0.3">
      <c r="A1040" s="14">
        <v>39785</v>
      </c>
      <c r="B1040">
        <v>2.9820000000000002</v>
      </c>
      <c r="D1040" s="14">
        <v>39785</v>
      </c>
      <c r="E1040">
        <v>0.94799999999999995</v>
      </c>
      <c r="G1040" s="1">
        <v>39785</v>
      </c>
      <c r="H1040">
        <v>-1.024</v>
      </c>
      <c r="J1040" s="1">
        <v>39785</v>
      </c>
      <c r="K1040">
        <v>3.8519999999999999</v>
      </c>
    </row>
    <row r="1041" spans="1:11" x14ac:dyDescent="0.3">
      <c r="A1041" s="14">
        <v>39786</v>
      </c>
      <c r="B1041">
        <v>2.9379999999999997</v>
      </c>
      <c r="D1041" s="14">
        <v>39786</v>
      </c>
      <c r="E1041">
        <v>0.998</v>
      </c>
      <c r="G1041" s="1">
        <v>39786</v>
      </c>
      <c r="H1041">
        <v>-0.94699999999999995</v>
      </c>
      <c r="J1041" s="1">
        <v>39786</v>
      </c>
      <c r="K1041">
        <v>3.8519999999999999</v>
      </c>
    </row>
    <row r="1042" spans="1:11" x14ac:dyDescent="0.3">
      <c r="A1042" s="14">
        <v>39787</v>
      </c>
      <c r="B1042">
        <v>2.8279999999999998</v>
      </c>
      <c r="D1042" s="14">
        <v>39787</v>
      </c>
      <c r="E1042">
        <v>0.98599999999999999</v>
      </c>
      <c r="G1042" s="1">
        <v>39787</v>
      </c>
      <c r="H1042">
        <v>-0.97499999999999998</v>
      </c>
      <c r="J1042" s="1">
        <v>39787</v>
      </c>
      <c r="K1042">
        <v>3.8519999999999999</v>
      </c>
    </row>
    <row r="1043" spans="1:11" x14ac:dyDescent="0.3">
      <c r="A1043" s="14">
        <v>39790</v>
      </c>
      <c r="B1043">
        <v>2.8050000000000002</v>
      </c>
      <c r="D1043" s="14">
        <v>39790</v>
      </c>
      <c r="E1043">
        <v>0.97199999999999998</v>
      </c>
      <c r="G1043" s="1">
        <v>39790</v>
      </c>
      <c r="H1043">
        <v>-0.96499999999999997</v>
      </c>
      <c r="J1043" s="1">
        <v>39790</v>
      </c>
      <c r="K1043">
        <v>3.8519999999999999</v>
      </c>
    </row>
    <row r="1044" spans="1:11" x14ac:dyDescent="0.3">
      <c r="A1044" s="14">
        <v>39791</v>
      </c>
      <c r="B1044">
        <v>2.8570000000000002</v>
      </c>
      <c r="D1044" s="14">
        <v>39791</v>
      </c>
      <c r="E1044">
        <v>1.03</v>
      </c>
      <c r="G1044" s="1">
        <v>39791</v>
      </c>
      <c r="H1044">
        <v>-0.83899999999999997</v>
      </c>
      <c r="J1044" s="1">
        <v>39791</v>
      </c>
      <c r="K1044">
        <v>3.8519999999999999</v>
      </c>
    </row>
    <row r="1045" spans="1:11" x14ac:dyDescent="0.3">
      <c r="A1045" s="14">
        <v>39792</v>
      </c>
      <c r="B1045">
        <v>2.9729999999999999</v>
      </c>
      <c r="D1045" s="14">
        <v>39792</v>
      </c>
      <c r="E1045">
        <v>1.196</v>
      </c>
      <c r="G1045" s="1">
        <v>39792</v>
      </c>
      <c r="H1045">
        <v>-0.61099999999999999</v>
      </c>
      <c r="J1045" s="1">
        <v>39792</v>
      </c>
      <c r="K1045">
        <v>3.8519999999999999</v>
      </c>
    </row>
    <row r="1046" spans="1:11" x14ac:dyDescent="0.3">
      <c r="A1046" s="14">
        <v>39793</v>
      </c>
      <c r="B1046">
        <v>3.0790000000000002</v>
      </c>
      <c r="D1046" s="14">
        <v>39793</v>
      </c>
      <c r="E1046">
        <v>1.353</v>
      </c>
      <c r="G1046" s="1">
        <v>39793</v>
      </c>
      <c r="H1046">
        <v>-0.36699999999999999</v>
      </c>
      <c r="J1046" s="1">
        <v>39793</v>
      </c>
      <c r="K1046">
        <v>3.8519999999999999</v>
      </c>
    </row>
    <row r="1047" spans="1:11" x14ac:dyDescent="0.3">
      <c r="A1047" s="14">
        <v>39794</v>
      </c>
      <c r="B1047">
        <v>3.1189999999999998</v>
      </c>
      <c r="D1047" s="14">
        <v>39794</v>
      </c>
      <c r="E1047">
        <v>1.407</v>
      </c>
      <c r="G1047" s="1">
        <v>39794</v>
      </c>
      <c r="H1047">
        <v>-0.20200000000000001</v>
      </c>
      <c r="J1047" s="1">
        <v>39794</v>
      </c>
      <c r="K1047">
        <v>3.8519999999999999</v>
      </c>
    </row>
    <row r="1048" spans="1:11" x14ac:dyDescent="0.3">
      <c r="A1048" s="14">
        <v>39797</v>
      </c>
      <c r="B1048">
        <v>3.0910000000000002</v>
      </c>
      <c r="D1048" s="14">
        <v>39797</v>
      </c>
      <c r="E1048">
        <v>1.3900000000000001</v>
      </c>
      <c r="G1048" s="1">
        <v>39797</v>
      </c>
      <c r="H1048">
        <v>-0.21</v>
      </c>
      <c r="J1048" s="1">
        <v>39797</v>
      </c>
      <c r="K1048">
        <v>3.8519999999999999</v>
      </c>
    </row>
    <row r="1049" spans="1:11" x14ac:dyDescent="0.3">
      <c r="A1049" s="14">
        <v>39798</v>
      </c>
      <c r="B1049">
        <v>3.0790000000000002</v>
      </c>
      <c r="D1049" s="14">
        <v>39798</v>
      </c>
      <c r="E1049">
        <v>1.403</v>
      </c>
      <c r="G1049" s="1">
        <v>39798</v>
      </c>
      <c r="H1049">
        <v>6.8000000000000005E-2</v>
      </c>
      <c r="J1049" s="1">
        <v>39798</v>
      </c>
      <c r="K1049">
        <v>3.8519999999999999</v>
      </c>
    </row>
    <row r="1050" spans="1:11" x14ac:dyDescent="0.3">
      <c r="A1050" s="14">
        <v>39799</v>
      </c>
      <c r="B1050">
        <v>3.0369999999999999</v>
      </c>
      <c r="D1050" s="14">
        <v>39799</v>
      </c>
      <c r="E1050">
        <v>1.401</v>
      </c>
      <c r="G1050" s="1">
        <v>39799</v>
      </c>
      <c r="H1050">
        <v>7.0000000000000007E-2</v>
      </c>
      <c r="J1050" s="1">
        <v>39799</v>
      </c>
      <c r="K1050">
        <v>3.8519999999999999</v>
      </c>
    </row>
    <row r="1051" spans="1:11" x14ac:dyDescent="0.3">
      <c r="A1051" s="14">
        <v>39800</v>
      </c>
      <c r="B1051">
        <v>3.0339999999999998</v>
      </c>
      <c r="D1051" s="14">
        <v>39800</v>
      </c>
      <c r="E1051">
        <v>1.4610000000000001</v>
      </c>
      <c r="G1051" s="1">
        <v>39800</v>
      </c>
      <c r="H1051">
        <v>0.11799999999999999</v>
      </c>
      <c r="J1051" s="1">
        <v>39800</v>
      </c>
      <c r="K1051">
        <v>3.8519999999999999</v>
      </c>
    </row>
    <row r="1052" spans="1:11" x14ac:dyDescent="0.3">
      <c r="A1052" s="14">
        <v>39801</v>
      </c>
      <c r="B1052">
        <v>3.0369999999999999</v>
      </c>
      <c r="D1052" s="14">
        <v>39801</v>
      </c>
      <c r="E1052">
        <v>1.4889999999999999</v>
      </c>
      <c r="G1052" s="1">
        <v>39801</v>
      </c>
      <c r="H1052">
        <v>0.14799999999999999</v>
      </c>
      <c r="J1052" s="1">
        <v>39801</v>
      </c>
      <c r="K1052">
        <v>3.8519999999999999</v>
      </c>
    </row>
    <row r="1053" spans="1:11" x14ac:dyDescent="0.3">
      <c r="A1053" s="14">
        <v>39804</v>
      </c>
      <c r="B1053">
        <v>3.0390000000000001</v>
      </c>
      <c r="D1053" s="14">
        <v>39804</v>
      </c>
      <c r="E1053">
        <v>1.494</v>
      </c>
      <c r="G1053" s="1">
        <v>39804</v>
      </c>
      <c r="H1053">
        <v>0.154</v>
      </c>
      <c r="J1053" s="1">
        <v>39804</v>
      </c>
      <c r="K1053">
        <v>3.8519999999999999</v>
      </c>
    </row>
    <row r="1054" spans="1:11" x14ac:dyDescent="0.3">
      <c r="A1054" s="14">
        <v>39805</v>
      </c>
      <c r="B1054">
        <v>3.0379999999999998</v>
      </c>
      <c r="D1054" s="14">
        <v>39805</v>
      </c>
      <c r="E1054">
        <v>1.4990000000000001</v>
      </c>
      <c r="G1054" s="1">
        <v>39805</v>
      </c>
      <c r="H1054">
        <v>0.17199999999999999</v>
      </c>
      <c r="J1054" s="1">
        <v>39805</v>
      </c>
      <c r="K1054">
        <v>3.8519999999999999</v>
      </c>
    </row>
    <row r="1055" spans="1:11" x14ac:dyDescent="0.3">
      <c r="A1055" s="14">
        <v>39806</v>
      </c>
      <c r="B1055">
        <v>3.036</v>
      </c>
      <c r="D1055" s="14">
        <v>39806</v>
      </c>
      <c r="E1055">
        <v>1.5089999999999999</v>
      </c>
      <c r="G1055" s="1">
        <v>39806</v>
      </c>
      <c r="H1055">
        <v>0.21199999999999999</v>
      </c>
      <c r="J1055" s="1">
        <v>39806</v>
      </c>
      <c r="K1055">
        <v>3.8519999999999999</v>
      </c>
    </row>
    <row r="1056" spans="1:11" x14ac:dyDescent="0.3">
      <c r="A1056" s="14">
        <v>39807</v>
      </c>
      <c r="B1056">
        <v>3.036</v>
      </c>
      <c r="D1056" s="14">
        <v>39807</v>
      </c>
      <c r="E1056">
        <v>1.5110000000000001</v>
      </c>
      <c r="G1056" s="1">
        <v>39807</v>
      </c>
      <c r="H1056">
        <v>0.16400000000000001</v>
      </c>
      <c r="J1056" s="1">
        <v>39807</v>
      </c>
      <c r="K1056">
        <v>3.8519999999999999</v>
      </c>
    </row>
    <row r="1057" spans="1:11" x14ac:dyDescent="0.3">
      <c r="A1057" s="14">
        <v>39808</v>
      </c>
      <c r="B1057">
        <v>3.036</v>
      </c>
      <c r="D1057" s="14">
        <v>39808</v>
      </c>
      <c r="E1057">
        <v>1.5129999999999999</v>
      </c>
      <c r="G1057" s="1">
        <v>39808</v>
      </c>
      <c r="H1057">
        <v>0.21</v>
      </c>
      <c r="J1057" s="1">
        <v>39808</v>
      </c>
      <c r="K1057">
        <v>3.8519999999999999</v>
      </c>
    </row>
    <row r="1058" spans="1:11" x14ac:dyDescent="0.3">
      <c r="A1058" s="14">
        <v>39811</v>
      </c>
      <c r="B1058">
        <v>3.04</v>
      </c>
      <c r="D1058" s="14">
        <v>39811</v>
      </c>
      <c r="E1058">
        <v>1.5049999999999999</v>
      </c>
      <c r="G1058" s="1">
        <v>39811</v>
      </c>
      <c r="H1058">
        <v>0.19</v>
      </c>
      <c r="J1058" s="1">
        <v>39811</v>
      </c>
      <c r="K1058">
        <v>3.8519999999999999</v>
      </c>
    </row>
    <row r="1059" spans="1:11" x14ac:dyDescent="0.3">
      <c r="A1059" s="14">
        <v>39812</v>
      </c>
      <c r="B1059">
        <v>3.05</v>
      </c>
      <c r="D1059" s="14">
        <v>39812</v>
      </c>
      <c r="E1059">
        <v>1.593</v>
      </c>
      <c r="G1059" s="1">
        <v>39812</v>
      </c>
      <c r="H1059">
        <v>0.20499999999999999</v>
      </c>
      <c r="J1059" s="1">
        <v>39812</v>
      </c>
      <c r="K1059">
        <v>3.8519999999999999</v>
      </c>
    </row>
    <row r="1060" spans="1:11" x14ac:dyDescent="0.3">
      <c r="A1060" s="14">
        <v>39813</v>
      </c>
      <c r="B1060">
        <v>3.0710000000000002</v>
      </c>
      <c r="D1060" s="14">
        <v>39813</v>
      </c>
      <c r="E1060">
        <v>1.5960000000000001</v>
      </c>
      <c r="G1060" s="1">
        <v>39813</v>
      </c>
      <c r="H1060">
        <v>0.19600000000000001</v>
      </c>
      <c r="J1060" s="1">
        <v>39813</v>
      </c>
      <c r="K1060">
        <v>3.8519999999999999</v>
      </c>
    </row>
    <row r="1061" spans="1:11" x14ac:dyDescent="0.3">
      <c r="A1061" s="14">
        <v>39814</v>
      </c>
      <c r="B1061">
        <v>3.0710000000000002</v>
      </c>
      <c r="D1061" s="14">
        <v>39814</v>
      </c>
      <c r="E1061">
        <v>1.607</v>
      </c>
      <c r="G1061" s="1">
        <v>39814</v>
      </c>
      <c r="H1061">
        <v>0.17199999999999999</v>
      </c>
      <c r="J1061" s="1">
        <v>39814</v>
      </c>
      <c r="K1061">
        <v>3.8519999999999999</v>
      </c>
    </row>
    <row r="1062" spans="1:11" x14ac:dyDescent="0.3">
      <c r="A1062" s="14">
        <v>39815</v>
      </c>
      <c r="B1062">
        <v>3.0710000000000002</v>
      </c>
      <c r="D1062" s="14">
        <v>39815</v>
      </c>
      <c r="E1062">
        <v>1.6240000000000001</v>
      </c>
      <c r="G1062" s="1">
        <v>39815</v>
      </c>
      <c r="H1062">
        <v>0.253</v>
      </c>
      <c r="J1062" s="1">
        <v>39815</v>
      </c>
      <c r="K1062">
        <v>3.8519999999999999</v>
      </c>
    </row>
    <row r="1063" spans="1:11" x14ac:dyDescent="0.3">
      <c r="A1063" s="14">
        <v>39818</v>
      </c>
      <c r="B1063">
        <v>3.0710000000000002</v>
      </c>
      <c r="D1063" s="14">
        <v>39818</v>
      </c>
      <c r="E1063">
        <v>1.6280000000000001</v>
      </c>
      <c r="G1063" s="1">
        <v>39818</v>
      </c>
      <c r="H1063">
        <v>0.27400000000000002</v>
      </c>
      <c r="J1063" s="1">
        <v>39818</v>
      </c>
      <c r="K1063">
        <v>3.8519999999999999</v>
      </c>
    </row>
    <row r="1064" spans="1:11" x14ac:dyDescent="0.3">
      <c r="A1064" s="14">
        <v>39819</v>
      </c>
      <c r="B1064">
        <v>3.0710000000000002</v>
      </c>
      <c r="D1064" s="14">
        <v>39819</v>
      </c>
      <c r="E1064">
        <v>1.6600000000000001</v>
      </c>
      <c r="G1064" s="1">
        <v>39819</v>
      </c>
      <c r="H1064">
        <v>0.31</v>
      </c>
      <c r="J1064" s="1">
        <v>39819</v>
      </c>
      <c r="K1064">
        <v>3.8519999999999999</v>
      </c>
    </row>
    <row r="1065" spans="1:11" x14ac:dyDescent="0.3">
      <c r="A1065" s="14">
        <v>39820</v>
      </c>
      <c r="B1065">
        <v>3.0710000000000002</v>
      </c>
      <c r="D1065" s="14">
        <v>39820</v>
      </c>
      <c r="E1065">
        <v>1.702</v>
      </c>
      <c r="G1065" s="1">
        <v>39820</v>
      </c>
      <c r="H1065">
        <v>0.35899999999999999</v>
      </c>
      <c r="J1065" s="1">
        <v>39820</v>
      </c>
      <c r="K1065">
        <v>3.8519999999999999</v>
      </c>
    </row>
    <row r="1066" spans="1:11" x14ac:dyDescent="0.3">
      <c r="A1066" s="14">
        <v>39821</v>
      </c>
      <c r="B1066">
        <v>3.17</v>
      </c>
      <c r="D1066" s="14">
        <v>39821</v>
      </c>
      <c r="E1066">
        <v>1.788</v>
      </c>
      <c r="G1066" s="1">
        <v>39821</v>
      </c>
      <c r="H1066">
        <v>0.48599999999999999</v>
      </c>
      <c r="J1066" s="1">
        <v>39821</v>
      </c>
      <c r="K1066">
        <v>3.8519999999999999</v>
      </c>
    </row>
    <row r="1067" spans="1:11" x14ac:dyDescent="0.3">
      <c r="A1067" s="14">
        <v>39822</v>
      </c>
      <c r="B1067">
        <v>3.2240000000000002</v>
      </c>
      <c r="D1067" s="14">
        <v>39822</v>
      </c>
      <c r="E1067">
        <v>1.792</v>
      </c>
      <c r="G1067" s="1">
        <v>39822</v>
      </c>
      <c r="H1067">
        <v>0.55200000000000005</v>
      </c>
      <c r="J1067" s="1">
        <v>39822</v>
      </c>
      <c r="K1067">
        <v>3.8519999999999999</v>
      </c>
    </row>
    <row r="1068" spans="1:11" x14ac:dyDescent="0.3">
      <c r="A1068" s="14">
        <v>39825</v>
      </c>
      <c r="B1068">
        <v>3.2229999999999999</v>
      </c>
      <c r="D1068" s="14">
        <v>39825</v>
      </c>
      <c r="E1068">
        <v>1.7890000000000001</v>
      </c>
      <c r="G1068" s="1">
        <v>39825</v>
      </c>
      <c r="H1068">
        <v>0.53800000000000003</v>
      </c>
      <c r="J1068" s="1">
        <v>39825</v>
      </c>
      <c r="K1068">
        <v>3.8519999999999999</v>
      </c>
    </row>
    <row r="1069" spans="1:11" x14ac:dyDescent="0.3">
      <c r="A1069" s="14">
        <v>39826</v>
      </c>
      <c r="B1069">
        <v>3.2210000000000001</v>
      </c>
      <c r="D1069" s="14">
        <v>39826</v>
      </c>
      <c r="E1069">
        <v>1.8069999999999999</v>
      </c>
      <c r="G1069" s="1">
        <v>39826</v>
      </c>
      <c r="H1069">
        <v>0.64200000000000002</v>
      </c>
      <c r="J1069" s="1">
        <v>39826</v>
      </c>
      <c r="K1069">
        <v>3.8519999999999999</v>
      </c>
    </row>
    <row r="1070" spans="1:11" x14ac:dyDescent="0.3">
      <c r="A1070" s="14">
        <v>39827</v>
      </c>
      <c r="B1070">
        <v>3.222</v>
      </c>
      <c r="D1070" s="14">
        <v>39827</v>
      </c>
      <c r="E1070">
        <v>1.788</v>
      </c>
      <c r="G1070" s="1">
        <v>39827</v>
      </c>
      <c r="H1070">
        <v>0.61699999999999999</v>
      </c>
      <c r="J1070" s="1">
        <v>39827</v>
      </c>
      <c r="K1070">
        <v>3.8519999999999999</v>
      </c>
    </row>
    <row r="1071" spans="1:11" x14ac:dyDescent="0.3">
      <c r="A1071" s="14">
        <v>39828</v>
      </c>
      <c r="B1071">
        <v>3.32</v>
      </c>
      <c r="D1071" s="14">
        <v>39828</v>
      </c>
      <c r="E1071">
        <v>1.8479999999999999</v>
      </c>
      <c r="G1071" s="1">
        <v>39828</v>
      </c>
      <c r="H1071">
        <v>0.63</v>
      </c>
      <c r="J1071" s="1">
        <v>39828</v>
      </c>
      <c r="K1071">
        <v>3.8519999999999999</v>
      </c>
    </row>
    <row r="1072" spans="1:11" x14ac:dyDescent="0.3">
      <c r="A1072" s="14">
        <v>39829</v>
      </c>
      <c r="B1072">
        <v>3.3319999999999999</v>
      </c>
      <c r="D1072" s="14">
        <v>39829</v>
      </c>
      <c r="E1072">
        <v>1.841</v>
      </c>
      <c r="G1072" s="1">
        <v>39829</v>
      </c>
      <c r="H1072">
        <v>0.63300000000000001</v>
      </c>
      <c r="J1072" s="1">
        <v>39829</v>
      </c>
      <c r="K1072">
        <v>3.8519999999999999</v>
      </c>
    </row>
    <row r="1073" spans="1:11" x14ac:dyDescent="0.3">
      <c r="A1073" s="14">
        <v>39832</v>
      </c>
      <c r="B1073">
        <v>3.3919999999999999</v>
      </c>
      <c r="D1073" s="14">
        <v>39832</v>
      </c>
      <c r="E1073">
        <v>1.8839999999999999</v>
      </c>
      <c r="G1073" s="1">
        <v>39832</v>
      </c>
      <c r="H1073">
        <v>0.68300000000000005</v>
      </c>
      <c r="J1073" s="1">
        <v>39832</v>
      </c>
      <c r="K1073">
        <v>3.8519999999999999</v>
      </c>
    </row>
    <row r="1074" spans="1:11" x14ac:dyDescent="0.3">
      <c r="A1074" s="14">
        <v>39833</v>
      </c>
      <c r="B1074">
        <v>3.5430000000000001</v>
      </c>
      <c r="D1074" s="14">
        <v>39833</v>
      </c>
      <c r="E1074">
        <v>1.97</v>
      </c>
      <c r="G1074" s="1">
        <v>39833</v>
      </c>
      <c r="H1074">
        <v>1.1519999999999999</v>
      </c>
      <c r="J1074" s="1">
        <v>39833</v>
      </c>
      <c r="K1074">
        <v>3.8519999999999999</v>
      </c>
    </row>
    <row r="1075" spans="1:11" x14ac:dyDescent="0.3">
      <c r="A1075" s="14">
        <v>39834</v>
      </c>
      <c r="B1075">
        <v>3.5409999999999999</v>
      </c>
      <c r="D1075" s="14">
        <v>39834</v>
      </c>
      <c r="E1075">
        <v>1.9830000000000001</v>
      </c>
      <c r="G1075" s="1">
        <v>39834</v>
      </c>
      <c r="H1075">
        <v>1.173</v>
      </c>
      <c r="J1075" s="1">
        <v>39834</v>
      </c>
      <c r="K1075">
        <v>3.8519999999999999</v>
      </c>
    </row>
    <row r="1076" spans="1:11" x14ac:dyDescent="0.3">
      <c r="A1076" s="14">
        <v>39835</v>
      </c>
      <c r="B1076">
        <v>3.5960000000000001</v>
      </c>
      <c r="D1076" s="14">
        <v>39835</v>
      </c>
      <c r="E1076">
        <v>2.0019999999999998</v>
      </c>
      <c r="G1076" s="1">
        <v>39835</v>
      </c>
      <c r="H1076">
        <v>1.1519999999999999</v>
      </c>
      <c r="J1076" s="1">
        <v>39835</v>
      </c>
      <c r="K1076">
        <v>3.8519999999999999</v>
      </c>
    </row>
    <row r="1077" spans="1:11" x14ac:dyDescent="0.3">
      <c r="A1077" s="14">
        <v>39836</v>
      </c>
      <c r="B1077">
        <v>3.5620000000000003</v>
      </c>
      <c r="D1077" s="14">
        <v>39836</v>
      </c>
      <c r="E1077">
        <v>1.9969999999999999</v>
      </c>
      <c r="G1077" s="1">
        <v>39836</v>
      </c>
      <c r="H1077">
        <v>1.147</v>
      </c>
      <c r="J1077" s="1">
        <v>39836</v>
      </c>
      <c r="K1077">
        <v>3.8519999999999999</v>
      </c>
    </row>
    <row r="1078" spans="1:11" x14ac:dyDescent="0.3">
      <c r="A1078" s="14">
        <v>39839</v>
      </c>
      <c r="B1078">
        <v>3.5859999999999999</v>
      </c>
      <c r="D1078" s="14">
        <v>39839</v>
      </c>
      <c r="E1078">
        <v>2.0539999999999998</v>
      </c>
      <c r="G1078" s="1">
        <v>39839</v>
      </c>
      <c r="H1078">
        <v>1.1950000000000001</v>
      </c>
      <c r="J1078" s="1">
        <v>39839</v>
      </c>
      <c r="K1078">
        <v>3.8519999999999999</v>
      </c>
    </row>
    <row r="1079" spans="1:11" x14ac:dyDescent="0.3">
      <c r="A1079" s="14">
        <v>39840</v>
      </c>
      <c r="B1079">
        <v>3.5640000000000001</v>
      </c>
      <c r="D1079" s="14">
        <v>39840</v>
      </c>
      <c r="E1079">
        <v>2.0920000000000001</v>
      </c>
      <c r="G1079" s="1">
        <v>39840</v>
      </c>
      <c r="H1079">
        <v>1.2</v>
      </c>
      <c r="J1079" s="1">
        <v>39840</v>
      </c>
      <c r="K1079">
        <v>3.8519999999999999</v>
      </c>
    </row>
    <row r="1080" spans="1:11" x14ac:dyDescent="0.3">
      <c r="A1080" s="14">
        <v>39841</v>
      </c>
      <c r="B1080">
        <v>3.5419999999999998</v>
      </c>
      <c r="D1080" s="14">
        <v>39841</v>
      </c>
      <c r="E1080">
        <v>2.21</v>
      </c>
      <c r="G1080" s="1">
        <v>39841</v>
      </c>
      <c r="H1080">
        <v>1.34</v>
      </c>
      <c r="J1080" s="1">
        <v>39841</v>
      </c>
      <c r="K1080">
        <v>3.8519999999999999</v>
      </c>
    </row>
    <row r="1081" spans="1:11" x14ac:dyDescent="0.3">
      <c r="A1081" s="14">
        <v>39842</v>
      </c>
      <c r="B1081">
        <v>3.5449999999999999</v>
      </c>
      <c r="D1081" s="14">
        <v>39842</v>
      </c>
      <c r="E1081">
        <v>2.4</v>
      </c>
      <c r="G1081" s="1">
        <v>39842</v>
      </c>
      <c r="H1081">
        <v>1.42</v>
      </c>
      <c r="J1081" s="1">
        <v>39842</v>
      </c>
      <c r="K1081">
        <v>3.8519999999999999</v>
      </c>
    </row>
    <row r="1082" spans="1:11" x14ac:dyDescent="0.3">
      <c r="A1082" s="14">
        <v>39843</v>
      </c>
      <c r="B1082">
        <v>3.5329999999999999</v>
      </c>
      <c r="D1082" s="14">
        <v>39843</v>
      </c>
      <c r="E1082">
        <v>2.3410000000000002</v>
      </c>
      <c r="G1082" s="1">
        <v>39843</v>
      </c>
      <c r="H1082">
        <v>1.2969999999999999</v>
      </c>
      <c r="J1082" s="1">
        <v>39843</v>
      </c>
      <c r="K1082">
        <v>3.8519999999999999</v>
      </c>
    </row>
    <row r="1083" spans="1:11" x14ac:dyDescent="0.3">
      <c r="A1083" s="14">
        <v>39846</v>
      </c>
      <c r="B1083">
        <v>3.5209999999999999</v>
      </c>
      <c r="D1083" s="14">
        <v>39846</v>
      </c>
      <c r="E1083">
        <v>2.3359999999999999</v>
      </c>
      <c r="G1083" s="1">
        <v>39846</v>
      </c>
      <c r="H1083">
        <v>1.2690000000000001</v>
      </c>
      <c r="J1083" s="1">
        <v>39846</v>
      </c>
      <c r="K1083">
        <v>3.8519999999999999</v>
      </c>
    </row>
    <row r="1084" spans="1:11" x14ac:dyDescent="0.3">
      <c r="A1084" s="14">
        <v>39847</v>
      </c>
      <c r="B1084">
        <v>3.4590000000000001</v>
      </c>
      <c r="D1084" s="14">
        <v>39847</v>
      </c>
      <c r="E1084">
        <v>2.3109999999999999</v>
      </c>
      <c r="G1084" s="1">
        <v>39847</v>
      </c>
      <c r="H1084">
        <v>1.274</v>
      </c>
      <c r="J1084" s="1">
        <v>39847</v>
      </c>
      <c r="K1084">
        <v>3.8519999999999999</v>
      </c>
    </row>
    <row r="1085" spans="1:11" x14ac:dyDescent="0.3">
      <c r="A1085" s="14">
        <v>39848</v>
      </c>
      <c r="B1085">
        <v>3.3660000000000001</v>
      </c>
      <c r="D1085" s="14">
        <v>39848</v>
      </c>
      <c r="E1085">
        <v>2.2269999999999999</v>
      </c>
      <c r="G1085" s="1">
        <v>39848</v>
      </c>
      <c r="H1085">
        <v>1.147</v>
      </c>
      <c r="J1085" s="1">
        <v>39848</v>
      </c>
      <c r="K1085">
        <v>3.8519999999999999</v>
      </c>
    </row>
    <row r="1086" spans="1:11" x14ac:dyDescent="0.3">
      <c r="A1086" s="14">
        <v>39849</v>
      </c>
      <c r="B1086">
        <v>3.3050000000000002</v>
      </c>
      <c r="D1086" s="14">
        <v>39849</v>
      </c>
      <c r="E1086">
        <v>2.1520000000000001</v>
      </c>
      <c r="G1086" s="1">
        <v>39849</v>
      </c>
      <c r="H1086">
        <v>1.107</v>
      </c>
      <c r="J1086" s="1">
        <v>39849</v>
      </c>
      <c r="K1086">
        <v>3.8519999999999999</v>
      </c>
    </row>
    <row r="1087" spans="1:11" x14ac:dyDescent="0.3">
      <c r="A1087" s="14">
        <v>39850</v>
      </c>
      <c r="B1087">
        <v>3.2730000000000001</v>
      </c>
      <c r="D1087" s="14">
        <v>39850</v>
      </c>
      <c r="E1087">
        <v>2.1219999999999999</v>
      </c>
      <c r="G1087" s="1">
        <v>39850</v>
      </c>
      <c r="H1087">
        <v>1.0609999999999999</v>
      </c>
      <c r="J1087" s="1">
        <v>39850</v>
      </c>
      <c r="K1087">
        <v>3.8519999999999999</v>
      </c>
    </row>
    <row r="1088" spans="1:11" x14ac:dyDescent="0.3">
      <c r="A1088" s="14">
        <v>39853</v>
      </c>
      <c r="B1088">
        <v>3.2320000000000002</v>
      </c>
      <c r="D1088" s="14">
        <v>39853</v>
      </c>
      <c r="E1088">
        <v>2.0640000000000001</v>
      </c>
      <c r="G1088" s="1">
        <v>39853</v>
      </c>
      <c r="H1088">
        <v>1.0149999999999999</v>
      </c>
      <c r="J1088" s="1">
        <v>39853</v>
      </c>
      <c r="K1088">
        <v>3.8519999999999999</v>
      </c>
    </row>
    <row r="1089" spans="1:11" x14ac:dyDescent="0.3">
      <c r="A1089" s="14">
        <v>39854</v>
      </c>
      <c r="B1089">
        <v>3.222</v>
      </c>
      <c r="D1089" s="14">
        <v>39854</v>
      </c>
      <c r="E1089">
        <v>2.1480000000000001</v>
      </c>
      <c r="G1089" s="1">
        <v>39854</v>
      </c>
      <c r="H1089">
        <v>1.0209999999999999</v>
      </c>
      <c r="J1089" s="1">
        <v>39854</v>
      </c>
      <c r="K1089">
        <v>3.8519999999999999</v>
      </c>
    </row>
    <row r="1090" spans="1:11" x14ac:dyDescent="0.3">
      <c r="A1090" s="14">
        <v>39855</v>
      </c>
      <c r="B1090">
        <v>3.19</v>
      </c>
      <c r="D1090" s="14">
        <v>39855</v>
      </c>
      <c r="E1090">
        <v>2.194</v>
      </c>
      <c r="G1090" s="1">
        <v>39855</v>
      </c>
      <c r="H1090">
        <v>0.92900000000000005</v>
      </c>
      <c r="J1090" s="1">
        <v>39855</v>
      </c>
      <c r="K1090">
        <v>3.8519999999999999</v>
      </c>
    </row>
    <row r="1091" spans="1:11" x14ac:dyDescent="0.3">
      <c r="A1091" s="14">
        <v>39856</v>
      </c>
      <c r="B1091">
        <v>3.14</v>
      </c>
      <c r="D1091" s="14">
        <v>39856</v>
      </c>
      <c r="E1091">
        <v>2.2029999999999998</v>
      </c>
      <c r="G1091" s="1">
        <v>39856</v>
      </c>
      <c r="H1091">
        <v>0.93200000000000005</v>
      </c>
      <c r="J1091" s="1">
        <v>39856</v>
      </c>
      <c r="K1091">
        <v>3.8519999999999999</v>
      </c>
    </row>
    <row r="1092" spans="1:11" x14ac:dyDescent="0.3">
      <c r="A1092" s="14">
        <v>39857</v>
      </c>
      <c r="B1092">
        <v>3.077</v>
      </c>
      <c r="D1092" s="14">
        <v>39857</v>
      </c>
      <c r="E1092">
        <v>2.1659999999999999</v>
      </c>
      <c r="G1092" s="1">
        <v>39857</v>
      </c>
      <c r="H1092">
        <v>0.89300000000000002</v>
      </c>
      <c r="J1092" s="1">
        <v>39857</v>
      </c>
      <c r="K1092">
        <v>-1.4E-2</v>
      </c>
    </row>
    <row r="1093" spans="1:11" x14ac:dyDescent="0.3">
      <c r="A1093" s="14">
        <v>39860</v>
      </c>
      <c r="B1093">
        <v>3.0779999999999998</v>
      </c>
      <c r="D1093" s="14">
        <v>39860</v>
      </c>
      <c r="E1093">
        <v>2.137</v>
      </c>
      <c r="G1093" s="1">
        <v>39860</v>
      </c>
      <c r="H1093">
        <v>0.88</v>
      </c>
      <c r="J1093" s="1">
        <v>39860</v>
      </c>
      <c r="K1093">
        <v>-0.04</v>
      </c>
    </row>
    <row r="1094" spans="1:11" x14ac:dyDescent="0.3">
      <c r="A1094" s="14">
        <v>39861</v>
      </c>
      <c r="B1094">
        <v>3.05</v>
      </c>
      <c r="D1094" s="14">
        <v>39861</v>
      </c>
      <c r="E1094">
        <v>2.0990000000000002</v>
      </c>
      <c r="G1094" s="1">
        <v>39861</v>
      </c>
      <c r="H1094">
        <v>1.1870000000000001</v>
      </c>
      <c r="J1094" s="1">
        <v>39861</v>
      </c>
      <c r="K1094">
        <v>0.55900000000000005</v>
      </c>
    </row>
    <row r="1095" spans="1:11" x14ac:dyDescent="0.3">
      <c r="A1095" s="14">
        <v>39862</v>
      </c>
      <c r="B1095">
        <v>2.976</v>
      </c>
      <c r="D1095" s="14">
        <v>39862</v>
      </c>
      <c r="E1095">
        <v>2.0739999999999998</v>
      </c>
      <c r="G1095" s="1">
        <v>39862</v>
      </c>
      <c r="H1095">
        <v>1.1240000000000001</v>
      </c>
      <c r="J1095" s="1">
        <v>39862</v>
      </c>
      <c r="K1095">
        <v>0.52900000000000003</v>
      </c>
    </row>
    <row r="1096" spans="1:11" x14ac:dyDescent="0.3">
      <c r="A1096" s="14">
        <v>39863</v>
      </c>
      <c r="B1096">
        <v>3.03</v>
      </c>
      <c r="D1096" s="14">
        <v>39863</v>
      </c>
      <c r="E1096">
        <v>2.15</v>
      </c>
      <c r="G1096" s="1">
        <v>39863</v>
      </c>
      <c r="H1096">
        <v>1.145</v>
      </c>
      <c r="J1096" s="1">
        <v>39863</v>
      </c>
      <c r="K1096">
        <v>0.54500000000000004</v>
      </c>
    </row>
    <row r="1097" spans="1:11" x14ac:dyDescent="0.3">
      <c r="A1097" s="14">
        <v>39864</v>
      </c>
      <c r="B1097">
        <v>3.02</v>
      </c>
      <c r="D1097" s="14">
        <v>39864</v>
      </c>
      <c r="E1097">
        <v>2.1760000000000002</v>
      </c>
      <c r="G1097" s="1">
        <v>39864</v>
      </c>
      <c r="H1097">
        <v>1.145</v>
      </c>
      <c r="J1097" s="1">
        <v>39864</v>
      </c>
      <c r="K1097">
        <v>0.59599999999999997</v>
      </c>
    </row>
    <row r="1098" spans="1:11" x14ac:dyDescent="0.3">
      <c r="A1098" s="14">
        <v>39867</v>
      </c>
      <c r="B1098">
        <v>3.032</v>
      </c>
      <c r="D1098" s="14">
        <v>39867</v>
      </c>
      <c r="E1098">
        <v>2.206</v>
      </c>
      <c r="G1098" s="1">
        <v>39867</v>
      </c>
      <c r="H1098">
        <v>1.167</v>
      </c>
      <c r="J1098" s="1">
        <v>39867</v>
      </c>
      <c r="K1098">
        <v>0.61399999999999999</v>
      </c>
    </row>
    <row r="1099" spans="1:11" x14ac:dyDescent="0.3">
      <c r="A1099" s="14">
        <v>39868</v>
      </c>
      <c r="B1099">
        <v>2.996</v>
      </c>
      <c r="D1099" s="14">
        <v>39868</v>
      </c>
      <c r="E1099">
        <v>2.1829999999999998</v>
      </c>
      <c r="G1099" s="1">
        <v>39868</v>
      </c>
      <c r="H1099">
        <v>1.139</v>
      </c>
      <c r="J1099" s="1">
        <v>39868</v>
      </c>
      <c r="K1099">
        <v>0.59</v>
      </c>
    </row>
    <row r="1100" spans="1:11" x14ac:dyDescent="0.3">
      <c r="A1100" s="14">
        <v>39869</v>
      </c>
      <c r="B1100">
        <v>2.9939999999999998</v>
      </c>
      <c r="D1100" s="14">
        <v>39869</v>
      </c>
      <c r="E1100">
        <v>2.1669999999999998</v>
      </c>
      <c r="G1100" s="1">
        <v>39869</v>
      </c>
      <c r="H1100">
        <v>1.135</v>
      </c>
      <c r="J1100" s="1">
        <v>39869</v>
      </c>
      <c r="K1100">
        <v>0.64200000000000002</v>
      </c>
    </row>
    <row r="1101" spans="1:11" x14ac:dyDescent="0.3">
      <c r="A1101" s="14">
        <v>39870</v>
      </c>
      <c r="B1101">
        <v>3.0059999999999998</v>
      </c>
      <c r="D1101" s="14">
        <v>39870</v>
      </c>
      <c r="E1101">
        <v>2.1240000000000001</v>
      </c>
      <c r="G1101" s="1">
        <v>39870</v>
      </c>
      <c r="H1101">
        <v>1.1479999999999999</v>
      </c>
      <c r="J1101" s="1">
        <v>39870</v>
      </c>
      <c r="K1101">
        <v>0.64</v>
      </c>
    </row>
    <row r="1102" spans="1:11" x14ac:dyDescent="0.3">
      <c r="A1102" s="14">
        <v>39871</v>
      </c>
      <c r="B1102">
        <v>3.0390000000000001</v>
      </c>
      <c r="D1102" s="14">
        <v>39871</v>
      </c>
      <c r="E1102">
        <v>2.129</v>
      </c>
      <c r="G1102" s="1">
        <v>39871</v>
      </c>
      <c r="H1102">
        <v>1.137</v>
      </c>
      <c r="J1102" s="1">
        <v>39871</v>
      </c>
      <c r="K1102">
        <v>0.64200000000000002</v>
      </c>
    </row>
    <row r="1103" spans="1:11" x14ac:dyDescent="0.3">
      <c r="A1103" s="14">
        <v>39874</v>
      </c>
      <c r="B1103">
        <v>3.0750000000000002</v>
      </c>
      <c r="D1103" s="14">
        <v>39874</v>
      </c>
      <c r="E1103">
        <v>2.1280000000000001</v>
      </c>
      <c r="G1103" s="1">
        <v>39874</v>
      </c>
      <c r="H1103">
        <v>1.1559999999999999</v>
      </c>
      <c r="J1103" s="1">
        <v>39874</v>
      </c>
      <c r="K1103">
        <v>0.64200000000000002</v>
      </c>
    </row>
    <row r="1104" spans="1:11" x14ac:dyDescent="0.3">
      <c r="A1104" s="14">
        <v>39875</v>
      </c>
      <c r="B1104">
        <v>3.0870000000000002</v>
      </c>
      <c r="D1104" s="14">
        <v>39875</v>
      </c>
      <c r="E1104">
        <v>2.081</v>
      </c>
      <c r="G1104" s="1">
        <v>39875</v>
      </c>
      <c r="H1104">
        <v>1.111</v>
      </c>
      <c r="J1104" s="1">
        <v>39875</v>
      </c>
      <c r="K1104">
        <v>0.58199999999999996</v>
      </c>
    </row>
    <row r="1105" spans="1:11" x14ac:dyDescent="0.3">
      <c r="A1105" s="14">
        <v>39876</v>
      </c>
      <c r="B1105">
        <v>3.09</v>
      </c>
      <c r="D1105" s="14">
        <v>39876</v>
      </c>
      <c r="E1105">
        <v>1.99</v>
      </c>
      <c r="G1105" s="1">
        <v>39876</v>
      </c>
      <c r="H1105">
        <v>1.04</v>
      </c>
      <c r="J1105" s="1">
        <v>39876</v>
      </c>
      <c r="K1105">
        <v>0.53200000000000003</v>
      </c>
    </row>
    <row r="1106" spans="1:11" x14ac:dyDescent="0.3">
      <c r="A1106" s="14">
        <v>39877</v>
      </c>
      <c r="B1106">
        <v>2.9529999999999998</v>
      </c>
      <c r="D1106" s="14">
        <v>39877</v>
      </c>
      <c r="E1106">
        <v>1.885</v>
      </c>
      <c r="G1106" s="1">
        <v>39877</v>
      </c>
      <c r="H1106">
        <v>0.97699999999999998</v>
      </c>
      <c r="J1106" s="1">
        <v>39877</v>
      </c>
      <c r="K1106">
        <v>0.46700000000000003</v>
      </c>
    </row>
    <row r="1107" spans="1:11" x14ac:dyDescent="0.3">
      <c r="A1107" s="14">
        <v>39878</v>
      </c>
      <c r="B1107">
        <v>2.9009999999999998</v>
      </c>
      <c r="D1107" s="14">
        <v>39878</v>
      </c>
      <c r="E1107">
        <v>1.6320000000000001</v>
      </c>
      <c r="G1107" s="1">
        <v>39878</v>
      </c>
      <c r="H1107">
        <v>0.97599999999999998</v>
      </c>
      <c r="J1107" s="1">
        <v>39878</v>
      </c>
      <c r="K1107">
        <v>0.503</v>
      </c>
    </row>
    <row r="1108" spans="1:11" x14ac:dyDescent="0.3">
      <c r="A1108" s="14">
        <v>39881</v>
      </c>
      <c r="B1108">
        <v>2.8330000000000002</v>
      </c>
      <c r="D1108" s="14">
        <v>39881</v>
      </c>
      <c r="E1108">
        <v>1.446</v>
      </c>
      <c r="G1108" s="1">
        <v>39881</v>
      </c>
      <c r="H1108">
        <v>0.95799999999999996</v>
      </c>
      <c r="J1108" s="1">
        <v>39881</v>
      </c>
      <c r="K1108">
        <v>0.47799999999999998</v>
      </c>
    </row>
    <row r="1109" spans="1:11" x14ac:dyDescent="0.3">
      <c r="A1109" s="14">
        <v>39882</v>
      </c>
      <c r="B1109">
        <v>2.843</v>
      </c>
      <c r="D1109" s="14">
        <v>39882</v>
      </c>
      <c r="E1109">
        <v>1.3540000000000001</v>
      </c>
      <c r="G1109" s="1">
        <v>39882</v>
      </c>
      <c r="H1109">
        <v>0.92400000000000004</v>
      </c>
      <c r="J1109" s="1">
        <v>39882</v>
      </c>
      <c r="K1109">
        <v>0.48599999999999999</v>
      </c>
    </row>
    <row r="1110" spans="1:11" x14ac:dyDescent="0.3">
      <c r="A1110" s="14">
        <v>39883</v>
      </c>
      <c r="B1110">
        <v>2.8239999999999998</v>
      </c>
      <c r="D1110" s="14">
        <v>39883</v>
      </c>
      <c r="E1110">
        <v>1.2629999999999999</v>
      </c>
      <c r="G1110" s="1">
        <v>39883</v>
      </c>
      <c r="H1110">
        <v>0.88700000000000001</v>
      </c>
      <c r="J1110" s="1">
        <v>39883</v>
      </c>
      <c r="K1110">
        <v>0.44400000000000001</v>
      </c>
    </row>
    <row r="1111" spans="1:11" x14ac:dyDescent="0.3">
      <c r="A1111" s="14">
        <v>39884</v>
      </c>
      <c r="B1111">
        <v>2.7749999999999999</v>
      </c>
      <c r="D1111" s="14">
        <v>39884</v>
      </c>
      <c r="E1111">
        <v>1.2650000000000001</v>
      </c>
      <c r="G1111" s="1">
        <v>39884</v>
      </c>
      <c r="H1111">
        <v>0.90100000000000002</v>
      </c>
      <c r="J1111" s="1">
        <v>39884</v>
      </c>
      <c r="K1111">
        <v>0.437</v>
      </c>
    </row>
    <row r="1112" spans="1:11" x14ac:dyDescent="0.3">
      <c r="A1112" s="14">
        <v>39885</v>
      </c>
      <c r="B1112">
        <v>2.7989999999999999</v>
      </c>
      <c r="D1112" s="14">
        <v>39885</v>
      </c>
      <c r="E1112">
        <v>1.335</v>
      </c>
      <c r="G1112" s="1">
        <v>39885</v>
      </c>
      <c r="H1112">
        <v>0.93</v>
      </c>
      <c r="J1112" s="1">
        <v>39885</v>
      </c>
      <c r="K1112">
        <v>0.441</v>
      </c>
    </row>
    <row r="1113" spans="1:11" x14ac:dyDescent="0.3">
      <c r="A1113" s="14">
        <v>39888</v>
      </c>
      <c r="B1113">
        <v>2.8050000000000002</v>
      </c>
      <c r="D1113" s="14">
        <v>39888</v>
      </c>
      <c r="E1113">
        <v>1.371</v>
      </c>
      <c r="G1113" s="1">
        <v>39888</v>
      </c>
      <c r="H1113">
        <v>0.95099999999999996</v>
      </c>
      <c r="J1113" s="1">
        <v>39888</v>
      </c>
      <c r="K1113">
        <v>0.41199999999999998</v>
      </c>
    </row>
    <row r="1114" spans="1:11" x14ac:dyDescent="0.3">
      <c r="A1114" s="14">
        <v>39889</v>
      </c>
      <c r="B1114">
        <v>2.8609999999999998</v>
      </c>
      <c r="D1114" s="14">
        <v>39889</v>
      </c>
      <c r="E1114">
        <v>1.4910000000000001</v>
      </c>
      <c r="G1114" s="1">
        <v>39889</v>
      </c>
      <c r="H1114">
        <v>1.042</v>
      </c>
      <c r="J1114" s="1">
        <v>39889</v>
      </c>
      <c r="K1114">
        <v>0.51200000000000001</v>
      </c>
    </row>
    <row r="1115" spans="1:11" x14ac:dyDescent="0.3">
      <c r="A1115" s="14">
        <v>39890</v>
      </c>
      <c r="B1115">
        <v>2.9169999999999998</v>
      </c>
      <c r="D1115" s="14">
        <v>39890</v>
      </c>
      <c r="E1115">
        <v>1.5510000000000002</v>
      </c>
      <c r="G1115" s="1">
        <v>39890</v>
      </c>
      <c r="H1115">
        <v>1.1040000000000001</v>
      </c>
      <c r="J1115" s="1">
        <v>39890</v>
      </c>
      <c r="K1115">
        <v>0.52300000000000002</v>
      </c>
    </row>
    <row r="1116" spans="1:11" x14ac:dyDescent="0.3">
      <c r="A1116" s="14">
        <v>39891</v>
      </c>
      <c r="B1116">
        <v>3.004</v>
      </c>
      <c r="D1116" s="14">
        <v>39891</v>
      </c>
      <c r="E1116">
        <v>1.756</v>
      </c>
      <c r="G1116" s="1">
        <v>39891</v>
      </c>
      <c r="H1116">
        <v>1.2389999999999999</v>
      </c>
      <c r="J1116" s="1">
        <v>39891</v>
      </c>
      <c r="K1116">
        <v>0.55500000000000005</v>
      </c>
    </row>
    <row r="1117" spans="1:11" x14ac:dyDescent="0.3">
      <c r="A1117" s="14">
        <v>39892</v>
      </c>
      <c r="B1117">
        <v>3.036</v>
      </c>
      <c r="D1117" s="14">
        <v>39892</v>
      </c>
      <c r="E1117">
        <v>1.796</v>
      </c>
      <c r="G1117" s="1">
        <v>39892</v>
      </c>
      <c r="H1117">
        <v>1.268</v>
      </c>
      <c r="J1117" s="1">
        <v>39892</v>
      </c>
      <c r="K1117">
        <v>0.54900000000000004</v>
      </c>
    </row>
    <row r="1118" spans="1:11" x14ac:dyDescent="0.3">
      <c r="A1118" s="14">
        <v>39895</v>
      </c>
      <c r="B1118">
        <v>3.024</v>
      </c>
      <c r="D1118" s="14">
        <v>39895</v>
      </c>
      <c r="E1118">
        <v>1.8050000000000002</v>
      </c>
      <c r="G1118" s="1">
        <v>39895</v>
      </c>
      <c r="H1118">
        <v>1.246</v>
      </c>
      <c r="J1118" s="1">
        <v>39895</v>
      </c>
      <c r="K1118">
        <v>0.52800000000000002</v>
      </c>
    </row>
    <row r="1119" spans="1:11" x14ac:dyDescent="0.3">
      <c r="A1119" s="14">
        <v>39896</v>
      </c>
      <c r="B1119">
        <v>3.0950000000000002</v>
      </c>
      <c r="D1119" s="14">
        <v>39896</v>
      </c>
      <c r="E1119">
        <v>1.9220000000000002</v>
      </c>
      <c r="G1119" s="1">
        <v>39896</v>
      </c>
      <c r="H1119">
        <v>1.202</v>
      </c>
      <c r="J1119" s="1">
        <v>39896</v>
      </c>
      <c r="K1119">
        <v>0.52100000000000002</v>
      </c>
    </row>
    <row r="1120" spans="1:11" x14ac:dyDescent="0.3">
      <c r="A1120" s="14">
        <v>39897</v>
      </c>
      <c r="B1120">
        <v>3.1659999999999999</v>
      </c>
      <c r="D1120" s="14">
        <v>39897</v>
      </c>
      <c r="E1120">
        <v>1.9449999999999998</v>
      </c>
      <c r="G1120" s="1">
        <v>39897</v>
      </c>
      <c r="H1120">
        <v>1.204</v>
      </c>
      <c r="J1120" s="1">
        <v>39897</v>
      </c>
      <c r="K1120">
        <v>0.49199999999999999</v>
      </c>
    </row>
    <row r="1121" spans="1:11" x14ac:dyDescent="0.3">
      <c r="A1121" s="14">
        <v>39898</v>
      </c>
      <c r="B1121">
        <v>3.194</v>
      </c>
      <c r="D1121" s="14">
        <v>39898</v>
      </c>
      <c r="E1121">
        <v>1.9769999999999999</v>
      </c>
      <c r="G1121" s="1">
        <v>39898</v>
      </c>
      <c r="H1121">
        <v>1.1919999999999999</v>
      </c>
      <c r="J1121" s="1">
        <v>39898</v>
      </c>
      <c r="K1121">
        <v>0.48199999999999998</v>
      </c>
    </row>
    <row r="1122" spans="1:11" x14ac:dyDescent="0.3">
      <c r="A1122" s="14">
        <v>39899</v>
      </c>
      <c r="B1122">
        <v>3.1920000000000002</v>
      </c>
      <c r="D1122" s="14">
        <v>39899</v>
      </c>
      <c r="E1122">
        <v>1.9969999999999999</v>
      </c>
      <c r="G1122" s="1">
        <v>39899</v>
      </c>
      <c r="H1122">
        <v>1.2030000000000001</v>
      </c>
      <c r="J1122" s="1">
        <v>39899</v>
      </c>
      <c r="K1122">
        <v>0.48</v>
      </c>
    </row>
    <row r="1123" spans="1:11" x14ac:dyDescent="0.3">
      <c r="A1123" s="14">
        <v>39902</v>
      </c>
      <c r="B1123">
        <v>3.194</v>
      </c>
      <c r="D1123" s="14">
        <v>39902</v>
      </c>
      <c r="E1123">
        <v>1.9830000000000001</v>
      </c>
      <c r="G1123" s="1">
        <v>39902</v>
      </c>
      <c r="H1123">
        <v>1.1890000000000001</v>
      </c>
      <c r="J1123" s="1">
        <v>39902</v>
      </c>
      <c r="K1123">
        <v>0.45800000000000002</v>
      </c>
    </row>
    <row r="1124" spans="1:11" x14ac:dyDescent="0.3">
      <c r="A1124" s="14">
        <v>39903</v>
      </c>
      <c r="B1124">
        <v>3.2029999999999998</v>
      </c>
      <c r="D1124" s="14">
        <v>39903</v>
      </c>
      <c r="E1124">
        <v>1.9870000000000001</v>
      </c>
      <c r="G1124" s="1">
        <v>39903</v>
      </c>
      <c r="H1124">
        <v>1.1839999999999999</v>
      </c>
      <c r="J1124" s="1">
        <v>39903</v>
      </c>
      <c r="K1124">
        <v>0.45400000000000001</v>
      </c>
    </row>
    <row r="1125" spans="1:11" x14ac:dyDescent="0.3">
      <c r="A1125" s="14">
        <v>39904</v>
      </c>
      <c r="B1125">
        <v>3.234</v>
      </c>
      <c r="D1125" s="14">
        <v>39904</v>
      </c>
      <c r="E1125">
        <v>1.9830000000000001</v>
      </c>
      <c r="G1125" s="1">
        <v>39904</v>
      </c>
      <c r="H1125">
        <v>1.171</v>
      </c>
      <c r="J1125" s="1">
        <v>39904</v>
      </c>
      <c r="K1125">
        <v>0.47</v>
      </c>
    </row>
    <row r="1126" spans="1:11" x14ac:dyDescent="0.3">
      <c r="A1126" s="14">
        <v>39905</v>
      </c>
      <c r="B1126">
        <v>3.262</v>
      </c>
      <c r="D1126" s="14">
        <v>39905</v>
      </c>
      <c r="E1126">
        <v>1.99</v>
      </c>
      <c r="G1126" s="1">
        <v>39905</v>
      </c>
      <c r="H1126">
        <v>1.1719999999999999</v>
      </c>
      <c r="J1126" s="1">
        <v>39905</v>
      </c>
      <c r="K1126">
        <v>0.54800000000000004</v>
      </c>
    </row>
    <row r="1127" spans="1:11" x14ac:dyDescent="0.3">
      <c r="A1127" s="14">
        <v>39906</v>
      </c>
      <c r="B1127">
        <v>3.2919999999999998</v>
      </c>
      <c r="D1127" s="14">
        <v>39906</v>
      </c>
      <c r="E1127">
        <v>2.0470000000000002</v>
      </c>
      <c r="G1127" s="1">
        <v>39906</v>
      </c>
      <c r="H1127">
        <v>1.171</v>
      </c>
      <c r="J1127" s="1">
        <v>39906</v>
      </c>
      <c r="K1127">
        <v>0.55200000000000005</v>
      </c>
    </row>
    <row r="1128" spans="1:11" x14ac:dyDescent="0.3">
      <c r="A1128" s="14">
        <v>39909</v>
      </c>
      <c r="B1128">
        <v>3.3620000000000001</v>
      </c>
      <c r="D1128" s="14">
        <v>39909</v>
      </c>
      <c r="E1128">
        <v>2.0920000000000001</v>
      </c>
      <c r="G1128" s="1">
        <v>39909</v>
      </c>
      <c r="H1128">
        <v>1.2310000000000001</v>
      </c>
      <c r="J1128" s="1">
        <v>39909</v>
      </c>
      <c r="K1128">
        <v>0.65800000000000003</v>
      </c>
    </row>
    <row r="1129" spans="1:11" x14ac:dyDescent="0.3">
      <c r="A1129" s="14">
        <v>39910</v>
      </c>
      <c r="B1129">
        <v>3.3970000000000002</v>
      </c>
      <c r="D1129" s="14">
        <v>39910</v>
      </c>
      <c r="E1129">
        <v>2.17</v>
      </c>
      <c r="G1129" s="1">
        <v>39910</v>
      </c>
      <c r="H1129">
        <v>1.296</v>
      </c>
      <c r="J1129" s="1">
        <v>39910</v>
      </c>
      <c r="K1129">
        <v>0.70399999999999996</v>
      </c>
    </row>
    <row r="1130" spans="1:11" x14ac:dyDescent="0.3">
      <c r="A1130" s="14">
        <v>39911</v>
      </c>
      <c r="B1130">
        <v>3.359</v>
      </c>
      <c r="D1130" s="14">
        <v>39911</v>
      </c>
      <c r="E1130">
        <v>2.1840000000000002</v>
      </c>
      <c r="G1130" s="1">
        <v>39911</v>
      </c>
      <c r="H1130">
        <v>1.329</v>
      </c>
      <c r="J1130" s="1">
        <v>39911</v>
      </c>
      <c r="K1130">
        <v>0.71699999999999997</v>
      </c>
    </row>
    <row r="1131" spans="1:11" x14ac:dyDescent="0.3">
      <c r="A1131" s="14">
        <v>39912</v>
      </c>
      <c r="B1131">
        <v>3.339</v>
      </c>
      <c r="D1131" s="14">
        <v>39912</v>
      </c>
      <c r="E1131">
        <v>2.1829999999999998</v>
      </c>
      <c r="G1131" s="1">
        <v>39912</v>
      </c>
      <c r="H1131">
        <v>1.3519999999999999</v>
      </c>
      <c r="J1131" s="1">
        <v>39912</v>
      </c>
      <c r="K1131">
        <v>0.73399999999999999</v>
      </c>
    </row>
    <row r="1132" spans="1:11" x14ac:dyDescent="0.3">
      <c r="A1132" s="14">
        <v>39913</v>
      </c>
      <c r="B1132">
        <v>3.3370000000000002</v>
      </c>
      <c r="D1132" s="14">
        <v>39913</v>
      </c>
      <c r="E1132">
        <v>2.1819999999999999</v>
      </c>
      <c r="G1132" s="1">
        <v>39913</v>
      </c>
      <c r="H1132">
        <v>1.35</v>
      </c>
      <c r="J1132" s="1">
        <v>39913</v>
      </c>
      <c r="K1132">
        <v>0.745</v>
      </c>
    </row>
    <row r="1133" spans="1:11" x14ac:dyDescent="0.3">
      <c r="A1133" s="14">
        <v>39916</v>
      </c>
      <c r="B1133">
        <v>3.34</v>
      </c>
      <c r="D1133" s="14">
        <v>39916</v>
      </c>
      <c r="E1133">
        <v>2.1829999999999998</v>
      </c>
      <c r="G1133" s="1">
        <v>39916</v>
      </c>
      <c r="H1133">
        <v>1.347</v>
      </c>
      <c r="J1133" s="1">
        <v>39916</v>
      </c>
      <c r="K1133">
        <v>0.72899999999999998</v>
      </c>
    </row>
    <row r="1134" spans="1:11" x14ac:dyDescent="0.3">
      <c r="A1134" s="14">
        <v>39917</v>
      </c>
      <c r="B1134">
        <v>3.319</v>
      </c>
      <c r="D1134" s="14">
        <v>39917</v>
      </c>
      <c r="E1134">
        <v>2.1800000000000002</v>
      </c>
      <c r="G1134" s="1">
        <v>39917</v>
      </c>
      <c r="H1134">
        <v>1.3460000000000001</v>
      </c>
      <c r="J1134" s="1">
        <v>39917</v>
      </c>
      <c r="K1134">
        <v>0.70899999999999996</v>
      </c>
    </row>
    <row r="1135" spans="1:11" x14ac:dyDescent="0.3">
      <c r="A1135" s="14">
        <v>39918</v>
      </c>
      <c r="B1135">
        <v>3.3279999999999998</v>
      </c>
      <c r="D1135" s="14">
        <v>39918</v>
      </c>
      <c r="E1135">
        <v>2.1709999999999998</v>
      </c>
      <c r="G1135" s="1">
        <v>39918</v>
      </c>
      <c r="H1135">
        <v>1.353</v>
      </c>
      <c r="J1135" s="1">
        <v>39918</v>
      </c>
      <c r="K1135">
        <v>0.69399999999999995</v>
      </c>
    </row>
    <row r="1136" spans="1:11" x14ac:dyDescent="0.3">
      <c r="A1136" s="14">
        <v>39919</v>
      </c>
      <c r="B1136">
        <v>3.36</v>
      </c>
      <c r="D1136" s="14">
        <v>39919</v>
      </c>
      <c r="E1136">
        <v>2.2109999999999999</v>
      </c>
      <c r="G1136" s="1">
        <v>39919</v>
      </c>
      <c r="H1136">
        <v>1.379</v>
      </c>
      <c r="J1136" s="1">
        <v>39919</v>
      </c>
      <c r="K1136">
        <v>0.73799999999999999</v>
      </c>
    </row>
    <row r="1137" spans="1:11" x14ac:dyDescent="0.3">
      <c r="A1137" s="14">
        <v>39920</v>
      </c>
      <c r="B1137">
        <v>3.3780000000000001</v>
      </c>
      <c r="D1137" s="14">
        <v>39920</v>
      </c>
      <c r="E1137">
        <v>2.2250000000000001</v>
      </c>
      <c r="G1137" s="1">
        <v>39920</v>
      </c>
      <c r="H1137">
        <v>1.419</v>
      </c>
      <c r="J1137" s="1">
        <v>39920</v>
      </c>
      <c r="K1137">
        <v>0.72799999999999998</v>
      </c>
    </row>
    <row r="1138" spans="1:11" x14ac:dyDescent="0.3">
      <c r="A1138" s="14">
        <v>39923</v>
      </c>
      <c r="B1138">
        <v>3.3839999999999999</v>
      </c>
      <c r="D1138" s="14">
        <v>39923</v>
      </c>
      <c r="E1138">
        <v>2.2149999999999999</v>
      </c>
      <c r="G1138" s="1">
        <v>39923</v>
      </c>
      <c r="H1138">
        <v>1.4590000000000001</v>
      </c>
      <c r="J1138" s="1">
        <v>39923</v>
      </c>
      <c r="K1138">
        <v>0.747</v>
      </c>
    </row>
    <row r="1139" spans="1:11" x14ac:dyDescent="0.3">
      <c r="A1139" s="14">
        <v>39924</v>
      </c>
      <c r="B1139">
        <v>3.363</v>
      </c>
      <c r="D1139" s="14">
        <v>39924</v>
      </c>
      <c r="E1139">
        <v>2.2010000000000001</v>
      </c>
      <c r="G1139" s="1">
        <v>39924</v>
      </c>
      <c r="H1139">
        <v>1.524</v>
      </c>
      <c r="J1139" s="1">
        <v>39924</v>
      </c>
      <c r="K1139">
        <v>0.88400000000000001</v>
      </c>
    </row>
    <row r="1140" spans="1:11" x14ac:dyDescent="0.3">
      <c r="A1140" s="14">
        <v>39925</v>
      </c>
      <c r="B1140">
        <v>3.3540000000000001</v>
      </c>
      <c r="D1140" s="14">
        <v>39925</v>
      </c>
      <c r="E1140">
        <v>2.2080000000000002</v>
      </c>
      <c r="G1140" s="1">
        <v>39925</v>
      </c>
      <c r="H1140">
        <v>1.5270000000000001</v>
      </c>
      <c r="J1140" s="1">
        <v>39925</v>
      </c>
      <c r="K1140">
        <v>0.86599999999999999</v>
      </c>
    </row>
    <row r="1141" spans="1:11" x14ac:dyDescent="0.3">
      <c r="A1141" s="14">
        <v>39926</v>
      </c>
      <c r="B1141">
        <v>3.3839999999999999</v>
      </c>
      <c r="D1141" s="14">
        <v>39926</v>
      </c>
      <c r="E1141">
        <v>2.2439999999999998</v>
      </c>
      <c r="G1141" s="1">
        <v>39926</v>
      </c>
      <c r="H1141">
        <v>1.532</v>
      </c>
      <c r="J1141" s="1">
        <v>39926</v>
      </c>
      <c r="K1141">
        <v>0.83</v>
      </c>
    </row>
    <row r="1142" spans="1:11" x14ac:dyDescent="0.3">
      <c r="A1142" s="14">
        <v>39927</v>
      </c>
      <c r="B1142">
        <v>3.3890000000000002</v>
      </c>
      <c r="D1142" s="14">
        <v>39927</v>
      </c>
      <c r="E1142">
        <v>2.242</v>
      </c>
      <c r="G1142" s="1">
        <v>39927</v>
      </c>
      <c r="H1142">
        <v>1.5390000000000001</v>
      </c>
      <c r="J1142" s="1">
        <v>39927</v>
      </c>
      <c r="K1142">
        <v>0.81499999999999995</v>
      </c>
    </row>
    <row r="1143" spans="1:11" x14ac:dyDescent="0.3">
      <c r="A1143" s="14">
        <v>39930</v>
      </c>
      <c r="B1143">
        <v>3.3650000000000002</v>
      </c>
      <c r="D1143" s="14">
        <v>39930</v>
      </c>
      <c r="E1143">
        <v>2.2269999999999999</v>
      </c>
      <c r="G1143" s="1">
        <v>39930</v>
      </c>
      <c r="H1143">
        <v>1.514</v>
      </c>
      <c r="J1143" s="1">
        <v>39930</v>
      </c>
      <c r="K1143">
        <v>0.79500000000000004</v>
      </c>
    </row>
    <row r="1144" spans="1:11" x14ac:dyDescent="0.3">
      <c r="A1144" s="14">
        <v>39931</v>
      </c>
      <c r="B1144">
        <v>3.3250000000000002</v>
      </c>
      <c r="D1144" s="14">
        <v>39931</v>
      </c>
      <c r="E1144">
        <v>2.2069999999999999</v>
      </c>
      <c r="G1144" s="1">
        <v>39931</v>
      </c>
      <c r="H1144">
        <v>1.522</v>
      </c>
      <c r="J1144" s="1">
        <v>39931</v>
      </c>
      <c r="K1144">
        <v>0.77</v>
      </c>
    </row>
    <row r="1145" spans="1:11" x14ac:dyDescent="0.3">
      <c r="A1145" s="14">
        <v>39932</v>
      </c>
      <c r="B1145">
        <v>3.3290000000000002</v>
      </c>
      <c r="D1145" s="14">
        <v>39932</v>
      </c>
      <c r="E1145">
        <v>2.1880000000000002</v>
      </c>
      <c r="G1145" s="1">
        <v>39932</v>
      </c>
      <c r="H1145">
        <v>1.5169999999999999</v>
      </c>
      <c r="J1145" s="1">
        <v>39932</v>
      </c>
      <c r="K1145">
        <v>0.75700000000000001</v>
      </c>
    </row>
    <row r="1146" spans="1:11" x14ac:dyDescent="0.3">
      <c r="A1146" s="14">
        <v>39933</v>
      </c>
      <c r="B1146">
        <v>3.3420000000000001</v>
      </c>
      <c r="D1146" s="14">
        <v>39933</v>
      </c>
      <c r="E1146">
        <v>2.1869999999999998</v>
      </c>
      <c r="G1146" s="1">
        <v>39933</v>
      </c>
      <c r="H1146">
        <v>1.5150000000000001</v>
      </c>
      <c r="J1146" s="1">
        <v>39933</v>
      </c>
      <c r="K1146">
        <v>0.72899999999999998</v>
      </c>
    </row>
    <row r="1147" spans="1:11" x14ac:dyDescent="0.3">
      <c r="A1147" s="14">
        <v>39934</v>
      </c>
      <c r="B1147">
        <v>3.351</v>
      </c>
      <c r="D1147" s="14">
        <v>39934</v>
      </c>
      <c r="E1147">
        <v>2.1970000000000001</v>
      </c>
      <c r="G1147" s="1">
        <v>39934</v>
      </c>
      <c r="H1147">
        <v>1.516</v>
      </c>
      <c r="J1147" s="1">
        <v>39934</v>
      </c>
      <c r="K1147">
        <v>0.72399999999999998</v>
      </c>
    </row>
    <row r="1148" spans="1:11" x14ac:dyDescent="0.3">
      <c r="A1148" s="14">
        <v>39937</v>
      </c>
      <c r="B1148">
        <v>3.3460000000000001</v>
      </c>
      <c r="D1148" s="14">
        <v>39937</v>
      </c>
      <c r="E1148">
        <v>2.1960000000000002</v>
      </c>
      <c r="G1148" s="1">
        <v>39937</v>
      </c>
      <c r="H1148">
        <v>1.5030000000000001</v>
      </c>
      <c r="J1148" s="1">
        <v>39937</v>
      </c>
      <c r="K1148">
        <v>0.71</v>
      </c>
    </row>
    <row r="1149" spans="1:11" x14ac:dyDescent="0.3">
      <c r="A1149" s="14">
        <v>39938</v>
      </c>
      <c r="B1149">
        <v>3.403</v>
      </c>
      <c r="D1149" s="14">
        <v>39938</v>
      </c>
      <c r="E1149">
        <v>2.2069999999999999</v>
      </c>
      <c r="G1149" s="1">
        <v>39938</v>
      </c>
      <c r="H1149">
        <v>1.532</v>
      </c>
      <c r="J1149" s="1">
        <v>39938</v>
      </c>
      <c r="K1149">
        <v>0.72199999999999998</v>
      </c>
    </row>
    <row r="1150" spans="1:11" x14ac:dyDescent="0.3">
      <c r="A1150" s="14">
        <v>39939</v>
      </c>
      <c r="B1150">
        <v>3.4089999999999998</v>
      </c>
      <c r="D1150" s="14">
        <v>39939</v>
      </c>
      <c r="E1150">
        <v>2.2069999999999999</v>
      </c>
      <c r="G1150" s="1">
        <v>39939</v>
      </c>
      <c r="H1150">
        <v>1.544</v>
      </c>
      <c r="J1150" s="1">
        <v>39939</v>
      </c>
      <c r="K1150">
        <v>0.72699999999999998</v>
      </c>
    </row>
    <row r="1151" spans="1:11" x14ac:dyDescent="0.3">
      <c r="A1151" s="14">
        <v>39940</v>
      </c>
      <c r="B1151">
        <v>3.4089999999999998</v>
      </c>
      <c r="D1151" s="14">
        <v>39940</v>
      </c>
      <c r="E1151">
        <v>2.2029999999999998</v>
      </c>
      <c r="G1151" s="1">
        <v>39940</v>
      </c>
      <c r="H1151">
        <v>1.5430000000000001</v>
      </c>
      <c r="J1151" s="1">
        <v>39940</v>
      </c>
      <c r="K1151">
        <v>0.74099999999999999</v>
      </c>
    </row>
    <row r="1152" spans="1:11" x14ac:dyDescent="0.3">
      <c r="A1152" s="14">
        <v>39941</v>
      </c>
      <c r="B1152">
        <v>3.4350000000000001</v>
      </c>
      <c r="D1152" s="14">
        <v>39941</v>
      </c>
      <c r="E1152">
        <v>2.2040000000000002</v>
      </c>
      <c r="G1152" s="1">
        <v>39941</v>
      </c>
      <c r="H1152">
        <v>1.54</v>
      </c>
      <c r="J1152" s="1">
        <v>39941</v>
      </c>
      <c r="K1152">
        <v>0.77600000000000002</v>
      </c>
    </row>
    <row r="1153" spans="1:11" x14ac:dyDescent="0.3">
      <c r="A1153" s="14">
        <v>39944</v>
      </c>
      <c r="B1153">
        <v>3.452</v>
      </c>
      <c r="D1153" s="14">
        <v>39944</v>
      </c>
      <c r="E1153">
        <v>2.2149999999999999</v>
      </c>
      <c r="G1153" s="1">
        <v>39944</v>
      </c>
      <c r="H1153">
        <v>1.546</v>
      </c>
      <c r="J1153" s="1">
        <v>39944</v>
      </c>
      <c r="K1153">
        <v>0.75800000000000001</v>
      </c>
    </row>
    <row r="1154" spans="1:11" x14ac:dyDescent="0.3">
      <c r="A1154" s="14">
        <v>39945</v>
      </c>
      <c r="B1154">
        <v>3.504</v>
      </c>
      <c r="D1154" s="14">
        <v>39945</v>
      </c>
      <c r="E1154">
        <v>2.2109999999999999</v>
      </c>
      <c r="G1154" s="1">
        <v>39945</v>
      </c>
      <c r="H1154">
        <v>1.5550000000000002</v>
      </c>
      <c r="J1154" s="1">
        <v>39945</v>
      </c>
      <c r="K1154">
        <v>0.76200000000000001</v>
      </c>
    </row>
    <row r="1155" spans="1:11" x14ac:dyDescent="0.3">
      <c r="A1155" s="14">
        <v>39946</v>
      </c>
      <c r="B1155">
        <v>3.5049999999999999</v>
      </c>
      <c r="D1155" s="14">
        <v>39946</v>
      </c>
      <c r="E1155">
        <v>2.1469999999999998</v>
      </c>
      <c r="G1155" s="1">
        <v>39946</v>
      </c>
      <c r="H1155">
        <v>1.538</v>
      </c>
      <c r="J1155" s="1">
        <v>39946</v>
      </c>
      <c r="K1155">
        <v>0.754</v>
      </c>
    </row>
    <row r="1156" spans="1:11" x14ac:dyDescent="0.3">
      <c r="A1156" s="14">
        <v>39947</v>
      </c>
      <c r="B1156">
        <v>3.512</v>
      </c>
      <c r="D1156" s="14">
        <v>39947</v>
      </c>
      <c r="E1156">
        <v>2.1390000000000002</v>
      </c>
      <c r="G1156" s="1">
        <v>39947</v>
      </c>
      <c r="H1156">
        <v>1.5350000000000001</v>
      </c>
      <c r="J1156" s="1">
        <v>39947</v>
      </c>
      <c r="K1156">
        <v>0.751</v>
      </c>
    </row>
    <row r="1157" spans="1:11" x14ac:dyDescent="0.3">
      <c r="A1157" s="14">
        <v>39948</v>
      </c>
      <c r="B1157">
        <v>3.512</v>
      </c>
      <c r="D1157" s="14">
        <v>39948</v>
      </c>
      <c r="E1157">
        <v>2.137</v>
      </c>
      <c r="G1157" s="1">
        <v>39948</v>
      </c>
      <c r="H1157">
        <v>1.528</v>
      </c>
      <c r="J1157" s="1">
        <v>39948</v>
      </c>
      <c r="K1157">
        <v>0.76300000000000001</v>
      </c>
    </row>
    <row r="1158" spans="1:11" x14ac:dyDescent="0.3">
      <c r="A1158" s="14">
        <v>39951</v>
      </c>
      <c r="B1158">
        <v>3.5640000000000001</v>
      </c>
      <c r="D1158" s="14">
        <v>39951</v>
      </c>
      <c r="E1158">
        <v>2.1709999999999998</v>
      </c>
      <c r="G1158" s="1">
        <v>39951</v>
      </c>
      <c r="H1158">
        <v>1.532</v>
      </c>
      <c r="J1158" s="1">
        <v>39951</v>
      </c>
      <c r="K1158">
        <v>0.81799999999999995</v>
      </c>
    </row>
    <row r="1159" spans="1:11" x14ac:dyDescent="0.3">
      <c r="A1159" s="14">
        <v>39952</v>
      </c>
      <c r="B1159">
        <v>3.6379999999999999</v>
      </c>
      <c r="D1159" s="14">
        <v>39952</v>
      </c>
      <c r="E1159">
        <v>2.2250000000000001</v>
      </c>
      <c r="G1159" s="1">
        <v>39952</v>
      </c>
      <c r="H1159">
        <v>1.601</v>
      </c>
      <c r="J1159" s="1">
        <v>39952</v>
      </c>
      <c r="K1159">
        <v>0.93899999999999995</v>
      </c>
    </row>
    <row r="1160" spans="1:11" x14ac:dyDescent="0.3">
      <c r="A1160" s="14">
        <v>39953</v>
      </c>
      <c r="B1160">
        <v>3.6029999999999998</v>
      </c>
      <c r="D1160" s="14">
        <v>39953</v>
      </c>
      <c r="E1160">
        <v>2.218</v>
      </c>
      <c r="G1160" s="1">
        <v>39953</v>
      </c>
      <c r="H1160">
        <v>1.579</v>
      </c>
      <c r="J1160" s="1">
        <v>39953</v>
      </c>
      <c r="K1160">
        <v>0.92300000000000004</v>
      </c>
    </row>
    <row r="1161" spans="1:11" x14ac:dyDescent="0.3">
      <c r="A1161" s="14">
        <v>39954</v>
      </c>
      <c r="B1161">
        <v>3.65</v>
      </c>
      <c r="D1161" s="14">
        <v>39954</v>
      </c>
      <c r="E1161">
        <v>2.2410000000000001</v>
      </c>
      <c r="G1161" s="1">
        <v>39954</v>
      </c>
      <c r="H1161">
        <v>1.6259999999999999</v>
      </c>
      <c r="J1161" s="1">
        <v>39954</v>
      </c>
      <c r="K1161">
        <v>0.97099999999999997</v>
      </c>
    </row>
    <row r="1162" spans="1:11" x14ac:dyDescent="0.3">
      <c r="A1162" s="14">
        <v>39955</v>
      </c>
      <c r="B1162">
        <v>3.669</v>
      </c>
      <c r="D1162" s="14">
        <v>39955</v>
      </c>
      <c r="E1162">
        <v>2.2519999999999998</v>
      </c>
      <c r="G1162" s="1">
        <v>39955</v>
      </c>
      <c r="H1162">
        <v>1.615</v>
      </c>
      <c r="J1162" s="1">
        <v>39955</v>
      </c>
      <c r="K1162">
        <v>0.97599999999999998</v>
      </c>
    </row>
    <row r="1163" spans="1:11" x14ac:dyDescent="0.3">
      <c r="A1163" s="14">
        <v>39958</v>
      </c>
      <c r="B1163">
        <v>3.6630000000000003</v>
      </c>
      <c r="D1163" s="14">
        <v>39958</v>
      </c>
      <c r="E1163">
        <v>2.2519999999999998</v>
      </c>
      <c r="G1163" s="1">
        <v>39958</v>
      </c>
      <c r="H1163">
        <v>1.6179999999999999</v>
      </c>
      <c r="J1163" s="1">
        <v>39958</v>
      </c>
      <c r="K1163">
        <v>0.95899999999999996</v>
      </c>
    </row>
    <row r="1164" spans="1:11" x14ac:dyDescent="0.3">
      <c r="A1164" s="14">
        <v>39959</v>
      </c>
      <c r="B1164">
        <v>3.6949999999999998</v>
      </c>
      <c r="D1164" s="14">
        <v>39959</v>
      </c>
      <c r="E1164">
        <v>2.25</v>
      </c>
      <c r="G1164" s="1">
        <v>39959</v>
      </c>
      <c r="H1164">
        <v>1.6240000000000001</v>
      </c>
      <c r="J1164" s="1">
        <v>39959</v>
      </c>
      <c r="K1164">
        <v>0.97</v>
      </c>
    </row>
    <row r="1165" spans="1:11" x14ac:dyDescent="0.3">
      <c r="A1165" s="14">
        <v>39960</v>
      </c>
      <c r="B1165">
        <v>3.6680000000000001</v>
      </c>
      <c r="D1165" s="14">
        <v>39960</v>
      </c>
      <c r="E1165">
        <v>2.2490000000000001</v>
      </c>
      <c r="G1165" s="1">
        <v>39960</v>
      </c>
      <c r="H1165">
        <v>1.623</v>
      </c>
      <c r="J1165" s="1">
        <v>39960</v>
      </c>
      <c r="K1165">
        <v>0.98199999999999998</v>
      </c>
    </row>
    <row r="1166" spans="1:11" x14ac:dyDescent="0.3">
      <c r="A1166" s="14">
        <v>39961</v>
      </c>
      <c r="B1166">
        <v>3.677</v>
      </c>
      <c r="D1166" s="14">
        <v>39961</v>
      </c>
      <c r="E1166">
        <v>2.2679999999999998</v>
      </c>
      <c r="G1166" s="1">
        <v>39961</v>
      </c>
      <c r="H1166">
        <v>1.629</v>
      </c>
      <c r="J1166" s="1">
        <v>39961</v>
      </c>
      <c r="K1166">
        <v>0.99299999999999999</v>
      </c>
    </row>
    <row r="1167" spans="1:11" x14ac:dyDescent="0.3">
      <c r="A1167" s="14">
        <v>39962</v>
      </c>
      <c r="B1167">
        <v>3.6480000000000001</v>
      </c>
      <c r="D1167" s="14">
        <v>39962</v>
      </c>
      <c r="E1167">
        <v>2.2650000000000001</v>
      </c>
      <c r="G1167" s="1">
        <v>39962</v>
      </c>
      <c r="H1167">
        <v>1.627</v>
      </c>
      <c r="J1167" s="1">
        <v>39962</v>
      </c>
      <c r="K1167">
        <v>0.99099999999999999</v>
      </c>
    </row>
    <row r="1168" spans="1:11" x14ac:dyDescent="0.3">
      <c r="A1168" s="14">
        <v>39965</v>
      </c>
      <c r="B1168">
        <v>3.6630000000000003</v>
      </c>
      <c r="D1168" s="14">
        <v>39965</v>
      </c>
      <c r="E1168">
        <v>2.2839999999999998</v>
      </c>
      <c r="G1168" s="1">
        <v>39965</v>
      </c>
      <c r="H1168">
        <v>1.637</v>
      </c>
      <c r="J1168" s="1">
        <v>39965</v>
      </c>
      <c r="K1168">
        <v>1.008</v>
      </c>
    </row>
    <row r="1169" spans="1:11" x14ac:dyDescent="0.3">
      <c r="A1169" s="14">
        <v>39966</v>
      </c>
      <c r="B1169">
        <v>3.6520000000000001</v>
      </c>
      <c r="D1169" s="14">
        <v>39966</v>
      </c>
      <c r="E1169">
        <v>2.2800000000000002</v>
      </c>
      <c r="G1169" s="1">
        <v>39966</v>
      </c>
      <c r="H1169">
        <v>1.641</v>
      </c>
      <c r="J1169" s="1">
        <v>39966</v>
      </c>
      <c r="K1169">
        <v>0.996</v>
      </c>
    </row>
    <row r="1170" spans="1:11" x14ac:dyDescent="0.3">
      <c r="A1170" s="14">
        <v>39967</v>
      </c>
      <c r="B1170">
        <v>3.6379999999999999</v>
      </c>
      <c r="D1170" s="14">
        <v>39967</v>
      </c>
      <c r="E1170">
        <v>2.2629999999999999</v>
      </c>
      <c r="G1170" s="1">
        <v>39967</v>
      </c>
      <c r="H1170">
        <v>1.6280000000000001</v>
      </c>
      <c r="J1170" s="1">
        <v>39967</v>
      </c>
      <c r="K1170">
        <v>0.99099999999999999</v>
      </c>
    </row>
    <row r="1171" spans="1:11" x14ac:dyDescent="0.3">
      <c r="A1171" s="14">
        <v>39968</v>
      </c>
      <c r="B1171">
        <v>3.6360000000000001</v>
      </c>
      <c r="D1171" s="14">
        <v>39968</v>
      </c>
      <c r="E1171">
        <v>2.2570000000000001</v>
      </c>
      <c r="G1171" s="1">
        <v>39968</v>
      </c>
      <c r="H1171">
        <v>1.625</v>
      </c>
      <c r="J1171" s="1">
        <v>39968</v>
      </c>
      <c r="K1171">
        <v>0.997</v>
      </c>
    </row>
    <row r="1172" spans="1:11" x14ac:dyDescent="0.3">
      <c r="A1172" s="14">
        <v>39969</v>
      </c>
      <c r="B1172">
        <v>3.6470000000000002</v>
      </c>
      <c r="D1172" s="14">
        <v>39969</v>
      </c>
      <c r="E1172">
        <v>2.2490000000000001</v>
      </c>
      <c r="G1172" s="1">
        <v>39969</v>
      </c>
      <c r="H1172">
        <v>1.6379999999999999</v>
      </c>
      <c r="J1172" s="1">
        <v>39969</v>
      </c>
      <c r="K1172">
        <v>1.0509999999999999</v>
      </c>
    </row>
    <row r="1173" spans="1:11" x14ac:dyDescent="0.3">
      <c r="A1173" s="14">
        <v>39972</v>
      </c>
      <c r="B1173">
        <v>3.5920000000000001</v>
      </c>
      <c r="D1173" s="14">
        <v>39972</v>
      </c>
      <c r="E1173">
        <v>2.2330000000000001</v>
      </c>
      <c r="G1173" s="1">
        <v>39972</v>
      </c>
      <c r="H1173">
        <v>1.623</v>
      </c>
      <c r="J1173" s="1">
        <v>39972</v>
      </c>
      <c r="K1173">
        <v>1.0489999999999999</v>
      </c>
    </row>
    <row r="1174" spans="1:11" x14ac:dyDescent="0.3">
      <c r="A1174" s="14">
        <v>39973</v>
      </c>
      <c r="B1174">
        <v>3.577</v>
      </c>
      <c r="D1174" s="14">
        <v>39973</v>
      </c>
      <c r="E1174">
        <v>2.2109999999999999</v>
      </c>
      <c r="G1174" s="1">
        <v>39973</v>
      </c>
      <c r="H1174">
        <v>1.6059999999999999</v>
      </c>
      <c r="J1174" s="1">
        <v>39973</v>
      </c>
      <c r="K1174">
        <v>1.042</v>
      </c>
    </row>
    <row r="1175" spans="1:11" x14ac:dyDescent="0.3">
      <c r="A1175" s="14">
        <v>39974</v>
      </c>
      <c r="B1175">
        <v>3.5840000000000001</v>
      </c>
      <c r="D1175" s="14">
        <v>39974</v>
      </c>
      <c r="E1175">
        <v>2.202</v>
      </c>
      <c r="G1175" s="1">
        <v>39974</v>
      </c>
      <c r="H1175">
        <v>1.6160000000000001</v>
      </c>
      <c r="J1175" s="1">
        <v>39974</v>
      </c>
      <c r="K1175">
        <v>1.0489999999999999</v>
      </c>
    </row>
    <row r="1176" spans="1:11" x14ac:dyDescent="0.3">
      <c r="A1176" s="14">
        <v>39975</v>
      </c>
      <c r="B1176">
        <v>3.641</v>
      </c>
      <c r="D1176" s="14">
        <v>39975</v>
      </c>
      <c r="E1176">
        <v>2.214</v>
      </c>
      <c r="G1176" s="1">
        <v>39975</v>
      </c>
      <c r="H1176">
        <v>1.6</v>
      </c>
      <c r="J1176" s="1">
        <v>39975</v>
      </c>
      <c r="K1176">
        <v>1.0509999999999999</v>
      </c>
    </row>
    <row r="1177" spans="1:11" x14ac:dyDescent="0.3">
      <c r="A1177" s="14">
        <v>39976</v>
      </c>
      <c r="B1177">
        <v>3.6619999999999999</v>
      </c>
      <c r="D1177" s="14">
        <v>39976</v>
      </c>
      <c r="E1177">
        <v>2.2210000000000001</v>
      </c>
      <c r="G1177" s="1">
        <v>39976</v>
      </c>
      <c r="H1177">
        <v>1.603</v>
      </c>
      <c r="J1177" s="1">
        <v>39976</v>
      </c>
      <c r="K1177">
        <v>1.0549999999999999</v>
      </c>
    </row>
    <row r="1178" spans="1:11" x14ac:dyDescent="0.3">
      <c r="A1178" s="14">
        <v>39979</v>
      </c>
      <c r="B1178">
        <v>3.665</v>
      </c>
      <c r="D1178" s="14">
        <v>39979</v>
      </c>
      <c r="E1178">
        <v>2.2120000000000002</v>
      </c>
      <c r="G1178" s="1">
        <v>39979</v>
      </c>
      <c r="H1178">
        <v>1.601</v>
      </c>
      <c r="J1178" s="1">
        <v>39979</v>
      </c>
      <c r="K1178">
        <v>1.0549999999999999</v>
      </c>
    </row>
    <row r="1179" spans="1:11" x14ac:dyDescent="0.3">
      <c r="A1179" s="14">
        <v>39980</v>
      </c>
      <c r="B1179">
        <v>3.6720000000000002</v>
      </c>
      <c r="D1179" s="14">
        <v>39980</v>
      </c>
      <c r="E1179">
        <v>2.2149999999999999</v>
      </c>
      <c r="G1179" s="1">
        <v>39980</v>
      </c>
      <c r="H1179">
        <v>1.538</v>
      </c>
      <c r="J1179" s="1">
        <v>39980</v>
      </c>
      <c r="K1179">
        <v>0.97699999999999998</v>
      </c>
    </row>
    <row r="1180" spans="1:11" x14ac:dyDescent="0.3">
      <c r="A1180" s="14">
        <v>39981</v>
      </c>
      <c r="B1180">
        <v>3.681</v>
      </c>
      <c r="D1180" s="14">
        <v>39981</v>
      </c>
      <c r="E1180">
        <v>2.2269999999999999</v>
      </c>
      <c r="G1180" s="1">
        <v>39981</v>
      </c>
      <c r="H1180">
        <v>1.5449999999999999</v>
      </c>
      <c r="J1180" s="1">
        <v>39981</v>
      </c>
      <c r="K1180">
        <v>0.98599999999999999</v>
      </c>
    </row>
    <row r="1181" spans="1:11" x14ac:dyDescent="0.3">
      <c r="A1181" s="14">
        <v>39982</v>
      </c>
      <c r="B1181">
        <v>3.681</v>
      </c>
      <c r="D1181" s="14">
        <v>39982</v>
      </c>
      <c r="E1181">
        <v>2.2240000000000002</v>
      </c>
      <c r="G1181" s="1">
        <v>39982</v>
      </c>
      <c r="H1181">
        <v>1.53</v>
      </c>
      <c r="J1181" s="1">
        <v>39982</v>
      </c>
      <c r="K1181">
        <v>0.97799999999999998</v>
      </c>
    </row>
    <row r="1182" spans="1:11" x14ac:dyDescent="0.3">
      <c r="A1182" s="14">
        <v>39983</v>
      </c>
      <c r="B1182">
        <v>3.661</v>
      </c>
      <c r="D1182" s="14">
        <v>39983</v>
      </c>
      <c r="E1182">
        <v>2.2389999999999999</v>
      </c>
      <c r="G1182" s="1">
        <v>39983</v>
      </c>
      <c r="H1182">
        <v>1.536</v>
      </c>
      <c r="J1182" s="1">
        <v>39983</v>
      </c>
      <c r="K1182">
        <v>0.97699999999999998</v>
      </c>
    </row>
    <row r="1183" spans="1:11" x14ac:dyDescent="0.3">
      <c r="A1183" s="14">
        <v>39986</v>
      </c>
      <c r="B1183">
        <v>3.6280000000000001</v>
      </c>
      <c r="D1183" s="14">
        <v>39986</v>
      </c>
      <c r="E1183">
        <v>2.218</v>
      </c>
      <c r="G1183" s="1">
        <v>39986</v>
      </c>
      <c r="H1183">
        <v>1.514</v>
      </c>
      <c r="J1183" s="1">
        <v>39986</v>
      </c>
      <c r="K1183">
        <v>0.99299999999999999</v>
      </c>
    </row>
    <row r="1184" spans="1:11" x14ac:dyDescent="0.3">
      <c r="A1184" s="14">
        <v>39987</v>
      </c>
      <c r="B1184">
        <v>3.6459999999999999</v>
      </c>
      <c r="D1184" s="14">
        <v>39987</v>
      </c>
      <c r="E1184">
        <v>2.2269999999999999</v>
      </c>
      <c r="G1184" s="1">
        <v>39987</v>
      </c>
      <c r="H1184">
        <v>1.52</v>
      </c>
      <c r="J1184" s="1">
        <v>39987</v>
      </c>
      <c r="K1184">
        <v>0.98599999999999999</v>
      </c>
    </row>
    <row r="1185" spans="1:11" x14ac:dyDescent="0.3">
      <c r="A1185" s="14">
        <v>39988</v>
      </c>
      <c r="B1185">
        <v>3.661</v>
      </c>
      <c r="D1185" s="14">
        <v>39988</v>
      </c>
      <c r="E1185">
        <v>2.2370000000000001</v>
      </c>
      <c r="G1185" s="1">
        <v>39988</v>
      </c>
      <c r="H1185">
        <v>1.51</v>
      </c>
      <c r="J1185" s="1">
        <v>39988</v>
      </c>
      <c r="K1185">
        <v>0.99299999999999999</v>
      </c>
    </row>
    <row r="1186" spans="1:11" x14ac:dyDescent="0.3">
      <c r="A1186" s="14">
        <v>39989</v>
      </c>
      <c r="B1186">
        <v>3.742</v>
      </c>
      <c r="D1186" s="14">
        <v>39989</v>
      </c>
      <c r="E1186">
        <v>2.2450000000000001</v>
      </c>
      <c r="G1186" s="1">
        <v>39989</v>
      </c>
      <c r="H1186">
        <v>1.5129999999999999</v>
      </c>
      <c r="J1186" s="1">
        <v>39989</v>
      </c>
      <c r="K1186">
        <v>0.99</v>
      </c>
    </row>
    <row r="1187" spans="1:11" x14ac:dyDescent="0.3">
      <c r="A1187" s="14">
        <v>39990</v>
      </c>
      <c r="B1187">
        <v>3.6970000000000001</v>
      </c>
      <c r="D1187" s="14">
        <v>39990</v>
      </c>
      <c r="E1187">
        <v>2.367</v>
      </c>
      <c r="G1187" s="1">
        <v>39990</v>
      </c>
      <c r="H1187">
        <v>1.532</v>
      </c>
      <c r="J1187" s="1">
        <v>39990</v>
      </c>
      <c r="K1187">
        <v>1.016</v>
      </c>
    </row>
    <row r="1188" spans="1:11" x14ac:dyDescent="0.3">
      <c r="A1188" s="14">
        <v>39993</v>
      </c>
      <c r="B1188">
        <v>3.6440000000000001</v>
      </c>
      <c r="D1188" s="14">
        <v>39993</v>
      </c>
      <c r="E1188">
        <v>2.3730000000000002</v>
      </c>
      <c r="G1188" s="1">
        <v>39993</v>
      </c>
      <c r="H1188">
        <v>1.5249999999999999</v>
      </c>
      <c r="J1188" s="1">
        <v>39993</v>
      </c>
      <c r="K1188">
        <v>1.0580000000000001</v>
      </c>
    </row>
    <row r="1189" spans="1:11" x14ac:dyDescent="0.3">
      <c r="A1189" s="14">
        <v>39994</v>
      </c>
      <c r="B1189">
        <v>3.669</v>
      </c>
      <c r="D1189" s="14">
        <v>39994</v>
      </c>
      <c r="E1189">
        <v>2.3730000000000002</v>
      </c>
      <c r="G1189" s="1">
        <v>39994</v>
      </c>
      <c r="H1189">
        <v>1.619</v>
      </c>
      <c r="J1189" s="1">
        <v>39994</v>
      </c>
      <c r="K1189">
        <v>1.099</v>
      </c>
    </row>
    <row r="1190" spans="1:11" x14ac:dyDescent="0.3">
      <c r="A1190" s="14">
        <v>39995</v>
      </c>
      <c r="B1190">
        <v>3.698</v>
      </c>
      <c r="D1190" s="14">
        <v>39995</v>
      </c>
      <c r="E1190">
        <v>2.391</v>
      </c>
      <c r="G1190" s="1">
        <v>39995</v>
      </c>
      <c r="H1190">
        <v>1.7469999999999999</v>
      </c>
      <c r="J1190" s="1">
        <v>39995</v>
      </c>
      <c r="K1190">
        <v>1.2650000000000001</v>
      </c>
    </row>
    <row r="1191" spans="1:11" x14ac:dyDescent="0.3">
      <c r="A1191" s="14">
        <v>39996</v>
      </c>
      <c r="B1191">
        <v>3.7370000000000001</v>
      </c>
      <c r="D1191" s="14">
        <v>39996</v>
      </c>
      <c r="E1191">
        <v>2.44</v>
      </c>
      <c r="G1191" s="1">
        <v>39996</v>
      </c>
      <c r="H1191">
        <v>1.8279999999999998</v>
      </c>
      <c r="J1191" s="1">
        <v>39996</v>
      </c>
      <c r="K1191">
        <v>1.298</v>
      </c>
    </row>
    <row r="1192" spans="1:11" x14ac:dyDescent="0.3">
      <c r="A1192" s="14">
        <v>39997</v>
      </c>
      <c r="B1192">
        <v>3.7410000000000001</v>
      </c>
      <c r="D1192" s="14">
        <v>39997</v>
      </c>
      <c r="E1192">
        <v>2.4660000000000002</v>
      </c>
      <c r="G1192" s="1">
        <v>39997</v>
      </c>
      <c r="H1192">
        <v>1.885</v>
      </c>
      <c r="J1192" s="1">
        <v>39997</v>
      </c>
      <c r="K1192">
        <v>1.38</v>
      </c>
    </row>
    <row r="1193" spans="1:11" x14ac:dyDescent="0.3">
      <c r="A1193" s="14">
        <v>40000</v>
      </c>
      <c r="B1193">
        <v>3.7509999999999999</v>
      </c>
      <c r="D1193" s="14">
        <v>40000</v>
      </c>
      <c r="E1193">
        <v>2.4660000000000002</v>
      </c>
      <c r="G1193" s="1">
        <v>40000</v>
      </c>
      <c r="H1193">
        <v>1.8919999999999999</v>
      </c>
      <c r="J1193" s="1">
        <v>40000</v>
      </c>
      <c r="K1193">
        <v>1.38</v>
      </c>
    </row>
    <row r="1194" spans="1:11" x14ac:dyDescent="0.3">
      <c r="A1194" s="14">
        <v>40001</v>
      </c>
      <c r="B1194">
        <v>3.7749999999999999</v>
      </c>
      <c r="D1194" s="14">
        <v>40001</v>
      </c>
      <c r="E1194">
        <v>2.48</v>
      </c>
      <c r="G1194" s="1">
        <v>40001</v>
      </c>
      <c r="H1194">
        <v>1.885</v>
      </c>
      <c r="J1194" s="1">
        <v>40001</v>
      </c>
      <c r="K1194">
        <v>1.4</v>
      </c>
    </row>
    <row r="1195" spans="1:11" x14ac:dyDescent="0.3">
      <c r="A1195" s="14">
        <v>40002</v>
      </c>
      <c r="B1195">
        <v>3.6970000000000001</v>
      </c>
      <c r="D1195" s="14">
        <v>40002</v>
      </c>
      <c r="E1195">
        <v>2.4390000000000001</v>
      </c>
      <c r="G1195" s="1">
        <v>40002</v>
      </c>
      <c r="H1195">
        <v>1.8169999999999999</v>
      </c>
      <c r="J1195" s="1">
        <v>40002</v>
      </c>
      <c r="K1195">
        <v>1.3559999999999999</v>
      </c>
    </row>
    <row r="1196" spans="1:11" x14ac:dyDescent="0.3">
      <c r="A1196" s="14">
        <v>40003</v>
      </c>
      <c r="B1196">
        <v>3.6819999999999999</v>
      </c>
      <c r="D1196" s="14">
        <v>40003</v>
      </c>
      <c r="E1196">
        <v>2.4500000000000002</v>
      </c>
      <c r="G1196" s="1">
        <v>40003</v>
      </c>
      <c r="H1196">
        <v>1.8069999999999999</v>
      </c>
      <c r="J1196" s="1">
        <v>40003</v>
      </c>
      <c r="K1196">
        <v>1.3439999999999999</v>
      </c>
    </row>
    <row r="1197" spans="1:11" x14ac:dyDescent="0.3">
      <c r="A1197" s="14">
        <v>40004</v>
      </c>
      <c r="B1197">
        <v>3.6829999999999998</v>
      </c>
      <c r="D1197" s="14">
        <v>40004</v>
      </c>
      <c r="E1197">
        <v>2.452</v>
      </c>
      <c r="G1197" s="1">
        <v>40004</v>
      </c>
      <c r="H1197">
        <v>1.804</v>
      </c>
      <c r="J1197" s="1">
        <v>40004</v>
      </c>
      <c r="K1197">
        <v>1.3719999999999999</v>
      </c>
    </row>
    <row r="1198" spans="1:11" x14ac:dyDescent="0.3">
      <c r="A1198" s="14">
        <v>40007</v>
      </c>
      <c r="B1198">
        <v>3.669</v>
      </c>
      <c r="D1198" s="14">
        <v>40007</v>
      </c>
      <c r="E1198">
        <v>2.44</v>
      </c>
      <c r="G1198" s="1">
        <v>40007</v>
      </c>
      <c r="H1198">
        <v>1.788</v>
      </c>
      <c r="J1198" s="1">
        <v>40007</v>
      </c>
      <c r="K1198">
        <v>1.3479999999999999</v>
      </c>
    </row>
    <row r="1199" spans="1:11" x14ac:dyDescent="0.3">
      <c r="A1199" s="14">
        <v>40008</v>
      </c>
      <c r="B1199">
        <v>3.62</v>
      </c>
      <c r="D1199" s="14">
        <v>40008</v>
      </c>
      <c r="E1199">
        <v>2.4359999999999999</v>
      </c>
      <c r="G1199" s="1">
        <v>40008</v>
      </c>
      <c r="H1199">
        <v>1.7890000000000001</v>
      </c>
      <c r="J1199" s="1">
        <v>40008</v>
      </c>
      <c r="K1199">
        <v>1.3479999999999999</v>
      </c>
    </row>
    <row r="1200" spans="1:11" x14ac:dyDescent="0.3">
      <c r="A1200" s="14">
        <v>40009</v>
      </c>
      <c r="B1200">
        <v>3.61</v>
      </c>
      <c r="D1200" s="14">
        <v>40009</v>
      </c>
      <c r="E1200">
        <v>2.4239999999999999</v>
      </c>
      <c r="G1200" s="1">
        <v>40009</v>
      </c>
      <c r="H1200">
        <v>1.788</v>
      </c>
      <c r="J1200" s="1">
        <v>40009</v>
      </c>
      <c r="K1200">
        <v>1.3519999999999999</v>
      </c>
    </row>
    <row r="1201" spans="1:11" x14ac:dyDescent="0.3">
      <c r="A1201" s="14">
        <v>40010</v>
      </c>
      <c r="B1201">
        <v>3.6240000000000001</v>
      </c>
      <c r="D1201" s="14">
        <v>40010</v>
      </c>
      <c r="E1201">
        <v>2.3890000000000002</v>
      </c>
      <c r="G1201" s="1">
        <v>40010</v>
      </c>
      <c r="H1201">
        <v>1.7770000000000001</v>
      </c>
      <c r="J1201" s="1">
        <v>40010</v>
      </c>
      <c r="K1201">
        <v>1.3340000000000001</v>
      </c>
    </row>
    <row r="1202" spans="1:11" x14ac:dyDescent="0.3">
      <c r="A1202" s="14">
        <v>40011</v>
      </c>
      <c r="B1202">
        <v>3.6619999999999999</v>
      </c>
      <c r="D1202" s="14">
        <v>40011</v>
      </c>
      <c r="E1202">
        <v>2.3980000000000001</v>
      </c>
      <c r="G1202" s="1">
        <v>40011</v>
      </c>
      <c r="H1202">
        <v>1.79</v>
      </c>
      <c r="J1202" s="1">
        <v>40011</v>
      </c>
      <c r="K1202">
        <v>1.347</v>
      </c>
    </row>
    <row r="1203" spans="1:11" x14ac:dyDescent="0.3">
      <c r="A1203" s="14">
        <v>40014</v>
      </c>
      <c r="B1203">
        <v>3.6320000000000001</v>
      </c>
      <c r="D1203" s="14">
        <v>40014</v>
      </c>
      <c r="E1203">
        <v>2.39</v>
      </c>
      <c r="G1203" s="1">
        <v>40014</v>
      </c>
      <c r="H1203">
        <v>1.7890000000000001</v>
      </c>
      <c r="J1203" s="1">
        <v>40014</v>
      </c>
      <c r="K1203">
        <v>1.35</v>
      </c>
    </row>
    <row r="1204" spans="1:11" x14ac:dyDescent="0.3">
      <c r="A1204" s="14">
        <v>40015</v>
      </c>
      <c r="B1204">
        <v>3.589</v>
      </c>
      <c r="D1204" s="14">
        <v>40015</v>
      </c>
      <c r="E1204">
        <v>2.35</v>
      </c>
      <c r="G1204" s="1">
        <v>40015</v>
      </c>
      <c r="H1204">
        <v>1.7789999999999999</v>
      </c>
      <c r="J1204" s="1">
        <v>40015</v>
      </c>
      <c r="K1204">
        <v>1.343</v>
      </c>
    </row>
    <row r="1205" spans="1:11" x14ac:dyDescent="0.3">
      <c r="A1205" s="14">
        <v>40016</v>
      </c>
      <c r="B1205">
        <v>3.5869999999999997</v>
      </c>
      <c r="D1205" s="14">
        <v>40016</v>
      </c>
      <c r="E1205">
        <v>2.3370000000000002</v>
      </c>
      <c r="G1205" s="1">
        <v>40016</v>
      </c>
      <c r="H1205">
        <v>1.7690000000000001</v>
      </c>
      <c r="J1205" s="1">
        <v>40016</v>
      </c>
      <c r="K1205">
        <v>1.347</v>
      </c>
    </row>
    <row r="1206" spans="1:11" x14ac:dyDescent="0.3">
      <c r="A1206" s="14">
        <v>40017</v>
      </c>
      <c r="B1206">
        <v>3.6589999999999998</v>
      </c>
      <c r="D1206" s="14">
        <v>40017</v>
      </c>
      <c r="E1206">
        <v>2.3449999999999998</v>
      </c>
      <c r="G1206" s="1">
        <v>40017</v>
      </c>
      <c r="H1206">
        <v>1.77</v>
      </c>
      <c r="J1206" s="1">
        <v>40017</v>
      </c>
      <c r="K1206">
        <v>1.345</v>
      </c>
    </row>
    <row r="1207" spans="1:11" x14ac:dyDescent="0.3">
      <c r="A1207" s="14">
        <v>40018</v>
      </c>
      <c r="B1207">
        <v>3.6890000000000001</v>
      </c>
      <c r="D1207" s="14">
        <v>40018</v>
      </c>
      <c r="E1207">
        <v>2.3639999999999999</v>
      </c>
      <c r="G1207" s="1">
        <v>40018</v>
      </c>
      <c r="H1207">
        <v>1.7770000000000001</v>
      </c>
      <c r="J1207" s="1">
        <v>40018</v>
      </c>
      <c r="K1207">
        <v>1.3900000000000001</v>
      </c>
    </row>
    <row r="1208" spans="1:11" x14ac:dyDescent="0.3">
      <c r="A1208" s="14">
        <v>40021</v>
      </c>
      <c r="B1208">
        <v>3.7069999999999999</v>
      </c>
      <c r="D1208" s="14">
        <v>40021</v>
      </c>
      <c r="E1208">
        <v>2.3719999999999999</v>
      </c>
      <c r="G1208" s="1">
        <v>40021</v>
      </c>
      <c r="H1208">
        <v>1.7749999999999999</v>
      </c>
      <c r="J1208" s="1">
        <v>40021</v>
      </c>
      <c r="K1208">
        <v>1.3940000000000001</v>
      </c>
    </row>
    <row r="1209" spans="1:11" x14ac:dyDescent="0.3">
      <c r="A1209" s="14">
        <v>40022</v>
      </c>
      <c r="B1209">
        <v>3.714</v>
      </c>
      <c r="D1209" s="14">
        <v>40022</v>
      </c>
      <c r="E1209">
        <v>2.38</v>
      </c>
      <c r="G1209" s="1">
        <v>40022</v>
      </c>
      <c r="H1209">
        <v>1.7949999999999999</v>
      </c>
      <c r="J1209" s="1">
        <v>40022</v>
      </c>
      <c r="K1209">
        <v>1.474</v>
      </c>
    </row>
    <row r="1210" spans="1:11" x14ac:dyDescent="0.3">
      <c r="A1210" s="14">
        <v>40023</v>
      </c>
      <c r="B1210">
        <v>3.7290000000000001</v>
      </c>
      <c r="D1210" s="14">
        <v>40023</v>
      </c>
      <c r="E1210">
        <v>2.3879999999999999</v>
      </c>
      <c r="G1210" s="1">
        <v>40023</v>
      </c>
      <c r="H1210">
        <v>1.792</v>
      </c>
      <c r="J1210" s="1">
        <v>40023</v>
      </c>
      <c r="K1210">
        <v>1.4769999999999999</v>
      </c>
    </row>
    <row r="1211" spans="1:11" x14ac:dyDescent="0.3">
      <c r="A1211" s="14">
        <v>40024</v>
      </c>
      <c r="B1211">
        <v>3.7629999999999999</v>
      </c>
      <c r="D1211" s="14">
        <v>40024</v>
      </c>
      <c r="E1211">
        <v>2.4020000000000001</v>
      </c>
      <c r="G1211" s="1">
        <v>40024</v>
      </c>
      <c r="H1211">
        <v>1.8199999999999998</v>
      </c>
      <c r="J1211" s="1">
        <v>40024</v>
      </c>
      <c r="K1211">
        <v>1.532</v>
      </c>
    </row>
    <row r="1212" spans="1:11" x14ac:dyDescent="0.3">
      <c r="A1212" s="14">
        <v>40025</v>
      </c>
      <c r="B1212">
        <v>3.7269999999999999</v>
      </c>
      <c r="D1212" s="14">
        <v>40025</v>
      </c>
      <c r="E1212">
        <v>2.379</v>
      </c>
      <c r="G1212" s="1">
        <v>40025</v>
      </c>
      <c r="H1212">
        <v>1.8279999999999998</v>
      </c>
      <c r="J1212" s="1">
        <v>40025</v>
      </c>
      <c r="K1212">
        <v>1.5369999999999999</v>
      </c>
    </row>
    <row r="1213" spans="1:11" x14ac:dyDescent="0.3">
      <c r="A1213" s="14">
        <v>40028</v>
      </c>
      <c r="B1213">
        <v>3.706</v>
      </c>
      <c r="D1213" s="14">
        <v>40028</v>
      </c>
      <c r="E1213">
        <v>2.37</v>
      </c>
      <c r="G1213" s="1">
        <v>40028</v>
      </c>
      <c r="H1213">
        <v>1.819</v>
      </c>
      <c r="J1213" s="1">
        <v>40028</v>
      </c>
      <c r="K1213">
        <v>1.5329999999999999</v>
      </c>
    </row>
    <row r="1214" spans="1:11" x14ac:dyDescent="0.3">
      <c r="A1214" s="14">
        <v>40029</v>
      </c>
      <c r="B1214">
        <v>3.7119999999999997</v>
      </c>
      <c r="D1214" s="14">
        <v>40029</v>
      </c>
      <c r="E1214">
        <v>2.3740000000000001</v>
      </c>
      <c r="G1214" s="1">
        <v>40029</v>
      </c>
      <c r="H1214">
        <v>1.8239999999999998</v>
      </c>
      <c r="J1214" s="1">
        <v>40029</v>
      </c>
      <c r="K1214">
        <v>1.5409999999999999</v>
      </c>
    </row>
    <row r="1215" spans="1:11" x14ac:dyDescent="0.3">
      <c r="A1215" s="14">
        <v>40030</v>
      </c>
      <c r="B1215">
        <v>3.7229999999999999</v>
      </c>
      <c r="D1215" s="14">
        <v>40030</v>
      </c>
      <c r="E1215">
        <v>2.3740000000000001</v>
      </c>
      <c r="G1215" s="1">
        <v>40030</v>
      </c>
      <c r="H1215">
        <v>1.8279999999999998</v>
      </c>
      <c r="J1215" s="1">
        <v>40030</v>
      </c>
      <c r="K1215">
        <v>1.5609999999999999</v>
      </c>
    </row>
    <row r="1216" spans="1:11" x14ac:dyDescent="0.3">
      <c r="A1216" s="14">
        <v>40031</v>
      </c>
      <c r="B1216">
        <v>3.6459999999999999</v>
      </c>
      <c r="D1216" s="14">
        <v>40031</v>
      </c>
      <c r="E1216">
        <v>2.3130000000000002</v>
      </c>
      <c r="G1216" s="1">
        <v>40031</v>
      </c>
      <c r="H1216">
        <v>1.7549999999999999</v>
      </c>
      <c r="J1216" s="1">
        <v>40031</v>
      </c>
      <c r="K1216">
        <v>1.5659999999999998</v>
      </c>
    </row>
    <row r="1217" spans="1:11" x14ac:dyDescent="0.3">
      <c r="A1217" s="14">
        <v>40032</v>
      </c>
      <c r="B1217">
        <v>3.577</v>
      </c>
      <c r="D1217" s="14">
        <v>40032</v>
      </c>
      <c r="E1217">
        <v>2.3010000000000002</v>
      </c>
      <c r="G1217" s="1">
        <v>40032</v>
      </c>
      <c r="H1217">
        <v>1.76</v>
      </c>
      <c r="J1217" s="1">
        <v>40032</v>
      </c>
      <c r="K1217">
        <v>1.5699999999999998</v>
      </c>
    </row>
    <row r="1218" spans="1:11" x14ac:dyDescent="0.3">
      <c r="A1218" s="14">
        <v>40035</v>
      </c>
      <c r="B1218">
        <v>3.5760000000000001</v>
      </c>
      <c r="D1218" s="14">
        <v>40035</v>
      </c>
      <c r="E1218">
        <v>2.3199999999999998</v>
      </c>
      <c r="G1218" s="1">
        <v>40035</v>
      </c>
      <c r="H1218">
        <v>1.7730000000000001</v>
      </c>
      <c r="J1218" s="1">
        <v>40035</v>
      </c>
      <c r="K1218">
        <v>1.583</v>
      </c>
    </row>
    <row r="1219" spans="1:11" x14ac:dyDescent="0.3">
      <c r="A1219" s="14">
        <v>40036</v>
      </c>
      <c r="B1219">
        <v>3.5409999999999999</v>
      </c>
      <c r="D1219" s="14">
        <v>40036</v>
      </c>
      <c r="E1219">
        <v>2.31</v>
      </c>
      <c r="G1219" s="1">
        <v>40036</v>
      </c>
      <c r="H1219">
        <v>1.756</v>
      </c>
      <c r="J1219" s="1">
        <v>40036</v>
      </c>
      <c r="K1219">
        <v>1.554</v>
      </c>
    </row>
    <row r="1220" spans="1:11" x14ac:dyDescent="0.3">
      <c r="A1220" s="14">
        <v>40037</v>
      </c>
      <c r="B1220">
        <v>3.5289999999999999</v>
      </c>
      <c r="D1220" s="14">
        <v>40037</v>
      </c>
      <c r="E1220">
        <v>2.306</v>
      </c>
      <c r="G1220" s="1">
        <v>40037</v>
      </c>
      <c r="H1220">
        <v>1.756</v>
      </c>
      <c r="J1220" s="1">
        <v>40037</v>
      </c>
      <c r="K1220">
        <v>1.5569999999999999</v>
      </c>
    </row>
    <row r="1221" spans="1:11" x14ac:dyDescent="0.3">
      <c r="A1221" s="14">
        <v>40038</v>
      </c>
      <c r="B1221">
        <v>3.5550000000000002</v>
      </c>
      <c r="D1221" s="14">
        <v>40038</v>
      </c>
      <c r="E1221">
        <v>2.306</v>
      </c>
      <c r="G1221" s="1">
        <v>40038</v>
      </c>
      <c r="H1221">
        <v>1.7490000000000001</v>
      </c>
      <c r="J1221" s="1">
        <v>40038</v>
      </c>
      <c r="K1221">
        <v>1.5510000000000002</v>
      </c>
    </row>
    <row r="1222" spans="1:11" x14ac:dyDescent="0.3">
      <c r="A1222" s="14">
        <v>40039</v>
      </c>
      <c r="B1222">
        <v>3.5449999999999999</v>
      </c>
      <c r="D1222" s="14">
        <v>40039</v>
      </c>
      <c r="E1222">
        <v>2.2970000000000002</v>
      </c>
      <c r="G1222" s="1">
        <v>40039</v>
      </c>
      <c r="H1222">
        <v>1.758</v>
      </c>
      <c r="J1222" s="1">
        <v>40039</v>
      </c>
      <c r="K1222">
        <v>1.546</v>
      </c>
    </row>
    <row r="1223" spans="1:11" x14ac:dyDescent="0.3">
      <c r="A1223" s="14">
        <v>40042</v>
      </c>
      <c r="B1223">
        <v>3.5150000000000001</v>
      </c>
      <c r="D1223" s="14">
        <v>40042</v>
      </c>
      <c r="E1223">
        <v>2.2749999999999999</v>
      </c>
      <c r="G1223" s="1">
        <v>40042</v>
      </c>
      <c r="H1223">
        <v>1.724</v>
      </c>
      <c r="J1223" s="1">
        <v>40042</v>
      </c>
      <c r="K1223">
        <v>1.5289999999999999</v>
      </c>
    </row>
    <row r="1224" spans="1:11" x14ac:dyDescent="0.3">
      <c r="A1224" s="14">
        <v>40043</v>
      </c>
      <c r="B1224">
        <v>3.5190000000000001</v>
      </c>
      <c r="D1224" s="14">
        <v>40043</v>
      </c>
      <c r="E1224">
        <v>2.2959999999999998</v>
      </c>
      <c r="G1224" s="1">
        <v>40043</v>
      </c>
      <c r="H1224">
        <v>1.825</v>
      </c>
      <c r="J1224" s="1">
        <v>40043</v>
      </c>
      <c r="K1224">
        <v>1.742</v>
      </c>
    </row>
    <row r="1225" spans="1:11" x14ac:dyDescent="0.3">
      <c r="A1225" s="14">
        <v>40044</v>
      </c>
      <c r="B1225">
        <v>3.5110000000000001</v>
      </c>
      <c r="D1225" s="14">
        <v>40044</v>
      </c>
      <c r="E1225">
        <v>2.2930000000000001</v>
      </c>
      <c r="G1225" s="1">
        <v>40044</v>
      </c>
      <c r="H1225">
        <v>1.823</v>
      </c>
      <c r="J1225" s="1">
        <v>40044</v>
      </c>
      <c r="K1225">
        <v>1.8140000000000001</v>
      </c>
    </row>
    <row r="1226" spans="1:11" x14ac:dyDescent="0.3">
      <c r="A1226" s="14">
        <v>40045</v>
      </c>
      <c r="B1226">
        <v>3.5089999999999999</v>
      </c>
      <c r="D1226" s="14">
        <v>40045</v>
      </c>
      <c r="E1226">
        <v>2.274</v>
      </c>
      <c r="G1226" s="1">
        <v>40045</v>
      </c>
      <c r="H1226">
        <v>1.8109999999999999</v>
      </c>
      <c r="J1226" s="1">
        <v>40045</v>
      </c>
      <c r="K1226">
        <v>1.83</v>
      </c>
    </row>
    <row r="1227" spans="1:11" x14ac:dyDescent="0.3">
      <c r="A1227" s="14">
        <v>40046</v>
      </c>
      <c r="B1227">
        <v>3.5089999999999999</v>
      </c>
      <c r="D1227" s="14">
        <v>40046</v>
      </c>
      <c r="E1227">
        <v>2.2759999999999998</v>
      </c>
      <c r="G1227" s="1">
        <v>40046</v>
      </c>
      <c r="H1227">
        <v>1.8090000000000002</v>
      </c>
      <c r="J1227" s="1">
        <v>40046</v>
      </c>
      <c r="K1227">
        <v>1.8180000000000001</v>
      </c>
    </row>
    <row r="1228" spans="1:11" x14ac:dyDescent="0.3">
      <c r="A1228" s="14">
        <v>40049</v>
      </c>
      <c r="B1228">
        <v>3.5129999999999999</v>
      </c>
      <c r="D1228" s="14">
        <v>40049</v>
      </c>
      <c r="E1228">
        <v>2.2770000000000001</v>
      </c>
      <c r="G1228" s="1">
        <v>40049</v>
      </c>
      <c r="H1228">
        <v>1.8169999999999999</v>
      </c>
      <c r="J1228" s="1">
        <v>40049</v>
      </c>
      <c r="K1228">
        <v>1.8359999999999999</v>
      </c>
    </row>
    <row r="1229" spans="1:11" x14ac:dyDescent="0.3">
      <c r="A1229" s="14">
        <v>40050</v>
      </c>
      <c r="B1229">
        <v>3.51</v>
      </c>
      <c r="D1229" s="14">
        <v>40050</v>
      </c>
      <c r="E1229">
        <v>2.2749999999999999</v>
      </c>
      <c r="G1229" s="1">
        <v>40050</v>
      </c>
      <c r="H1229">
        <v>1.819</v>
      </c>
      <c r="J1229" s="1">
        <v>40050</v>
      </c>
      <c r="K1229">
        <v>1.8479999999999999</v>
      </c>
    </row>
    <row r="1230" spans="1:11" x14ac:dyDescent="0.3">
      <c r="A1230" s="14">
        <v>40051</v>
      </c>
      <c r="B1230">
        <v>3.5110000000000001</v>
      </c>
      <c r="D1230" s="14">
        <v>40051</v>
      </c>
      <c r="E1230">
        <v>2.2749999999999999</v>
      </c>
      <c r="G1230" s="1">
        <v>40051</v>
      </c>
      <c r="H1230">
        <v>1.835</v>
      </c>
      <c r="J1230" s="1">
        <v>40051</v>
      </c>
      <c r="K1230">
        <v>1.8460000000000001</v>
      </c>
    </row>
    <row r="1231" spans="1:11" x14ac:dyDescent="0.3">
      <c r="A1231" s="14">
        <v>40052</v>
      </c>
      <c r="B1231">
        <v>3.5070000000000001</v>
      </c>
      <c r="D1231" s="14">
        <v>40052</v>
      </c>
      <c r="E1231">
        <v>2.2770000000000001</v>
      </c>
      <c r="G1231" s="1">
        <v>40052</v>
      </c>
      <c r="H1231">
        <v>1.8279999999999998</v>
      </c>
      <c r="J1231" s="1">
        <v>40052</v>
      </c>
      <c r="K1231">
        <v>1.835</v>
      </c>
    </row>
    <row r="1232" spans="1:11" x14ac:dyDescent="0.3">
      <c r="A1232" s="14">
        <v>40053</v>
      </c>
      <c r="B1232">
        <v>3.496</v>
      </c>
      <c r="D1232" s="14">
        <v>40053</v>
      </c>
      <c r="E1232">
        <v>2.2679999999999998</v>
      </c>
      <c r="G1232" s="1">
        <v>40053</v>
      </c>
      <c r="H1232">
        <v>1.831</v>
      </c>
      <c r="J1232" s="1">
        <v>40053</v>
      </c>
      <c r="K1232">
        <v>1.849</v>
      </c>
    </row>
    <row r="1233" spans="1:11" x14ac:dyDescent="0.3">
      <c r="A1233" s="14">
        <v>40056</v>
      </c>
      <c r="B1233">
        <v>3.4980000000000002</v>
      </c>
      <c r="D1233" s="14">
        <v>40056</v>
      </c>
      <c r="E1233">
        <v>2.266</v>
      </c>
      <c r="G1233" s="1">
        <v>40056</v>
      </c>
      <c r="H1233">
        <v>1.8279999999999998</v>
      </c>
      <c r="J1233" s="1">
        <v>40056</v>
      </c>
      <c r="K1233">
        <v>1.833</v>
      </c>
    </row>
    <row r="1234" spans="1:11" x14ac:dyDescent="0.3">
      <c r="A1234" s="14">
        <v>40057</v>
      </c>
      <c r="B1234">
        <v>3.488</v>
      </c>
      <c r="D1234" s="14">
        <v>40057</v>
      </c>
      <c r="E1234">
        <v>2.2730000000000001</v>
      </c>
      <c r="G1234" s="1">
        <v>40057</v>
      </c>
      <c r="H1234">
        <v>1.8109999999999999</v>
      </c>
      <c r="J1234" s="1">
        <v>40057</v>
      </c>
      <c r="K1234">
        <v>1.8319999999999999</v>
      </c>
    </row>
    <row r="1235" spans="1:11" x14ac:dyDescent="0.3">
      <c r="A1235" s="14">
        <v>40058</v>
      </c>
      <c r="B1235">
        <v>3.4889999999999999</v>
      </c>
      <c r="D1235" s="14">
        <v>40058</v>
      </c>
      <c r="E1235">
        <v>2.2709999999999999</v>
      </c>
      <c r="G1235" s="1">
        <v>40058</v>
      </c>
      <c r="H1235">
        <v>1.804</v>
      </c>
      <c r="J1235" s="1">
        <v>40058</v>
      </c>
      <c r="K1235">
        <v>1.8340000000000001</v>
      </c>
    </row>
    <row r="1236" spans="1:11" x14ac:dyDescent="0.3">
      <c r="A1236" s="14">
        <v>40059</v>
      </c>
      <c r="B1236">
        <v>3.49</v>
      </c>
      <c r="D1236" s="14">
        <v>40059</v>
      </c>
      <c r="E1236">
        <v>2.2759999999999998</v>
      </c>
      <c r="G1236" s="1">
        <v>40059</v>
      </c>
      <c r="H1236">
        <v>1.7949999999999999</v>
      </c>
      <c r="J1236" s="1">
        <v>40059</v>
      </c>
      <c r="K1236">
        <v>1.833</v>
      </c>
    </row>
    <row r="1237" spans="1:11" x14ac:dyDescent="0.3">
      <c r="A1237" s="14">
        <v>40060</v>
      </c>
      <c r="B1237">
        <v>3.512</v>
      </c>
      <c r="D1237" s="14">
        <v>40060</v>
      </c>
      <c r="E1237">
        <v>2.294</v>
      </c>
      <c r="G1237" s="1">
        <v>40060</v>
      </c>
      <c r="H1237">
        <v>1.8</v>
      </c>
      <c r="J1237" s="1">
        <v>40060</v>
      </c>
      <c r="K1237">
        <v>1.839</v>
      </c>
    </row>
    <row r="1238" spans="1:11" x14ac:dyDescent="0.3">
      <c r="A1238" s="14">
        <v>40063</v>
      </c>
      <c r="B1238">
        <v>3.5110000000000001</v>
      </c>
      <c r="D1238" s="14">
        <v>40063</v>
      </c>
      <c r="E1238">
        <v>2.298</v>
      </c>
      <c r="G1238" s="1">
        <v>40063</v>
      </c>
      <c r="H1238">
        <v>1.794</v>
      </c>
      <c r="J1238" s="1">
        <v>40063</v>
      </c>
      <c r="K1238">
        <v>1.8140000000000001</v>
      </c>
    </row>
    <row r="1239" spans="1:11" x14ac:dyDescent="0.3">
      <c r="A1239" s="14">
        <v>40064</v>
      </c>
      <c r="B1239">
        <v>3.5129999999999999</v>
      </c>
      <c r="D1239" s="14">
        <v>40064</v>
      </c>
      <c r="E1239">
        <v>2.3029999999999999</v>
      </c>
      <c r="G1239" s="1">
        <v>40064</v>
      </c>
      <c r="H1239">
        <v>1.804</v>
      </c>
      <c r="J1239" s="1">
        <v>40064</v>
      </c>
      <c r="K1239">
        <v>1.8129999999999999</v>
      </c>
    </row>
    <row r="1240" spans="1:11" x14ac:dyDescent="0.3">
      <c r="A1240" s="14">
        <v>40065</v>
      </c>
      <c r="B1240">
        <v>3.5169999999999999</v>
      </c>
      <c r="D1240" s="14">
        <v>40065</v>
      </c>
      <c r="E1240">
        <v>2.31</v>
      </c>
      <c r="G1240" s="1">
        <v>40065</v>
      </c>
      <c r="H1240">
        <v>1.8109999999999999</v>
      </c>
      <c r="J1240" s="1">
        <v>40065</v>
      </c>
      <c r="K1240">
        <v>1.8120000000000001</v>
      </c>
    </row>
    <row r="1241" spans="1:11" x14ac:dyDescent="0.3">
      <c r="A1241" s="14">
        <v>40066</v>
      </c>
      <c r="B1241">
        <v>3.51</v>
      </c>
      <c r="D1241" s="14">
        <v>40066</v>
      </c>
      <c r="E1241">
        <v>2.3159999999999998</v>
      </c>
      <c r="G1241" s="1">
        <v>40066</v>
      </c>
      <c r="H1241">
        <v>1.8080000000000001</v>
      </c>
      <c r="J1241" s="1">
        <v>40066</v>
      </c>
      <c r="K1241">
        <v>1.7949999999999999</v>
      </c>
    </row>
    <row r="1242" spans="1:11" x14ac:dyDescent="0.3">
      <c r="A1242" s="14">
        <v>40067</v>
      </c>
      <c r="B1242">
        <v>3.5019999999999998</v>
      </c>
      <c r="D1242" s="14">
        <v>40067</v>
      </c>
      <c r="E1242">
        <v>2.3199999999999998</v>
      </c>
      <c r="G1242" s="1">
        <v>40067</v>
      </c>
      <c r="H1242">
        <v>1.8159999999999998</v>
      </c>
      <c r="J1242" s="1">
        <v>40067</v>
      </c>
      <c r="K1242">
        <v>1.7869999999999999</v>
      </c>
    </row>
    <row r="1243" spans="1:11" x14ac:dyDescent="0.3">
      <c r="A1243" s="14">
        <v>40070</v>
      </c>
      <c r="B1243">
        <v>3.4950000000000001</v>
      </c>
      <c r="D1243" s="14">
        <v>40070</v>
      </c>
      <c r="E1243">
        <v>2.3250000000000002</v>
      </c>
      <c r="G1243" s="1">
        <v>40070</v>
      </c>
      <c r="H1243">
        <v>1.8010000000000002</v>
      </c>
      <c r="J1243" s="1">
        <v>40070</v>
      </c>
      <c r="K1243">
        <v>1.7770000000000001</v>
      </c>
    </row>
    <row r="1244" spans="1:11" x14ac:dyDescent="0.3">
      <c r="A1244" s="14">
        <v>40071</v>
      </c>
      <c r="B1244">
        <v>3.4859999999999998</v>
      </c>
      <c r="D1244" s="14">
        <v>40071</v>
      </c>
      <c r="E1244">
        <v>2.3879999999999999</v>
      </c>
      <c r="G1244" s="1">
        <v>40071</v>
      </c>
      <c r="H1244">
        <v>1.8069999999999999</v>
      </c>
      <c r="J1244" s="1">
        <v>40071</v>
      </c>
      <c r="K1244">
        <v>1.716</v>
      </c>
    </row>
    <row r="1245" spans="1:11" x14ac:dyDescent="0.3">
      <c r="A1245" s="14">
        <v>40072</v>
      </c>
      <c r="B1245">
        <v>3.4820000000000002</v>
      </c>
      <c r="D1245" s="14">
        <v>40072</v>
      </c>
      <c r="E1245">
        <v>2.3970000000000002</v>
      </c>
      <c r="G1245" s="1">
        <v>40072</v>
      </c>
      <c r="H1245">
        <v>1.802</v>
      </c>
      <c r="J1245" s="1">
        <v>40072</v>
      </c>
      <c r="K1245">
        <v>1.6970000000000001</v>
      </c>
    </row>
    <row r="1246" spans="1:11" x14ac:dyDescent="0.3">
      <c r="A1246" s="14">
        <v>40073</v>
      </c>
      <c r="B1246">
        <v>3.4569999999999999</v>
      </c>
      <c r="D1246" s="14">
        <v>40073</v>
      </c>
      <c r="E1246">
        <v>2.375</v>
      </c>
      <c r="G1246" s="1">
        <v>40073</v>
      </c>
      <c r="H1246">
        <v>1.774</v>
      </c>
      <c r="J1246" s="1">
        <v>40073</v>
      </c>
      <c r="K1246">
        <v>1.67</v>
      </c>
    </row>
    <row r="1247" spans="1:11" x14ac:dyDescent="0.3">
      <c r="A1247" s="14">
        <v>40074</v>
      </c>
      <c r="B1247">
        <v>3.4740000000000002</v>
      </c>
      <c r="D1247" s="14">
        <v>40074</v>
      </c>
      <c r="E1247">
        <v>2.387</v>
      </c>
      <c r="G1247" s="1">
        <v>40074</v>
      </c>
      <c r="H1247">
        <v>1.77</v>
      </c>
      <c r="J1247" s="1">
        <v>40074</v>
      </c>
      <c r="K1247">
        <v>1.671</v>
      </c>
    </row>
    <row r="1248" spans="1:11" x14ac:dyDescent="0.3">
      <c r="A1248" s="14">
        <v>40077</v>
      </c>
      <c r="B1248">
        <v>3.4740000000000002</v>
      </c>
      <c r="D1248" s="14">
        <v>40077</v>
      </c>
      <c r="E1248">
        <v>2.39</v>
      </c>
      <c r="G1248" s="1">
        <v>40077</v>
      </c>
      <c r="H1248">
        <v>1.768</v>
      </c>
      <c r="J1248" s="1">
        <v>40077</v>
      </c>
      <c r="K1248">
        <v>1.6870000000000001</v>
      </c>
    </row>
    <row r="1249" spans="1:11" x14ac:dyDescent="0.3">
      <c r="A1249" s="14">
        <v>40078</v>
      </c>
      <c r="B1249">
        <v>3.4609999999999999</v>
      </c>
      <c r="D1249" s="14">
        <v>40078</v>
      </c>
      <c r="E1249">
        <v>2.3970000000000002</v>
      </c>
      <c r="G1249" s="1">
        <v>40078</v>
      </c>
      <c r="H1249">
        <v>1.766</v>
      </c>
      <c r="J1249" s="1">
        <v>40078</v>
      </c>
      <c r="K1249">
        <v>1.694</v>
      </c>
    </row>
    <row r="1250" spans="1:11" x14ac:dyDescent="0.3">
      <c r="A1250" s="14">
        <v>40079</v>
      </c>
      <c r="B1250">
        <v>3.4729999999999999</v>
      </c>
      <c r="D1250" s="14">
        <v>40079</v>
      </c>
      <c r="E1250">
        <v>2.411</v>
      </c>
      <c r="G1250" s="1">
        <v>40079</v>
      </c>
      <c r="H1250">
        <v>1.776</v>
      </c>
      <c r="J1250" s="1">
        <v>40079</v>
      </c>
      <c r="K1250">
        <v>1.7029999999999998</v>
      </c>
    </row>
    <row r="1251" spans="1:11" x14ac:dyDescent="0.3">
      <c r="A1251" s="14">
        <v>40080</v>
      </c>
      <c r="B1251">
        <v>3.496</v>
      </c>
      <c r="D1251" s="14">
        <v>40080</v>
      </c>
      <c r="E1251">
        <v>2.431</v>
      </c>
      <c r="G1251" s="1">
        <v>40080</v>
      </c>
      <c r="H1251">
        <v>1.8109999999999999</v>
      </c>
      <c r="J1251" s="1">
        <v>40080</v>
      </c>
      <c r="K1251">
        <v>1.718</v>
      </c>
    </row>
    <row r="1252" spans="1:11" x14ac:dyDescent="0.3">
      <c r="A1252" s="14">
        <v>40081</v>
      </c>
      <c r="B1252">
        <v>3.4939999999999998</v>
      </c>
      <c r="D1252" s="14">
        <v>40081</v>
      </c>
      <c r="E1252">
        <v>2.423</v>
      </c>
      <c r="G1252" s="1">
        <v>40081</v>
      </c>
      <c r="H1252">
        <v>1.8050000000000002</v>
      </c>
      <c r="J1252" s="1">
        <v>40081</v>
      </c>
      <c r="K1252">
        <v>1.7029999999999998</v>
      </c>
    </row>
    <row r="1253" spans="1:11" x14ac:dyDescent="0.3">
      <c r="A1253" s="14">
        <v>40084</v>
      </c>
      <c r="B1253">
        <v>3.4889999999999999</v>
      </c>
      <c r="D1253" s="14">
        <v>40084</v>
      </c>
      <c r="E1253">
        <v>2.4289999999999998</v>
      </c>
      <c r="G1253" s="1">
        <v>40084</v>
      </c>
      <c r="H1253">
        <v>1.8029999999999999</v>
      </c>
      <c r="J1253" s="1">
        <v>40084</v>
      </c>
      <c r="K1253">
        <v>1.712</v>
      </c>
    </row>
    <row r="1254" spans="1:11" x14ac:dyDescent="0.3">
      <c r="A1254" s="14">
        <v>40085</v>
      </c>
      <c r="B1254">
        <v>3.4849999999999999</v>
      </c>
      <c r="D1254" s="14">
        <v>40085</v>
      </c>
      <c r="E1254">
        <v>2.431</v>
      </c>
      <c r="G1254" s="1">
        <v>40085</v>
      </c>
      <c r="H1254">
        <v>1.8120000000000001</v>
      </c>
      <c r="J1254" s="1">
        <v>40085</v>
      </c>
      <c r="K1254">
        <v>1.764</v>
      </c>
    </row>
    <row r="1255" spans="1:11" x14ac:dyDescent="0.3">
      <c r="A1255" s="14">
        <v>40086</v>
      </c>
      <c r="B1255">
        <v>3.4859999999999998</v>
      </c>
      <c r="D1255" s="14">
        <v>40086</v>
      </c>
      <c r="E1255">
        <v>2.44</v>
      </c>
      <c r="G1255" s="1">
        <v>40086</v>
      </c>
      <c r="H1255">
        <v>1.835</v>
      </c>
      <c r="J1255" s="1">
        <v>40086</v>
      </c>
      <c r="K1255">
        <v>1.7930000000000001</v>
      </c>
    </row>
    <row r="1256" spans="1:11" x14ac:dyDescent="0.3">
      <c r="A1256" s="14">
        <v>40087</v>
      </c>
      <c r="B1256">
        <v>3.4750000000000001</v>
      </c>
      <c r="D1256" s="14">
        <v>40087</v>
      </c>
      <c r="E1256">
        <v>2.488</v>
      </c>
      <c r="G1256" s="1">
        <v>40087</v>
      </c>
      <c r="H1256">
        <v>1.9020000000000001</v>
      </c>
      <c r="J1256" s="1">
        <v>40087</v>
      </c>
      <c r="K1256">
        <v>1.829</v>
      </c>
    </row>
    <row r="1257" spans="1:11" x14ac:dyDescent="0.3">
      <c r="A1257" s="14">
        <v>40088</v>
      </c>
      <c r="B1257">
        <v>3.4430000000000001</v>
      </c>
      <c r="D1257" s="14">
        <v>40088</v>
      </c>
      <c r="E1257">
        <v>2.5129999999999999</v>
      </c>
      <c r="G1257" s="1">
        <v>40088</v>
      </c>
      <c r="H1257">
        <v>1.9569999999999999</v>
      </c>
      <c r="J1257" s="1">
        <v>40088</v>
      </c>
      <c r="K1257">
        <v>1.827</v>
      </c>
    </row>
    <row r="1258" spans="1:11" x14ac:dyDescent="0.3">
      <c r="A1258" s="14">
        <v>40091</v>
      </c>
      <c r="B1258">
        <v>3.444</v>
      </c>
      <c r="D1258" s="14">
        <v>40091</v>
      </c>
      <c r="E1258">
        <v>2.5129999999999999</v>
      </c>
      <c r="G1258" s="1">
        <v>40091</v>
      </c>
      <c r="H1258">
        <v>1.964</v>
      </c>
      <c r="J1258" s="1">
        <v>40091</v>
      </c>
      <c r="K1258">
        <v>1.8239999999999998</v>
      </c>
    </row>
    <row r="1259" spans="1:11" x14ac:dyDescent="0.3">
      <c r="A1259" s="14">
        <v>40092</v>
      </c>
      <c r="B1259">
        <v>3.4350000000000001</v>
      </c>
      <c r="D1259" s="14">
        <v>40092</v>
      </c>
      <c r="E1259">
        <v>2.496</v>
      </c>
      <c r="G1259" s="1">
        <v>40092</v>
      </c>
      <c r="H1259">
        <v>1.9279999999999999</v>
      </c>
      <c r="J1259" s="1">
        <v>40092</v>
      </c>
      <c r="K1259">
        <v>1.819</v>
      </c>
    </row>
    <row r="1260" spans="1:11" x14ac:dyDescent="0.3">
      <c r="A1260" s="14">
        <v>40093</v>
      </c>
      <c r="B1260">
        <v>3.4580000000000002</v>
      </c>
      <c r="D1260" s="14">
        <v>40093</v>
      </c>
      <c r="E1260">
        <v>2.508</v>
      </c>
      <c r="G1260" s="1">
        <v>40093</v>
      </c>
      <c r="H1260">
        <v>1.962</v>
      </c>
      <c r="J1260" s="1">
        <v>40093</v>
      </c>
      <c r="K1260">
        <v>1.829</v>
      </c>
    </row>
    <row r="1261" spans="1:11" x14ac:dyDescent="0.3">
      <c r="A1261" s="14">
        <v>40094</v>
      </c>
      <c r="B1261">
        <v>3.4609999999999999</v>
      </c>
      <c r="D1261" s="14">
        <v>40094</v>
      </c>
      <c r="E1261">
        <v>2.5659999999999998</v>
      </c>
      <c r="G1261" s="1">
        <v>40094</v>
      </c>
      <c r="H1261">
        <v>2.0409999999999999</v>
      </c>
      <c r="J1261" s="1">
        <v>40094</v>
      </c>
      <c r="K1261">
        <v>1.863</v>
      </c>
    </row>
    <row r="1262" spans="1:11" x14ac:dyDescent="0.3">
      <c r="A1262" s="14">
        <v>40095</v>
      </c>
      <c r="B1262">
        <v>3.4950000000000001</v>
      </c>
      <c r="D1262" s="14">
        <v>40095</v>
      </c>
      <c r="E1262">
        <v>2.5739999999999998</v>
      </c>
      <c r="G1262" s="1">
        <v>40095</v>
      </c>
      <c r="H1262">
        <v>2.0750000000000002</v>
      </c>
      <c r="J1262" s="1">
        <v>40095</v>
      </c>
      <c r="K1262">
        <v>1.92</v>
      </c>
    </row>
    <row r="1263" spans="1:11" x14ac:dyDescent="0.3">
      <c r="A1263" s="14">
        <v>40098</v>
      </c>
      <c r="B1263">
        <v>3.496</v>
      </c>
      <c r="D1263" s="14">
        <v>40098</v>
      </c>
      <c r="E1263">
        <v>2.5540000000000003</v>
      </c>
      <c r="G1263" s="1">
        <v>40098</v>
      </c>
      <c r="H1263">
        <v>2.073</v>
      </c>
      <c r="J1263" s="1">
        <v>40098</v>
      </c>
      <c r="K1263">
        <v>1.92</v>
      </c>
    </row>
    <row r="1264" spans="1:11" x14ac:dyDescent="0.3">
      <c r="A1264" s="14">
        <v>40099</v>
      </c>
      <c r="B1264">
        <v>3.508</v>
      </c>
      <c r="D1264" s="14">
        <v>40099</v>
      </c>
      <c r="E1264">
        <v>2.5830000000000002</v>
      </c>
      <c r="G1264" s="1">
        <v>40099</v>
      </c>
      <c r="H1264">
        <v>2.0760000000000001</v>
      </c>
      <c r="J1264" s="1">
        <v>40099</v>
      </c>
      <c r="K1264">
        <v>1.8879999999999999</v>
      </c>
    </row>
    <row r="1265" spans="1:11" x14ac:dyDescent="0.3">
      <c r="A1265" s="14">
        <v>40100</v>
      </c>
      <c r="B1265">
        <v>3.5350000000000001</v>
      </c>
      <c r="D1265" s="14">
        <v>40100</v>
      </c>
      <c r="E1265">
        <v>2.585</v>
      </c>
      <c r="G1265" s="1">
        <v>40100</v>
      </c>
      <c r="H1265">
        <v>2.0939999999999999</v>
      </c>
      <c r="J1265" s="1">
        <v>40100</v>
      </c>
      <c r="K1265">
        <v>1.9039999999999999</v>
      </c>
    </row>
    <row r="1266" spans="1:11" x14ac:dyDescent="0.3">
      <c r="A1266" s="14">
        <v>40101</v>
      </c>
      <c r="B1266">
        <v>3.5789999999999997</v>
      </c>
      <c r="D1266" s="14">
        <v>40101</v>
      </c>
      <c r="E1266">
        <v>2.6920000000000002</v>
      </c>
      <c r="G1266" s="1">
        <v>40101</v>
      </c>
      <c r="H1266">
        <v>2.161</v>
      </c>
      <c r="J1266" s="1">
        <v>40101</v>
      </c>
      <c r="K1266">
        <v>1.994</v>
      </c>
    </row>
    <row r="1267" spans="1:11" x14ac:dyDescent="0.3">
      <c r="A1267" s="14">
        <v>40102</v>
      </c>
      <c r="B1267">
        <v>3.601</v>
      </c>
      <c r="D1267" s="14">
        <v>40102</v>
      </c>
      <c r="E1267">
        <v>2.7010000000000001</v>
      </c>
      <c r="G1267" s="1">
        <v>40102</v>
      </c>
      <c r="H1267">
        <v>2.1669999999999998</v>
      </c>
      <c r="J1267" s="1">
        <v>40102</v>
      </c>
      <c r="K1267">
        <v>2.0110000000000001</v>
      </c>
    </row>
    <row r="1268" spans="1:11" x14ac:dyDescent="0.3">
      <c r="A1268" s="14">
        <v>40105</v>
      </c>
      <c r="B1268">
        <v>3.6139999999999999</v>
      </c>
      <c r="D1268" s="14">
        <v>40105</v>
      </c>
      <c r="E1268">
        <v>2.702</v>
      </c>
      <c r="G1268" s="1">
        <v>40105</v>
      </c>
      <c r="H1268">
        <v>2.1619999999999999</v>
      </c>
      <c r="J1268" s="1">
        <v>40105</v>
      </c>
      <c r="K1268">
        <v>2.0070000000000001</v>
      </c>
    </row>
    <row r="1269" spans="1:11" x14ac:dyDescent="0.3">
      <c r="A1269" s="14">
        <v>40106</v>
      </c>
      <c r="B1269">
        <v>3.6080000000000001</v>
      </c>
      <c r="D1269" s="14">
        <v>40106</v>
      </c>
      <c r="E1269">
        <v>2.6949999999999998</v>
      </c>
      <c r="G1269" s="1">
        <v>40106</v>
      </c>
      <c r="H1269">
        <v>2.1539999999999999</v>
      </c>
      <c r="J1269" s="1">
        <v>40106</v>
      </c>
      <c r="K1269">
        <v>1.994</v>
      </c>
    </row>
    <row r="1270" spans="1:11" x14ac:dyDescent="0.3">
      <c r="A1270" s="14">
        <v>40107</v>
      </c>
      <c r="B1270">
        <v>3.6589999999999998</v>
      </c>
      <c r="D1270" s="14">
        <v>40107</v>
      </c>
      <c r="E1270">
        <v>2.7189999999999999</v>
      </c>
      <c r="G1270" s="1">
        <v>40107</v>
      </c>
      <c r="H1270">
        <v>2.2010000000000001</v>
      </c>
      <c r="J1270" s="1">
        <v>40107</v>
      </c>
      <c r="K1270">
        <v>2.036</v>
      </c>
    </row>
    <row r="1271" spans="1:11" x14ac:dyDescent="0.3">
      <c r="A1271" s="14">
        <v>40108</v>
      </c>
      <c r="B1271">
        <v>3.661</v>
      </c>
      <c r="D1271" s="14">
        <v>40108</v>
      </c>
      <c r="E1271">
        <v>2.7199999999999998</v>
      </c>
      <c r="G1271" s="1">
        <v>40108</v>
      </c>
      <c r="H1271">
        <v>2.2029999999999998</v>
      </c>
      <c r="J1271" s="1">
        <v>40108</v>
      </c>
      <c r="K1271">
        <v>2.06</v>
      </c>
    </row>
    <row r="1272" spans="1:11" x14ac:dyDescent="0.3">
      <c r="A1272" s="14">
        <v>40109</v>
      </c>
      <c r="B1272">
        <v>3.657</v>
      </c>
      <c r="D1272" s="14">
        <v>40109</v>
      </c>
      <c r="E1272">
        <v>2.7149999999999999</v>
      </c>
      <c r="G1272" s="1">
        <v>40109</v>
      </c>
      <c r="H1272">
        <v>2.2000000000000002</v>
      </c>
      <c r="J1272" s="1">
        <v>40109</v>
      </c>
      <c r="K1272">
        <v>2.04</v>
      </c>
    </row>
    <row r="1273" spans="1:11" x14ac:dyDescent="0.3">
      <c r="A1273" s="14">
        <v>40112</v>
      </c>
      <c r="B1273">
        <v>3.645</v>
      </c>
      <c r="D1273" s="14">
        <v>40112</v>
      </c>
      <c r="E1273">
        <v>2.718</v>
      </c>
      <c r="G1273" s="1">
        <v>40112</v>
      </c>
      <c r="H1273">
        <v>2.2010000000000001</v>
      </c>
      <c r="J1273" s="1">
        <v>40112</v>
      </c>
      <c r="K1273">
        <v>2.0459999999999998</v>
      </c>
    </row>
    <row r="1274" spans="1:11" x14ac:dyDescent="0.3">
      <c r="A1274" s="14">
        <v>40113</v>
      </c>
      <c r="B1274">
        <v>3.637</v>
      </c>
      <c r="D1274" s="14">
        <v>40113</v>
      </c>
      <c r="E1274">
        <v>2.7109999999999999</v>
      </c>
      <c r="G1274" s="1">
        <v>40113</v>
      </c>
      <c r="H1274">
        <v>2.2000000000000002</v>
      </c>
      <c r="J1274" s="1">
        <v>40113</v>
      </c>
      <c r="K1274">
        <v>2.0459999999999998</v>
      </c>
    </row>
    <row r="1275" spans="1:11" x14ac:dyDescent="0.3">
      <c r="A1275" s="14">
        <v>40114</v>
      </c>
      <c r="B1275">
        <v>3.6230000000000002</v>
      </c>
      <c r="D1275" s="14">
        <v>40114</v>
      </c>
      <c r="E1275">
        <v>2.7050000000000001</v>
      </c>
      <c r="G1275" s="1">
        <v>40114</v>
      </c>
      <c r="H1275">
        <v>2.2040000000000002</v>
      </c>
      <c r="J1275" s="1">
        <v>40114</v>
      </c>
      <c r="K1275">
        <v>2.0630000000000002</v>
      </c>
    </row>
    <row r="1276" spans="1:11" x14ac:dyDescent="0.3">
      <c r="A1276" s="14">
        <v>40115</v>
      </c>
      <c r="B1276">
        <v>3.6379999999999999</v>
      </c>
      <c r="D1276" s="14">
        <v>40115</v>
      </c>
      <c r="E1276">
        <v>2.7189999999999999</v>
      </c>
      <c r="G1276" s="1">
        <v>40115</v>
      </c>
      <c r="H1276">
        <v>2.226</v>
      </c>
      <c r="J1276" s="1">
        <v>40115</v>
      </c>
      <c r="K1276">
        <v>2.0859999999999999</v>
      </c>
    </row>
    <row r="1277" spans="1:11" x14ac:dyDescent="0.3">
      <c r="A1277" s="14">
        <v>40116</v>
      </c>
      <c r="B1277">
        <v>3.63</v>
      </c>
      <c r="D1277" s="14">
        <v>40116</v>
      </c>
      <c r="E1277">
        <v>2.7109999999999999</v>
      </c>
      <c r="G1277" s="1">
        <v>40116</v>
      </c>
      <c r="H1277">
        <v>2.2200000000000002</v>
      </c>
      <c r="J1277" s="1">
        <v>40116</v>
      </c>
      <c r="K1277">
        <v>2.0819999999999999</v>
      </c>
    </row>
    <row r="1278" spans="1:11" x14ac:dyDescent="0.3">
      <c r="A1278" s="14">
        <v>40119</v>
      </c>
      <c r="B1278">
        <v>3.6429999999999998</v>
      </c>
      <c r="D1278" s="14">
        <v>40119</v>
      </c>
      <c r="E1278">
        <v>2.726</v>
      </c>
      <c r="G1278" s="1">
        <v>40119</v>
      </c>
      <c r="H1278">
        <v>2.238</v>
      </c>
      <c r="J1278" s="1">
        <v>40119</v>
      </c>
      <c r="K1278">
        <v>2.1019999999999999</v>
      </c>
    </row>
    <row r="1279" spans="1:11" x14ac:dyDescent="0.3">
      <c r="A1279" s="14">
        <v>40120</v>
      </c>
      <c r="B1279">
        <v>3.669</v>
      </c>
      <c r="D1279" s="14">
        <v>40120</v>
      </c>
      <c r="E1279">
        <v>2.734</v>
      </c>
      <c r="G1279" s="1">
        <v>40120</v>
      </c>
      <c r="H1279">
        <v>2.2359999999999998</v>
      </c>
      <c r="J1279" s="1">
        <v>40120</v>
      </c>
      <c r="K1279">
        <v>2.09</v>
      </c>
    </row>
    <row r="1280" spans="1:11" x14ac:dyDescent="0.3">
      <c r="A1280" s="14">
        <v>40121</v>
      </c>
      <c r="B1280">
        <v>3.7370000000000001</v>
      </c>
      <c r="D1280" s="14">
        <v>40121</v>
      </c>
      <c r="E1280">
        <v>2.7469999999999999</v>
      </c>
      <c r="G1280" s="1">
        <v>40121</v>
      </c>
      <c r="H1280">
        <v>2.23</v>
      </c>
      <c r="J1280" s="1">
        <v>40121</v>
      </c>
      <c r="K1280">
        <v>2.0670000000000002</v>
      </c>
    </row>
    <row r="1281" spans="1:11" x14ac:dyDescent="0.3">
      <c r="A1281" s="14">
        <v>40122</v>
      </c>
      <c r="B1281">
        <v>3.7829999999999999</v>
      </c>
      <c r="D1281" s="14">
        <v>40122</v>
      </c>
      <c r="E1281">
        <v>2.79</v>
      </c>
      <c r="G1281" s="1">
        <v>40122</v>
      </c>
      <c r="H1281">
        <v>2.2269999999999999</v>
      </c>
      <c r="J1281" s="1">
        <v>40122</v>
      </c>
      <c r="K1281">
        <v>2.0499999999999998</v>
      </c>
    </row>
    <row r="1282" spans="1:11" x14ac:dyDescent="0.3">
      <c r="A1282" s="14">
        <v>40123</v>
      </c>
      <c r="B1282">
        <v>3.7890000000000001</v>
      </c>
      <c r="D1282" s="14">
        <v>40123</v>
      </c>
      <c r="E1282">
        <v>2.7869999999999999</v>
      </c>
      <c r="G1282" s="1">
        <v>40123</v>
      </c>
      <c r="H1282">
        <v>2.222</v>
      </c>
      <c r="J1282" s="1">
        <v>40123</v>
      </c>
      <c r="K1282">
        <v>2.0209999999999999</v>
      </c>
    </row>
    <row r="1283" spans="1:11" x14ac:dyDescent="0.3">
      <c r="A1283" s="14">
        <v>40126</v>
      </c>
      <c r="B1283">
        <v>3.8090000000000002</v>
      </c>
      <c r="D1283" s="14">
        <v>40126</v>
      </c>
      <c r="E1283">
        <v>2.7839999999999998</v>
      </c>
      <c r="G1283" s="1">
        <v>40126</v>
      </c>
      <c r="H1283">
        <v>2.2160000000000002</v>
      </c>
      <c r="J1283" s="1">
        <v>40126</v>
      </c>
      <c r="K1283">
        <v>2.012</v>
      </c>
    </row>
    <row r="1284" spans="1:11" x14ac:dyDescent="0.3">
      <c r="A1284" s="14">
        <v>40127</v>
      </c>
      <c r="B1284">
        <v>3.8369999999999997</v>
      </c>
      <c r="D1284" s="14">
        <v>40127</v>
      </c>
      <c r="E1284">
        <v>2.7869999999999999</v>
      </c>
      <c r="G1284" s="1">
        <v>40127</v>
      </c>
      <c r="H1284">
        <v>2.2130000000000001</v>
      </c>
      <c r="J1284" s="1">
        <v>40127</v>
      </c>
      <c r="K1284">
        <v>2.0150000000000001</v>
      </c>
    </row>
    <row r="1285" spans="1:11" x14ac:dyDescent="0.3">
      <c r="A1285" s="14">
        <v>40128</v>
      </c>
      <c r="B1285">
        <v>3.823</v>
      </c>
      <c r="D1285" s="14">
        <v>40128</v>
      </c>
      <c r="E1285">
        <v>2.786</v>
      </c>
      <c r="G1285" s="1">
        <v>40128</v>
      </c>
      <c r="H1285">
        <v>2.2080000000000002</v>
      </c>
      <c r="J1285" s="1">
        <v>40128</v>
      </c>
      <c r="K1285">
        <v>2.0190000000000001</v>
      </c>
    </row>
    <row r="1286" spans="1:11" x14ac:dyDescent="0.3">
      <c r="A1286" s="14">
        <v>40129</v>
      </c>
      <c r="B1286">
        <v>3.8069999999999999</v>
      </c>
      <c r="D1286" s="14">
        <v>40129</v>
      </c>
      <c r="E1286">
        <v>2.7869999999999999</v>
      </c>
      <c r="G1286" s="1">
        <v>40129</v>
      </c>
      <c r="H1286">
        <v>2.1890000000000001</v>
      </c>
      <c r="J1286" s="1">
        <v>40129</v>
      </c>
      <c r="K1286">
        <v>2.0259999999999998</v>
      </c>
    </row>
    <row r="1287" spans="1:11" x14ac:dyDescent="0.3">
      <c r="A1287" s="14">
        <v>40130</v>
      </c>
      <c r="B1287">
        <v>3.7970000000000002</v>
      </c>
      <c r="D1287" s="14">
        <v>40130</v>
      </c>
      <c r="E1287">
        <v>2.7800000000000002</v>
      </c>
      <c r="G1287" s="1">
        <v>40130</v>
      </c>
      <c r="H1287">
        <v>2.1800000000000002</v>
      </c>
      <c r="J1287" s="1">
        <v>40130</v>
      </c>
      <c r="K1287">
        <v>2.0129999999999999</v>
      </c>
    </row>
    <row r="1288" spans="1:11" x14ac:dyDescent="0.3">
      <c r="A1288" s="14">
        <v>40133</v>
      </c>
      <c r="B1288">
        <v>3.778</v>
      </c>
      <c r="D1288" s="14">
        <v>40133</v>
      </c>
      <c r="E1288">
        <v>2.7720000000000002</v>
      </c>
      <c r="G1288" s="1">
        <v>40133</v>
      </c>
      <c r="H1288">
        <v>2.1720000000000002</v>
      </c>
      <c r="J1288" s="1">
        <v>40133</v>
      </c>
      <c r="K1288">
        <v>2.02</v>
      </c>
    </row>
    <row r="1289" spans="1:11" x14ac:dyDescent="0.3">
      <c r="A1289" s="14">
        <v>40134</v>
      </c>
      <c r="B1289">
        <v>3.7549999999999999</v>
      </c>
      <c r="D1289" s="14">
        <v>40134</v>
      </c>
      <c r="E1289">
        <v>2.766</v>
      </c>
      <c r="G1289" s="1">
        <v>40134</v>
      </c>
      <c r="H1289">
        <v>2.161</v>
      </c>
      <c r="J1289" s="1">
        <v>40134</v>
      </c>
      <c r="K1289">
        <v>2.0590000000000002</v>
      </c>
    </row>
    <row r="1290" spans="1:11" x14ac:dyDescent="0.3">
      <c r="A1290" s="14">
        <v>40135</v>
      </c>
      <c r="B1290">
        <v>3.7450000000000001</v>
      </c>
      <c r="D1290" s="14">
        <v>40135</v>
      </c>
      <c r="E1290">
        <v>2.7610000000000001</v>
      </c>
      <c r="G1290" s="1">
        <v>40135</v>
      </c>
      <c r="H1290">
        <v>2.153</v>
      </c>
      <c r="J1290" s="1">
        <v>40135</v>
      </c>
      <c r="K1290">
        <v>2.052</v>
      </c>
    </row>
    <row r="1291" spans="1:11" x14ac:dyDescent="0.3">
      <c r="A1291" s="14">
        <v>40136</v>
      </c>
      <c r="B1291">
        <v>3.714</v>
      </c>
      <c r="D1291" s="14">
        <v>40136</v>
      </c>
      <c r="E1291">
        <v>2.75</v>
      </c>
      <c r="G1291" s="1">
        <v>40136</v>
      </c>
      <c r="H1291">
        <v>2.1429999999999998</v>
      </c>
      <c r="J1291" s="1">
        <v>40136</v>
      </c>
      <c r="K1291">
        <v>2.0409999999999999</v>
      </c>
    </row>
    <row r="1292" spans="1:11" x14ac:dyDescent="0.3">
      <c r="A1292" s="14">
        <v>40137</v>
      </c>
      <c r="B1292">
        <v>3.6589999999999998</v>
      </c>
      <c r="D1292" s="14">
        <v>40137</v>
      </c>
      <c r="E1292">
        <v>2.7269999999999999</v>
      </c>
      <c r="G1292" s="1">
        <v>40137</v>
      </c>
      <c r="H1292">
        <v>2.117</v>
      </c>
      <c r="J1292" s="1">
        <v>40137</v>
      </c>
      <c r="K1292">
        <v>2.024</v>
      </c>
    </row>
    <row r="1293" spans="1:11" x14ac:dyDescent="0.3">
      <c r="A1293" s="14">
        <v>40140</v>
      </c>
      <c r="B1293">
        <v>3.6509999999999998</v>
      </c>
      <c r="D1293" s="14">
        <v>40140</v>
      </c>
      <c r="E1293">
        <v>2.7210000000000001</v>
      </c>
      <c r="G1293" s="1">
        <v>40140</v>
      </c>
      <c r="H1293">
        <v>2.0990000000000002</v>
      </c>
      <c r="J1293" s="1">
        <v>40140</v>
      </c>
      <c r="K1293">
        <v>2.004</v>
      </c>
    </row>
    <row r="1294" spans="1:11" x14ac:dyDescent="0.3">
      <c r="A1294" s="14">
        <v>40141</v>
      </c>
      <c r="B1294">
        <v>3.6280000000000001</v>
      </c>
      <c r="D1294" s="14">
        <v>40141</v>
      </c>
      <c r="E1294">
        <v>2.7039999999999997</v>
      </c>
      <c r="G1294" s="1">
        <v>40141</v>
      </c>
      <c r="H1294">
        <v>2.0779999999999998</v>
      </c>
      <c r="J1294" s="1">
        <v>40141</v>
      </c>
      <c r="K1294">
        <v>2.0390000000000001</v>
      </c>
    </row>
    <row r="1295" spans="1:11" x14ac:dyDescent="0.3">
      <c r="A1295" s="14">
        <v>40142</v>
      </c>
      <c r="B1295">
        <v>3.633</v>
      </c>
      <c r="D1295" s="14">
        <v>40142</v>
      </c>
      <c r="E1295">
        <v>2.7050000000000001</v>
      </c>
      <c r="G1295" s="1">
        <v>40142</v>
      </c>
      <c r="H1295">
        <v>2.0779999999999998</v>
      </c>
      <c r="J1295" s="1">
        <v>40142</v>
      </c>
      <c r="K1295">
        <v>2.0379999999999998</v>
      </c>
    </row>
    <row r="1296" spans="1:11" x14ac:dyDescent="0.3">
      <c r="A1296" s="14">
        <v>40143</v>
      </c>
      <c r="B1296">
        <v>3.633</v>
      </c>
      <c r="D1296" s="14">
        <v>40143</v>
      </c>
      <c r="E1296">
        <v>2.71</v>
      </c>
      <c r="G1296" s="1">
        <v>40143</v>
      </c>
      <c r="H1296">
        <v>2.0819999999999999</v>
      </c>
      <c r="J1296" s="1">
        <v>40143</v>
      </c>
      <c r="K1296">
        <v>2.0369999999999999</v>
      </c>
    </row>
    <row r="1297" spans="1:11" x14ac:dyDescent="0.3">
      <c r="A1297" s="14">
        <v>40144</v>
      </c>
      <c r="B1297">
        <v>3.6360000000000001</v>
      </c>
      <c r="D1297" s="14">
        <v>40144</v>
      </c>
      <c r="E1297">
        <v>2.706</v>
      </c>
      <c r="G1297" s="1">
        <v>40144</v>
      </c>
      <c r="H1297">
        <v>2.0760000000000001</v>
      </c>
      <c r="J1297" s="1">
        <v>40144</v>
      </c>
      <c r="K1297">
        <v>2.0529999999999999</v>
      </c>
    </row>
    <row r="1298" spans="1:11" x14ac:dyDescent="0.3">
      <c r="A1298" s="14">
        <v>40147</v>
      </c>
      <c r="B1298">
        <v>3.6509999999999998</v>
      </c>
      <c r="D1298" s="14">
        <v>40147</v>
      </c>
      <c r="E1298">
        <v>2.7189999999999999</v>
      </c>
      <c r="G1298" s="1">
        <v>40147</v>
      </c>
      <c r="H1298">
        <v>2.073</v>
      </c>
      <c r="J1298" s="1">
        <v>40147</v>
      </c>
      <c r="K1298">
        <v>2.056</v>
      </c>
    </row>
    <row r="1299" spans="1:11" x14ac:dyDescent="0.3">
      <c r="A1299" s="14">
        <v>40148</v>
      </c>
      <c r="B1299">
        <v>3.6579999999999999</v>
      </c>
      <c r="D1299" s="14">
        <v>40148</v>
      </c>
      <c r="E1299">
        <v>2.738</v>
      </c>
      <c r="G1299" s="1">
        <v>40148</v>
      </c>
      <c r="H1299">
        <v>2.093</v>
      </c>
      <c r="J1299" s="1">
        <v>40148</v>
      </c>
      <c r="K1299">
        <v>2.0710000000000002</v>
      </c>
    </row>
    <row r="1300" spans="1:11" x14ac:dyDescent="0.3">
      <c r="A1300" s="14">
        <v>40149</v>
      </c>
      <c r="B1300">
        <v>3.6720000000000002</v>
      </c>
      <c r="D1300" s="14">
        <v>40149</v>
      </c>
      <c r="E1300">
        <v>2.7509999999999999</v>
      </c>
      <c r="G1300" s="1">
        <v>40149</v>
      </c>
      <c r="H1300">
        <v>2.0979999999999999</v>
      </c>
      <c r="J1300" s="1">
        <v>40149</v>
      </c>
      <c r="K1300">
        <v>2.081</v>
      </c>
    </row>
    <row r="1301" spans="1:11" x14ac:dyDescent="0.3">
      <c r="A1301" s="14">
        <v>40150</v>
      </c>
      <c r="B1301">
        <v>3.7039999999999997</v>
      </c>
      <c r="D1301" s="14">
        <v>40150</v>
      </c>
      <c r="E1301">
        <v>2.7690000000000001</v>
      </c>
      <c r="G1301" s="1">
        <v>40150</v>
      </c>
      <c r="H1301">
        <v>2.1179999999999999</v>
      </c>
      <c r="J1301" s="1">
        <v>40150</v>
      </c>
      <c r="K1301">
        <v>2.1040000000000001</v>
      </c>
    </row>
    <row r="1302" spans="1:11" x14ac:dyDescent="0.3">
      <c r="A1302" s="14">
        <v>40151</v>
      </c>
      <c r="B1302">
        <v>3.742</v>
      </c>
      <c r="D1302" s="14">
        <v>40151</v>
      </c>
      <c r="E1302">
        <v>2.806</v>
      </c>
      <c r="G1302" s="1">
        <v>40151</v>
      </c>
      <c r="H1302">
        <v>2.1960000000000002</v>
      </c>
      <c r="J1302" s="1">
        <v>40151</v>
      </c>
      <c r="K1302">
        <v>2.1760000000000002</v>
      </c>
    </row>
    <row r="1303" spans="1:11" x14ac:dyDescent="0.3">
      <c r="A1303" s="14">
        <v>40154</v>
      </c>
      <c r="B1303">
        <v>3.7410000000000001</v>
      </c>
      <c r="D1303" s="14">
        <v>40154</v>
      </c>
      <c r="E1303">
        <v>2.81</v>
      </c>
      <c r="G1303" s="1">
        <v>40154</v>
      </c>
      <c r="H1303">
        <v>2.194</v>
      </c>
      <c r="J1303" s="1">
        <v>40154</v>
      </c>
      <c r="K1303">
        <v>2.161</v>
      </c>
    </row>
    <row r="1304" spans="1:11" x14ac:dyDescent="0.3">
      <c r="A1304" s="14">
        <v>40155</v>
      </c>
      <c r="B1304">
        <v>3.7589999999999999</v>
      </c>
      <c r="D1304" s="14">
        <v>40155</v>
      </c>
      <c r="E1304">
        <v>2.81</v>
      </c>
      <c r="G1304" s="1">
        <v>40155</v>
      </c>
      <c r="H1304">
        <v>2.1920000000000002</v>
      </c>
      <c r="J1304" s="1">
        <v>40155</v>
      </c>
      <c r="K1304">
        <v>2.1619999999999999</v>
      </c>
    </row>
    <row r="1305" spans="1:11" x14ac:dyDescent="0.3">
      <c r="A1305" s="14">
        <v>40156</v>
      </c>
      <c r="B1305">
        <v>3.7720000000000002</v>
      </c>
      <c r="D1305" s="14">
        <v>40156</v>
      </c>
      <c r="E1305">
        <v>2.8149999999999999</v>
      </c>
      <c r="G1305" s="1">
        <v>40156</v>
      </c>
      <c r="H1305">
        <v>2.1960000000000002</v>
      </c>
      <c r="J1305" s="1">
        <v>40156</v>
      </c>
      <c r="K1305">
        <v>2.1640000000000001</v>
      </c>
    </row>
    <row r="1306" spans="1:11" x14ac:dyDescent="0.3">
      <c r="A1306" s="14">
        <v>40157</v>
      </c>
      <c r="B1306">
        <v>3.8050000000000002</v>
      </c>
      <c r="D1306" s="14">
        <v>40157</v>
      </c>
      <c r="E1306">
        <v>2.851</v>
      </c>
      <c r="G1306" s="1">
        <v>40157</v>
      </c>
      <c r="H1306">
        <v>2.2349999999999999</v>
      </c>
      <c r="J1306" s="1">
        <v>40157</v>
      </c>
      <c r="K1306">
        <v>2.1970000000000001</v>
      </c>
    </row>
    <row r="1307" spans="1:11" x14ac:dyDescent="0.3">
      <c r="A1307" s="14">
        <v>40158</v>
      </c>
      <c r="B1307">
        <v>3.8359999999999999</v>
      </c>
      <c r="D1307" s="14">
        <v>40158</v>
      </c>
      <c r="E1307">
        <v>2.8970000000000002</v>
      </c>
      <c r="G1307" s="1">
        <v>40158</v>
      </c>
      <c r="H1307">
        <v>2.2679999999999998</v>
      </c>
      <c r="J1307" s="1">
        <v>40158</v>
      </c>
      <c r="K1307">
        <v>2.2210000000000001</v>
      </c>
    </row>
    <row r="1308" spans="1:11" x14ac:dyDescent="0.3">
      <c r="A1308" s="14">
        <v>40161</v>
      </c>
      <c r="B1308">
        <v>3.831</v>
      </c>
      <c r="D1308" s="14">
        <v>40161</v>
      </c>
      <c r="E1308">
        <v>2.8929999999999998</v>
      </c>
      <c r="G1308" s="1">
        <v>40161</v>
      </c>
      <c r="H1308">
        <v>2.2599999999999998</v>
      </c>
      <c r="J1308" s="1">
        <v>40161</v>
      </c>
      <c r="K1308">
        <v>2.2200000000000002</v>
      </c>
    </row>
    <row r="1309" spans="1:11" x14ac:dyDescent="0.3">
      <c r="A1309" s="14">
        <v>40162</v>
      </c>
      <c r="B1309">
        <v>3.835</v>
      </c>
      <c r="D1309" s="14">
        <v>40162</v>
      </c>
      <c r="E1309">
        <v>2.9060000000000001</v>
      </c>
      <c r="G1309" s="1">
        <v>40162</v>
      </c>
      <c r="H1309">
        <v>2.278</v>
      </c>
      <c r="J1309" s="1">
        <v>40162</v>
      </c>
      <c r="K1309">
        <v>2.2320000000000002</v>
      </c>
    </row>
    <row r="1310" spans="1:11" x14ac:dyDescent="0.3">
      <c r="A1310" s="14">
        <v>40163</v>
      </c>
      <c r="B1310">
        <v>3.8369999999999997</v>
      </c>
      <c r="D1310" s="14">
        <v>40163</v>
      </c>
      <c r="E1310">
        <v>2.9089999999999998</v>
      </c>
      <c r="G1310" s="1">
        <v>40163</v>
      </c>
      <c r="H1310">
        <v>2.29</v>
      </c>
      <c r="J1310" s="1">
        <v>40163</v>
      </c>
      <c r="K1310">
        <v>2.2309999999999999</v>
      </c>
    </row>
    <row r="1311" spans="1:11" x14ac:dyDescent="0.3">
      <c r="A1311" s="14">
        <v>40164</v>
      </c>
      <c r="B1311">
        <v>3.7989999999999999</v>
      </c>
      <c r="D1311" s="14">
        <v>40164</v>
      </c>
      <c r="E1311">
        <v>2.9119999999999999</v>
      </c>
      <c r="G1311" s="1">
        <v>40164</v>
      </c>
      <c r="H1311">
        <v>2.29</v>
      </c>
      <c r="J1311" s="1">
        <v>40164</v>
      </c>
      <c r="K1311">
        <v>2.2269999999999999</v>
      </c>
    </row>
    <row r="1312" spans="1:11" x14ac:dyDescent="0.3">
      <c r="A1312" s="14">
        <v>40165</v>
      </c>
      <c r="B1312">
        <v>3.754</v>
      </c>
      <c r="D1312" s="14">
        <v>40165</v>
      </c>
      <c r="E1312">
        <v>2.9009999999999998</v>
      </c>
      <c r="G1312" s="1">
        <v>40165</v>
      </c>
      <c r="H1312">
        <v>2.294</v>
      </c>
      <c r="J1312" s="1">
        <v>40165</v>
      </c>
      <c r="K1312">
        <v>2.2309999999999999</v>
      </c>
    </row>
    <row r="1313" spans="1:11" x14ac:dyDescent="0.3">
      <c r="A1313" s="14">
        <v>40168</v>
      </c>
      <c r="B1313">
        <v>3.742</v>
      </c>
      <c r="D1313" s="14">
        <v>40168</v>
      </c>
      <c r="E1313">
        <v>2.9020000000000001</v>
      </c>
      <c r="G1313" s="1">
        <v>40168</v>
      </c>
      <c r="H1313">
        <v>2.2909999999999999</v>
      </c>
      <c r="J1313" s="1">
        <v>40168</v>
      </c>
      <c r="K1313">
        <v>2.2290000000000001</v>
      </c>
    </row>
    <row r="1314" spans="1:11" x14ac:dyDescent="0.3">
      <c r="A1314" s="14">
        <v>40169</v>
      </c>
      <c r="B1314">
        <v>3.7570000000000001</v>
      </c>
      <c r="D1314" s="14">
        <v>40169</v>
      </c>
      <c r="E1314">
        <v>2.9050000000000002</v>
      </c>
      <c r="G1314" s="1">
        <v>40169</v>
      </c>
      <c r="H1314">
        <v>2.2959999999999998</v>
      </c>
      <c r="J1314" s="1">
        <v>40169</v>
      </c>
      <c r="K1314">
        <v>2.2320000000000002</v>
      </c>
    </row>
    <row r="1315" spans="1:11" x14ac:dyDescent="0.3">
      <c r="A1315" s="14">
        <v>40170</v>
      </c>
      <c r="B1315">
        <v>3.774</v>
      </c>
      <c r="D1315" s="14">
        <v>40170</v>
      </c>
      <c r="E1315">
        <v>2.9119999999999999</v>
      </c>
      <c r="G1315" s="1">
        <v>40170</v>
      </c>
      <c r="H1315">
        <v>2.3010000000000002</v>
      </c>
      <c r="J1315" s="1">
        <v>40170</v>
      </c>
      <c r="K1315">
        <v>2.2330000000000001</v>
      </c>
    </row>
    <row r="1316" spans="1:11" x14ac:dyDescent="0.3">
      <c r="A1316" s="14">
        <v>40171</v>
      </c>
      <c r="B1316">
        <v>3.7730000000000001</v>
      </c>
      <c r="D1316" s="14">
        <v>40171</v>
      </c>
      <c r="E1316">
        <v>2.91</v>
      </c>
      <c r="G1316" s="1">
        <v>40171</v>
      </c>
      <c r="H1316">
        <v>2.2919999999999998</v>
      </c>
      <c r="J1316" s="1">
        <v>40171</v>
      </c>
      <c r="K1316">
        <v>2.2200000000000002</v>
      </c>
    </row>
    <row r="1317" spans="1:11" x14ac:dyDescent="0.3">
      <c r="A1317" s="14">
        <v>40172</v>
      </c>
      <c r="B1317">
        <v>3.7890000000000001</v>
      </c>
      <c r="D1317" s="14">
        <v>40172</v>
      </c>
      <c r="E1317">
        <v>2.9060000000000001</v>
      </c>
      <c r="G1317" s="1">
        <v>40172</v>
      </c>
      <c r="H1317">
        <v>2.2869999999999999</v>
      </c>
      <c r="J1317" s="1">
        <v>40172</v>
      </c>
      <c r="K1317">
        <v>2.2090000000000001</v>
      </c>
    </row>
    <row r="1318" spans="1:11" x14ac:dyDescent="0.3">
      <c r="A1318" s="14">
        <v>40175</v>
      </c>
      <c r="B1318">
        <v>3.7909999999999999</v>
      </c>
      <c r="D1318" s="14">
        <v>40175</v>
      </c>
      <c r="E1318">
        <v>2.91</v>
      </c>
      <c r="G1318" s="1">
        <v>40175</v>
      </c>
      <c r="H1318">
        <v>2.294</v>
      </c>
      <c r="J1318" s="1">
        <v>40175</v>
      </c>
      <c r="K1318">
        <v>2.2389999999999999</v>
      </c>
    </row>
    <row r="1319" spans="1:11" x14ac:dyDescent="0.3">
      <c r="A1319" s="14">
        <v>40176</v>
      </c>
      <c r="B1319">
        <v>3.7869999999999999</v>
      </c>
      <c r="D1319" s="14">
        <v>40176</v>
      </c>
      <c r="E1319">
        <v>2.92</v>
      </c>
      <c r="G1319" s="1">
        <v>40176</v>
      </c>
      <c r="H1319">
        <v>2.2999999999999998</v>
      </c>
      <c r="J1319" s="1">
        <v>40176</v>
      </c>
      <c r="K1319">
        <v>2.218</v>
      </c>
    </row>
    <row r="1320" spans="1:11" x14ac:dyDescent="0.3">
      <c r="A1320" s="14">
        <v>40177</v>
      </c>
      <c r="B1320">
        <v>3.774</v>
      </c>
      <c r="D1320" s="14">
        <v>40177</v>
      </c>
      <c r="E1320">
        <v>2.91</v>
      </c>
      <c r="G1320" s="1">
        <v>40177</v>
      </c>
      <c r="H1320">
        <v>2.2869999999999999</v>
      </c>
      <c r="J1320" s="1">
        <v>40177</v>
      </c>
      <c r="K1320">
        <v>2.1880000000000002</v>
      </c>
    </row>
    <row r="1321" spans="1:11" x14ac:dyDescent="0.3">
      <c r="A1321" s="14">
        <v>40178</v>
      </c>
      <c r="B1321">
        <v>3.7810000000000001</v>
      </c>
      <c r="D1321" s="14">
        <v>40178</v>
      </c>
      <c r="E1321">
        <v>2.9169999999999998</v>
      </c>
      <c r="G1321" s="1">
        <v>40178</v>
      </c>
      <c r="H1321">
        <v>2.2999999999999998</v>
      </c>
      <c r="J1321" s="1">
        <v>40178</v>
      </c>
      <c r="K1321">
        <v>2.1989999999999998</v>
      </c>
    </row>
    <row r="1322" spans="1:11" x14ac:dyDescent="0.3">
      <c r="A1322" s="14">
        <v>40179</v>
      </c>
      <c r="B1322">
        <v>3.774</v>
      </c>
      <c r="D1322" s="14">
        <v>40179</v>
      </c>
      <c r="E1322">
        <v>2.9159999999999999</v>
      </c>
      <c r="G1322" s="1">
        <v>40179</v>
      </c>
      <c r="H1322">
        <v>2.2999999999999998</v>
      </c>
      <c r="J1322" s="1">
        <v>40179</v>
      </c>
      <c r="K1322">
        <v>2.19</v>
      </c>
    </row>
    <row r="1323" spans="1:11" x14ac:dyDescent="0.3">
      <c r="A1323" s="14">
        <v>40182</v>
      </c>
      <c r="B1323">
        <v>3.7919999999999998</v>
      </c>
      <c r="D1323" s="14">
        <v>40182</v>
      </c>
      <c r="E1323">
        <v>2.9130000000000003</v>
      </c>
      <c r="G1323" s="1">
        <v>40182</v>
      </c>
      <c r="H1323">
        <v>2.3029999999999999</v>
      </c>
      <c r="J1323" s="1">
        <v>40182</v>
      </c>
      <c r="K1323">
        <v>2.202</v>
      </c>
    </row>
    <row r="1324" spans="1:11" x14ac:dyDescent="0.3">
      <c r="A1324" s="14">
        <v>40183</v>
      </c>
      <c r="B1324">
        <v>3.8129999999999997</v>
      </c>
      <c r="D1324" s="14">
        <v>40183</v>
      </c>
      <c r="E1324">
        <v>2.9649999999999999</v>
      </c>
      <c r="G1324" s="1">
        <v>40183</v>
      </c>
      <c r="H1324">
        <v>2.363</v>
      </c>
      <c r="J1324" s="1">
        <v>40183</v>
      </c>
      <c r="K1324">
        <v>2.278</v>
      </c>
    </row>
    <row r="1325" spans="1:11" x14ac:dyDescent="0.3">
      <c r="A1325" s="14">
        <v>40184</v>
      </c>
      <c r="B1325">
        <v>3.8380000000000001</v>
      </c>
      <c r="D1325" s="14">
        <v>40184</v>
      </c>
      <c r="E1325">
        <v>2.976</v>
      </c>
      <c r="G1325" s="1">
        <v>40184</v>
      </c>
      <c r="H1325">
        <v>2.4009999999999998</v>
      </c>
      <c r="J1325" s="1">
        <v>40184</v>
      </c>
      <c r="K1325">
        <v>2.339</v>
      </c>
    </row>
    <row r="1326" spans="1:11" x14ac:dyDescent="0.3">
      <c r="A1326" s="14">
        <v>40185</v>
      </c>
      <c r="B1326">
        <v>3.86</v>
      </c>
      <c r="D1326" s="14">
        <v>40185</v>
      </c>
      <c r="E1326">
        <v>2.9929999999999999</v>
      </c>
      <c r="G1326" s="1">
        <v>40185</v>
      </c>
      <c r="H1326">
        <v>2.4329999999999998</v>
      </c>
      <c r="J1326" s="1">
        <v>40185</v>
      </c>
      <c r="K1326">
        <v>2.3719999999999999</v>
      </c>
    </row>
    <row r="1327" spans="1:11" x14ac:dyDescent="0.3">
      <c r="A1327" s="14">
        <v>40186</v>
      </c>
      <c r="B1327">
        <v>3.8660000000000001</v>
      </c>
      <c r="D1327" s="14">
        <v>40186</v>
      </c>
      <c r="E1327">
        <v>3.0139999999999998</v>
      </c>
      <c r="G1327" s="1">
        <v>40186</v>
      </c>
      <c r="H1327">
        <v>2.4699999999999998</v>
      </c>
      <c r="J1327" s="1">
        <v>40186</v>
      </c>
      <c r="K1327">
        <v>2.4340000000000002</v>
      </c>
    </row>
    <row r="1328" spans="1:11" x14ac:dyDescent="0.3">
      <c r="A1328" s="14">
        <v>40189</v>
      </c>
      <c r="B1328">
        <v>3.8449999999999998</v>
      </c>
      <c r="D1328" s="14">
        <v>40189</v>
      </c>
      <c r="E1328">
        <v>2.996</v>
      </c>
      <c r="G1328" s="1">
        <v>40189</v>
      </c>
      <c r="H1328">
        <v>2.4660000000000002</v>
      </c>
      <c r="J1328" s="1">
        <v>40189</v>
      </c>
      <c r="K1328">
        <v>2.4350000000000001</v>
      </c>
    </row>
    <row r="1329" spans="1:11" x14ac:dyDescent="0.3">
      <c r="A1329" s="14">
        <v>40190</v>
      </c>
      <c r="B1329">
        <v>3.798</v>
      </c>
      <c r="D1329" s="14">
        <v>40190</v>
      </c>
      <c r="E1329">
        <v>2.956</v>
      </c>
      <c r="G1329" s="1">
        <v>40190</v>
      </c>
      <c r="H1329">
        <v>2.4449999999999998</v>
      </c>
      <c r="J1329" s="1">
        <v>40190</v>
      </c>
      <c r="K1329">
        <v>2.4260000000000002</v>
      </c>
    </row>
    <row r="1330" spans="1:11" x14ac:dyDescent="0.3">
      <c r="A1330" s="14">
        <v>40191</v>
      </c>
      <c r="B1330">
        <v>3.82</v>
      </c>
      <c r="D1330" s="14">
        <v>40191</v>
      </c>
      <c r="E1330">
        <v>2.9710000000000001</v>
      </c>
      <c r="G1330" s="1">
        <v>40191</v>
      </c>
      <c r="H1330">
        <v>2.4529999999999998</v>
      </c>
      <c r="J1330" s="1">
        <v>40191</v>
      </c>
      <c r="K1330">
        <v>2.4380000000000002</v>
      </c>
    </row>
    <row r="1331" spans="1:11" x14ac:dyDescent="0.3">
      <c r="A1331" s="14">
        <v>40192</v>
      </c>
      <c r="B1331">
        <v>3.8239999999999998</v>
      </c>
      <c r="D1331" s="14">
        <v>40192</v>
      </c>
      <c r="E1331">
        <v>2.976</v>
      </c>
      <c r="G1331" s="1">
        <v>40192</v>
      </c>
      <c r="H1331">
        <v>2.46</v>
      </c>
      <c r="J1331" s="1">
        <v>40192</v>
      </c>
      <c r="K1331">
        <v>2.4460000000000002</v>
      </c>
    </row>
    <row r="1332" spans="1:11" x14ac:dyDescent="0.3">
      <c r="A1332" s="14">
        <v>40193</v>
      </c>
      <c r="B1332">
        <v>3.8170000000000002</v>
      </c>
      <c r="D1332" s="14">
        <v>40193</v>
      </c>
      <c r="E1332">
        <v>2.9769999999999999</v>
      </c>
      <c r="G1332" s="1">
        <v>40193</v>
      </c>
      <c r="H1332">
        <v>2.4689999999999999</v>
      </c>
      <c r="J1332" s="1">
        <v>40193</v>
      </c>
      <c r="K1332">
        <v>2.4470000000000001</v>
      </c>
    </row>
    <row r="1333" spans="1:11" x14ac:dyDescent="0.3">
      <c r="A1333" s="14">
        <v>40196</v>
      </c>
      <c r="B1333">
        <v>3.7410000000000001</v>
      </c>
      <c r="D1333" s="14">
        <v>40196</v>
      </c>
      <c r="E1333">
        <v>2.988</v>
      </c>
      <c r="G1333" s="1">
        <v>40196</v>
      </c>
      <c r="H1333">
        <v>2.4729999999999999</v>
      </c>
      <c r="J1333" s="1">
        <v>40196</v>
      </c>
      <c r="K1333">
        <v>2.456</v>
      </c>
    </row>
    <row r="1334" spans="1:11" x14ac:dyDescent="0.3">
      <c r="A1334" s="14">
        <v>40197</v>
      </c>
      <c r="B1334">
        <v>3.7530000000000001</v>
      </c>
      <c r="D1334" s="14">
        <v>40197</v>
      </c>
      <c r="E1334">
        <v>3.048</v>
      </c>
      <c r="G1334" s="1">
        <v>40197</v>
      </c>
      <c r="H1334">
        <v>2.4900000000000002</v>
      </c>
      <c r="J1334" s="1">
        <v>40197</v>
      </c>
      <c r="K1334">
        <v>2.5499999999999998</v>
      </c>
    </row>
    <row r="1335" spans="1:11" x14ac:dyDescent="0.3">
      <c r="A1335" s="14">
        <v>40198</v>
      </c>
      <c r="B1335">
        <v>3.7490000000000001</v>
      </c>
      <c r="D1335" s="14">
        <v>40198</v>
      </c>
      <c r="E1335">
        <v>3.0139999999999998</v>
      </c>
      <c r="G1335" s="1">
        <v>40198</v>
      </c>
      <c r="H1335">
        <v>2.5060000000000002</v>
      </c>
      <c r="J1335" s="1">
        <v>40198</v>
      </c>
      <c r="K1335">
        <v>2.5949999999999998</v>
      </c>
    </row>
    <row r="1336" spans="1:11" x14ac:dyDescent="0.3">
      <c r="A1336" s="14">
        <v>40199</v>
      </c>
      <c r="B1336">
        <v>3.7490000000000001</v>
      </c>
      <c r="D1336" s="14">
        <v>40199</v>
      </c>
      <c r="E1336">
        <v>3.0030000000000001</v>
      </c>
      <c r="G1336" s="1">
        <v>40199</v>
      </c>
      <c r="H1336">
        <v>2.5169999999999999</v>
      </c>
      <c r="J1336" s="1">
        <v>40199</v>
      </c>
      <c r="K1336">
        <v>2.6349999999999998</v>
      </c>
    </row>
    <row r="1337" spans="1:11" x14ac:dyDescent="0.3">
      <c r="A1337" s="14">
        <v>40200</v>
      </c>
      <c r="B1337">
        <v>3.722</v>
      </c>
      <c r="D1337" s="14">
        <v>40200</v>
      </c>
      <c r="E1337">
        <v>2.9849999999999999</v>
      </c>
      <c r="G1337" s="1">
        <v>40200</v>
      </c>
      <c r="H1337">
        <v>2.5129999999999999</v>
      </c>
      <c r="J1337" s="1">
        <v>40200</v>
      </c>
      <c r="K1337">
        <v>2.6459999999999999</v>
      </c>
    </row>
    <row r="1338" spans="1:11" x14ac:dyDescent="0.3">
      <c r="A1338" s="14">
        <v>40203</v>
      </c>
      <c r="B1338">
        <v>3.7199999999999998</v>
      </c>
      <c r="D1338" s="14">
        <v>40203</v>
      </c>
      <c r="E1338">
        <v>2.9740000000000002</v>
      </c>
      <c r="G1338" s="1">
        <v>40203</v>
      </c>
      <c r="H1338">
        <v>2.5140000000000002</v>
      </c>
      <c r="J1338" s="1">
        <v>40203</v>
      </c>
      <c r="K1338">
        <v>2.6550000000000002</v>
      </c>
    </row>
    <row r="1339" spans="1:11" x14ac:dyDescent="0.3">
      <c r="A1339" s="14">
        <v>40204</v>
      </c>
      <c r="B1339">
        <v>3.6959999999999997</v>
      </c>
      <c r="D1339" s="14">
        <v>40204</v>
      </c>
      <c r="E1339">
        <v>2.94</v>
      </c>
      <c r="G1339" s="1">
        <v>40204</v>
      </c>
      <c r="H1339">
        <v>2.5129999999999999</v>
      </c>
      <c r="J1339" s="1">
        <v>40204</v>
      </c>
      <c r="K1339">
        <v>2.6560000000000001</v>
      </c>
    </row>
    <row r="1340" spans="1:11" x14ac:dyDescent="0.3">
      <c r="A1340" s="14">
        <v>40205</v>
      </c>
      <c r="B1340">
        <v>3.6749999999999998</v>
      </c>
      <c r="D1340" s="14">
        <v>40205</v>
      </c>
      <c r="E1340">
        <v>2.899</v>
      </c>
      <c r="G1340" s="1">
        <v>40205</v>
      </c>
      <c r="H1340">
        <v>2.4929999999999999</v>
      </c>
      <c r="J1340" s="1">
        <v>40205</v>
      </c>
      <c r="K1340">
        <v>2.6509999999999998</v>
      </c>
    </row>
    <row r="1341" spans="1:11" x14ac:dyDescent="0.3">
      <c r="A1341" s="14">
        <v>40206</v>
      </c>
      <c r="B1341">
        <v>3.6710000000000003</v>
      </c>
      <c r="D1341" s="14">
        <v>40206</v>
      </c>
      <c r="E1341">
        <v>2.9050000000000002</v>
      </c>
      <c r="G1341" s="1">
        <v>40206</v>
      </c>
      <c r="H1341">
        <v>2.5</v>
      </c>
      <c r="J1341" s="1">
        <v>40206</v>
      </c>
      <c r="K1341">
        <v>2.6470000000000002</v>
      </c>
    </row>
    <row r="1342" spans="1:11" x14ac:dyDescent="0.3">
      <c r="A1342" s="14">
        <v>40207</v>
      </c>
      <c r="B1342">
        <v>3.677</v>
      </c>
      <c r="D1342" s="14">
        <v>40207</v>
      </c>
      <c r="E1342">
        <v>2.9039999999999999</v>
      </c>
      <c r="G1342" s="1">
        <v>40207</v>
      </c>
      <c r="H1342">
        <v>2.4990000000000001</v>
      </c>
      <c r="J1342" s="1">
        <v>40207</v>
      </c>
      <c r="K1342">
        <v>2.6419999999999999</v>
      </c>
    </row>
    <row r="1343" spans="1:11" x14ac:dyDescent="0.3">
      <c r="A1343" s="14">
        <v>40210</v>
      </c>
      <c r="B1343">
        <v>3.6819999999999999</v>
      </c>
      <c r="D1343" s="14">
        <v>40210</v>
      </c>
      <c r="E1343">
        <v>2.903</v>
      </c>
      <c r="G1343" s="1">
        <v>40210</v>
      </c>
      <c r="H1343">
        <v>2.5</v>
      </c>
      <c r="J1343" s="1">
        <v>40210</v>
      </c>
      <c r="K1343">
        <v>2.641</v>
      </c>
    </row>
    <row r="1344" spans="1:11" x14ac:dyDescent="0.3">
      <c r="A1344" s="14">
        <v>40211</v>
      </c>
      <c r="B1344">
        <v>3.6840000000000002</v>
      </c>
      <c r="D1344" s="14">
        <v>40211</v>
      </c>
      <c r="E1344">
        <v>2.903</v>
      </c>
      <c r="G1344" s="1">
        <v>40211</v>
      </c>
      <c r="H1344">
        <v>2.4929999999999999</v>
      </c>
      <c r="J1344" s="1">
        <v>40211</v>
      </c>
      <c r="K1344">
        <v>2.6339999999999999</v>
      </c>
    </row>
    <row r="1345" spans="1:11" x14ac:dyDescent="0.3">
      <c r="A1345" s="14">
        <v>40212</v>
      </c>
      <c r="B1345">
        <v>3.6790000000000003</v>
      </c>
      <c r="D1345" s="14">
        <v>40212</v>
      </c>
      <c r="E1345">
        <v>2.8929999999999998</v>
      </c>
      <c r="G1345" s="1">
        <v>40212</v>
      </c>
      <c r="H1345">
        <v>2.4889999999999999</v>
      </c>
      <c r="J1345" s="1">
        <v>40212</v>
      </c>
      <c r="K1345">
        <v>2.6360000000000001</v>
      </c>
    </row>
    <row r="1346" spans="1:11" x14ac:dyDescent="0.3">
      <c r="A1346" s="14">
        <v>40213</v>
      </c>
      <c r="B1346">
        <v>3.665</v>
      </c>
      <c r="D1346" s="14">
        <v>40213</v>
      </c>
      <c r="E1346">
        <v>2.8780000000000001</v>
      </c>
      <c r="G1346" s="1">
        <v>40213</v>
      </c>
      <c r="H1346">
        <v>2.4710000000000001</v>
      </c>
      <c r="J1346" s="1">
        <v>40213</v>
      </c>
      <c r="K1346">
        <v>2.6080000000000001</v>
      </c>
    </row>
    <row r="1347" spans="1:11" x14ac:dyDescent="0.3">
      <c r="A1347" s="14">
        <v>40214</v>
      </c>
      <c r="B1347">
        <v>3.6560000000000001</v>
      </c>
      <c r="D1347" s="14">
        <v>40214</v>
      </c>
      <c r="E1347">
        <v>2.8689999999999998</v>
      </c>
      <c r="G1347" s="1">
        <v>40214</v>
      </c>
      <c r="H1347">
        <v>2.4740000000000002</v>
      </c>
      <c r="J1347" s="1">
        <v>40214</v>
      </c>
      <c r="K1347">
        <v>2.5880000000000001</v>
      </c>
    </row>
    <row r="1348" spans="1:11" x14ac:dyDescent="0.3">
      <c r="A1348" s="14">
        <v>40217</v>
      </c>
      <c r="B1348">
        <v>3.6429999999999998</v>
      </c>
      <c r="D1348" s="14">
        <v>40217</v>
      </c>
      <c r="E1348">
        <v>2.8559999999999999</v>
      </c>
      <c r="G1348" s="1">
        <v>40217</v>
      </c>
      <c r="H1348">
        <v>2.4590000000000001</v>
      </c>
      <c r="J1348" s="1">
        <v>40217</v>
      </c>
      <c r="K1348">
        <v>2.585</v>
      </c>
    </row>
    <row r="1349" spans="1:11" x14ac:dyDescent="0.3">
      <c r="A1349" s="14">
        <v>40218</v>
      </c>
      <c r="B1349">
        <v>3.6480000000000001</v>
      </c>
      <c r="D1349" s="14">
        <v>40218</v>
      </c>
      <c r="E1349">
        <v>2.8559999999999999</v>
      </c>
      <c r="G1349" s="1">
        <v>40218</v>
      </c>
      <c r="H1349">
        <v>2.4609999999999999</v>
      </c>
      <c r="J1349" s="1">
        <v>40218</v>
      </c>
      <c r="K1349">
        <v>2.5910000000000002</v>
      </c>
    </row>
    <row r="1350" spans="1:11" x14ac:dyDescent="0.3">
      <c r="A1350" s="14">
        <v>40219</v>
      </c>
      <c r="B1350">
        <v>3.5979999999999999</v>
      </c>
      <c r="D1350" s="14">
        <v>40219</v>
      </c>
      <c r="E1350">
        <v>2.794</v>
      </c>
      <c r="G1350" s="1">
        <v>40219</v>
      </c>
      <c r="H1350">
        <v>2.42</v>
      </c>
      <c r="J1350" s="1">
        <v>40219</v>
      </c>
      <c r="K1350">
        <v>2.552</v>
      </c>
    </row>
    <row r="1351" spans="1:11" x14ac:dyDescent="0.3">
      <c r="A1351" s="14">
        <v>40220</v>
      </c>
      <c r="B1351">
        <v>3.585</v>
      </c>
      <c r="D1351" s="14">
        <v>40220</v>
      </c>
      <c r="E1351">
        <v>2.7279999999999998</v>
      </c>
      <c r="G1351" s="1">
        <v>40220</v>
      </c>
      <c r="H1351">
        <v>2.379</v>
      </c>
      <c r="J1351" s="1">
        <v>40220</v>
      </c>
      <c r="K1351">
        <v>2.5720000000000001</v>
      </c>
    </row>
    <row r="1352" spans="1:11" x14ac:dyDescent="0.3">
      <c r="A1352" s="14">
        <v>40221</v>
      </c>
      <c r="B1352">
        <v>3.621</v>
      </c>
      <c r="D1352" s="14">
        <v>40221</v>
      </c>
      <c r="E1352">
        <v>2.7720000000000002</v>
      </c>
      <c r="G1352" s="1">
        <v>40221</v>
      </c>
      <c r="H1352">
        <v>2.391</v>
      </c>
      <c r="J1352" s="1">
        <v>40221</v>
      </c>
      <c r="K1352">
        <v>2.56</v>
      </c>
    </row>
    <row r="1353" spans="1:11" x14ac:dyDescent="0.3">
      <c r="A1353" s="14">
        <v>40224</v>
      </c>
      <c r="B1353">
        <v>3.6550000000000002</v>
      </c>
      <c r="D1353" s="14">
        <v>40224</v>
      </c>
      <c r="E1353">
        <v>2.8369999999999997</v>
      </c>
      <c r="G1353" s="1">
        <v>40224</v>
      </c>
      <c r="H1353">
        <v>2.4529999999999998</v>
      </c>
      <c r="J1353" s="1">
        <v>40224</v>
      </c>
      <c r="K1353">
        <v>2.633</v>
      </c>
    </row>
    <row r="1354" spans="1:11" x14ac:dyDescent="0.3">
      <c r="A1354" s="14">
        <v>40225</v>
      </c>
      <c r="B1354">
        <v>3.661</v>
      </c>
      <c r="D1354" s="14">
        <v>40225</v>
      </c>
      <c r="E1354">
        <v>2.8460000000000001</v>
      </c>
      <c r="G1354" s="1">
        <v>40225</v>
      </c>
      <c r="H1354">
        <v>2.5609999999999999</v>
      </c>
      <c r="J1354" s="1">
        <v>40225</v>
      </c>
      <c r="K1354">
        <v>2.8279999999999998</v>
      </c>
    </row>
    <row r="1355" spans="1:11" x14ac:dyDescent="0.3">
      <c r="A1355" s="14">
        <v>40226</v>
      </c>
      <c r="B1355">
        <v>3.6859999999999999</v>
      </c>
      <c r="D1355" s="14">
        <v>40226</v>
      </c>
      <c r="E1355">
        <v>2.8740000000000001</v>
      </c>
      <c r="G1355" s="1">
        <v>40226</v>
      </c>
      <c r="H1355">
        <v>2.6320000000000001</v>
      </c>
      <c r="J1355" s="1">
        <v>40226</v>
      </c>
      <c r="K1355">
        <v>2.8929999999999998</v>
      </c>
    </row>
    <row r="1356" spans="1:11" x14ac:dyDescent="0.3">
      <c r="A1356" s="14">
        <v>40227</v>
      </c>
      <c r="B1356">
        <v>3.718</v>
      </c>
      <c r="D1356" s="14">
        <v>40227</v>
      </c>
      <c r="E1356">
        <v>2.9050000000000002</v>
      </c>
      <c r="G1356" s="1">
        <v>40227</v>
      </c>
      <c r="H1356">
        <v>2.6710000000000003</v>
      </c>
      <c r="J1356" s="1">
        <v>40227</v>
      </c>
      <c r="K1356">
        <v>2.9359999999999999</v>
      </c>
    </row>
    <row r="1357" spans="1:11" x14ac:dyDescent="0.3">
      <c r="A1357" s="14">
        <v>40228</v>
      </c>
      <c r="B1357">
        <v>3.7450000000000001</v>
      </c>
      <c r="D1357" s="14">
        <v>40228</v>
      </c>
      <c r="E1357">
        <v>2.9180000000000001</v>
      </c>
      <c r="G1357" s="1">
        <v>40228</v>
      </c>
      <c r="H1357">
        <v>2.669</v>
      </c>
      <c r="J1357" s="1">
        <v>40228</v>
      </c>
      <c r="K1357">
        <v>2.944</v>
      </c>
    </row>
    <row r="1358" spans="1:11" x14ac:dyDescent="0.3">
      <c r="A1358" s="14">
        <v>40231</v>
      </c>
      <c r="B1358">
        <v>3.7469999999999999</v>
      </c>
      <c r="D1358" s="14">
        <v>40231</v>
      </c>
      <c r="E1358">
        <v>2.9169999999999998</v>
      </c>
      <c r="G1358" s="1">
        <v>40231</v>
      </c>
      <c r="H1358">
        <v>2.67</v>
      </c>
      <c r="J1358" s="1">
        <v>40231</v>
      </c>
      <c r="K1358">
        <v>2.94</v>
      </c>
    </row>
    <row r="1359" spans="1:11" x14ac:dyDescent="0.3">
      <c r="A1359" s="14">
        <v>40232</v>
      </c>
      <c r="B1359">
        <v>3.7359999999999998</v>
      </c>
      <c r="D1359" s="14">
        <v>40232</v>
      </c>
      <c r="E1359">
        <v>2.9140000000000001</v>
      </c>
      <c r="G1359" s="1">
        <v>40232</v>
      </c>
      <c r="H1359">
        <v>2.665</v>
      </c>
      <c r="J1359" s="1">
        <v>40232</v>
      </c>
      <c r="K1359">
        <v>2.9319999999999999</v>
      </c>
    </row>
    <row r="1360" spans="1:11" x14ac:dyDescent="0.3">
      <c r="A1360" s="14">
        <v>40233</v>
      </c>
      <c r="B1360">
        <v>3.7370000000000001</v>
      </c>
      <c r="D1360" s="14">
        <v>40233</v>
      </c>
      <c r="E1360">
        <v>2.907</v>
      </c>
      <c r="G1360" s="1">
        <v>40233</v>
      </c>
      <c r="H1360">
        <v>2.6619999999999999</v>
      </c>
      <c r="J1360" s="1">
        <v>40233</v>
      </c>
      <c r="K1360">
        <v>2.9329999999999998</v>
      </c>
    </row>
    <row r="1361" spans="1:11" x14ac:dyDescent="0.3">
      <c r="A1361" s="14">
        <v>40234</v>
      </c>
      <c r="B1361">
        <v>3.718</v>
      </c>
      <c r="D1361" s="14">
        <v>40234</v>
      </c>
      <c r="E1361">
        <v>2.89</v>
      </c>
      <c r="G1361" s="1">
        <v>40234</v>
      </c>
      <c r="H1361">
        <v>2.6619999999999999</v>
      </c>
      <c r="J1361" s="1">
        <v>40234</v>
      </c>
      <c r="K1361">
        <v>2.9329999999999998</v>
      </c>
    </row>
    <row r="1362" spans="1:11" x14ac:dyDescent="0.3">
      <c r="A1362" s="14">
        <v>40235</v>
      </c>
      <c r="B1362">
        <v>3.7480000000000002</v>
      </c>
      <c r="D1362" s="14">
        <v>40235</v>
      </c>
      <c r="E1362">
        <v>2.8980000000000001</v>
      </c>
      <c r="G1362" s="1">
        <v>40235</v>
      </c>
      <c r="H1362">
        <v>2.6619999999999999</v>
      </c>
      <c r="J1362" s="1">
        <v>40235</v>
      </c>
      <c r="K1362">
        <v>2.9329999999999998</v>
      </c>
    </row>
    <row r="1363" spans="1:11" x14ac:dyDescent="0.3">
      <c r="A1363" s="14">
        <v>40238</v>
      </c>
      <c r="B1363">
        <v>3.778</v>
      </c>
      <c r="D1363" s="14">
        <v>40238</v>
      </c>
      <c r="E1363">
        <v>2.911</v>
      </c>
      <c r="G1363" s="1">
        <v>40238</v>
      </c>
      <c r="H1363">
        <v>2.6619999999999999</v>
      </c>
      <c r="J1363" s="1">
        <v>40238</v>
      </c>
      <c r="K1363">
        <v>2.9329999999999998</v>
      </c>
    </row>
    <row r="1364" spans="1:11" x14ac:dyDescent="0.3">
      <c r="A1364" s="14">
        <v>40239</v>
      </c>
      <c r="B1364">
        <v>3.7989999999999999</v>
      </c>
      <c r="D1364" s="14">
        <v>40239</v>
      </c>
      <c r="E1364">
        <v>2.919</v>
      </c>
      <c r="G1364" s="1">
        <v>40239</v>
      </c>
      <c r="H1364">
        <v>2.6619999999999999</v>
      </c>
      <c r="J1364" s="1">
        <v>40239</v>
      </c>
      <c r="K1364">
        <v>2.9329999999999998</v>
      </c>
    </row>
    <row r="1365" spans="1:11" x14ac:dyDescent="0.3">
      <c r="A1365" s="14">
        <v>40240</v>
      </c>
      <c r="B1365">
        <v>3.802</v>
      </c>
      <c r="D1365" s="14">
        <v>40240</v>
      </c>
      <c r="E1365">
        <v>2.923</v>
      </c>
      <c r="G1365" s="1">
        <v>40240</v>
      </c>
      <c r="H1365">
        <v>2.6619999999999999</v>
      </c>
      <c r="J1365" s="1">
        <v>40240</v>
      </c>
      <c r="K1365">
        <v>2.9329999999999998</v>
      </c>
    </row>
    <row r="1366" spans="1:11" x14ac:dyDescent="0.3">
      <c r="A1366" s="14">
        <v>40241</v>
      </c>
      <c r="B1366">
        <v>3.7869999999999999</v>
      </c>
      <c r="D1366" s="14">
        <v>40241</v>
      </c>
      <c r="E1366">
        <v>2.93</v>
      </c>
      <c r="G1366" s="1">
        <v>40241</v>
      </c>
      <c r="H1366">
        <v>2.6619999999999999</v>
      </c>
      <c r="J1366" s="1">
        <v>40241</v>
      </c>
      <c r="K1366">
        <v>2.9329999999999998</v>
      </c>
    </row>
    <row r="1367" spans="1:11" x14ac:dyDescent="0.3">
      <c r="A1367" s="14">
        <v>40242</v>
      </c>
      <c r="B1367">
        <v>3.7519999999999998</v>
      </c>
      <c r="D1367" s="14">
        <v>40242</v>
      </c>
      <c r="E1367">
        <v>2.9079999999999999</v>
      </c>
      <c r="G1367" s="1">
        <v>40242</v>
      </c>
      <c r="H1367">
        <v>2.6619999999999999</v>
      </c>
      <c r="J1367" s="1">
        <v>40242</v>
      </c>
      <c r="K1367">
        <v>2.9329999999999998</v>
      </c>
    </row>
    <row r="1368" spans="1:11" x14ac:dyDescent="0.3">
      <c r="A1368" s="14">
        <v>40245</v>
      </c>
      <c r="B1368">
        <v>3.7269999999999999</v>
      </c>
      <c r="D1368" s="14">
        <v>40245</v>
      </c>
      <c r="E1368">
        <v>2.9079999999999999</v>
      </c>
      <c r="G1368" s="1">
        <v>40245</v>
      </c>
      <c r="H1368">
        <v>2.6619999999999999</v>
      </c>
      <c r="J1368" s="1">
        <v>40245</v>
      </c>
      <c r="K1368">
        <v>2.9329999999999998</v>
      </c>
    </row>
    <row r="1369" spans="1:11" x14ac:dyDescent="0.3">
      <c r="A1369" s="14">
        <v>40246</v>
      </c>
      <c r="B1369">
        <v>3.7250000000000001</v>
      </c>
      <c r="D1369" s="14">
        <v>40246</v>
      </c>
      <c r="E1369">
        <v>2.9079999999999999</v>
      </c>
      <c r="G1369" s="1">
        <v>40246</v>
      </c>
      <c r="H1369">
        <v>2.6619999999999999</v>
      </c>
      <c r="J1369" s="1">
        <v>40246</v>
      </c>
      <c r="K1369">
        <v>2.9329999999999998</v>
      </c>
    </row>
    <row r="1370" spans="1:11" x14ac:dyDescent="0.3">
      <c r="A1370" s="14">
        <v>40247</v>
      </c>
      <c r="B1370">
        <v>3.7240000000000002</v>
      </c>
      <c r="D1370" s="14">
        <v>40247</v>
      </c>
      <c r="E1370">
        <v>2.907</v>
      </c>
      <c r="G1370" s="1">
        <v>40247</v>
      </c>
      <c r="H1370">
        <v>2.6619999999999999</v>
      </c>
      <c r="J1370" s="1">
        <v>40247</v>
      </c>
      <c r="K1370">
        <v>2.9329999999999998</v>
      </c>
    </row>
    <row r="1371" spans="1:11" x14ac:dyDescent="0.3">
      <c r="A1371" s="14">
        <v>40248</v>
      </c>
      <c r="B1371">
        <v>3.7429999999999999</v>
      </c>
      <c r="D1371" s="14">
        <v>40248</v>
      </c>
      <c r="E1371">
        <v>2.92</v>
      </c>
      <c r="G1371" s="1">
        <v>40248</v>
      </c>
      <c r="H1371">
        <v>2.6619999999999999</v>
      </c>
      <c r="J1371" s="1">
        <v>40248</v>
      </c>
      <c r="K1371">
        <v>2.9329999999999998</v>
      </c>
    </row>
    <row r="1372" spans="1:11" x14ac:dyDescent="0.3">
      <c r="A1372" s="14">
        <v>40249</v>
      </c>
      <c r="B1372">
        <v>3.7480000000000002</v>
      </c>
      <c r="D1372" s="14">
        <v>40249</v>
      </c>
      <c r="E1372">
        <v>2.9249999999999998</v>
      </c>
      <c r="G1372" s="1">
        <v>40249</v>
      </c>
      <c r="H1372">
        <v>2.6619999999999999</v>
      </c>
      <c r="J1372" s="1">
        <v>40249</v>
      </c>
      <c r="K1372">
        <v>2.9329999999999998</v>
      </c>
    </row>
    <row r="1373" spans="1:11" x14ac:dyDescent="0.3">
      <c r="A1373" s="14">
        <v>40252</v>
      </c>
      <c r="B1373">
        <v>3.7530000000000001</v>
      </c>
      <c r="D1373" s="14">
        <v>40252</v>
      </c>
      <c r="E1373">
        <v>2.9260000000000002</v>
      </c>
      <c r="G1373" s="1">
        <v>40252</v>
      </c>
      <c r="H1373">
        <v>2.6619999999999999</v>
      </c>
      <c r="J1373" s="1">
        <v>40252</v>
      </c>
      <c r="K1373">
        <v>2.9329999999999998</v>
      </c>
    </row>
    <row r="1374" spans="1:11" x14ac:dyDescent="0.3">
      <c r="A1374" s="14">
        <v>40253</v>
      </c>
      <c r="B1374">
        <v>3.7789999999999999</v>
      </c>
      <c r="D1374" s="14">
        <v>40253</v>
      </c>
      <c r="E1374">
        <v>2.9319999999999999</v>
      </c>
      <c r="G1374" s="1">
        <v>40253</v>
      </c>
      <c r="H1374">
        <v>2.6619999999999999</v>
      </c>
      <c r="J1374" s="1">
        <v>40253</v>
      </c>
      <c r="K1374">
        <v>2.9329999999999998</v>
      </c>
    </row>
    <row r="1375" spans="1:11" x14ac:dyDescent="0.3">
      <c r="A1375" s="14">
        <v>40254</v>
      </c>
      <c r="B1375">
        <v>3.7839999999999998</v>
      </c>
      <c r="D1375" s="14">
        <v>40254</v>
      </c>
      <c r="E1375">
        <v>2.931</v>
      </c>
      <c r="G1375" s="1">
        <v>40254</v>
      </c>
      <c r="H1375">
        <v>2.6619999999999999</v>
      </c>
      <c r="J1375" s="1">
        <v>40254</v>
      </c>
      <c r="K1375">
        <v>2.9329999999999998</v>
      </c>
    </row>
    <row r="1376" spans="1:11" x14ac:dyDescent="0.3">
      <c r="A1376" s="14">
        <v>40255</v>
      </c>
      <c r="B1376">
        <v>3.782</v>
      </c>
      <c r="D1376" s="14">
        <v>40255</v>
      </c>
      <c r="E1376">
        <v>2.9329999999999998</v>
      </c>
      <c r="G1376" s="1">
        <v>40255</v>
      </c>
      <c r="H1376">
        <v>2.6619999999999999</v>
      </c>
      <c r="J1376" s="1">
        <v>40255</v>
      </c>
      <c r="K1376">
        <v>2.9329999999999998</v>
      </c>
    </row>
    <row r="1377" spans="1:11" x14ac:dyDescent="0.3">
      <c r="A1377" s="14">
        <v>40256</v>
      </c>
      <c r="B1377">
        <v>3.774</v>
      </c>
      <c r="D1377" s="14">
        <v>40256</v>
      </c>
      <c r="E1377">
        <v>2.9359999999999999</v>
      </c>
      <c r="G1377" s="1">
        <v>40256</v>
      </c>
      <c r="H1377">
        <v>2.6619999999999999</v>
      </c>
      <c r="J1377" s="1">
        <v>40256</v>
      </c>
      <c r="K1377">
        <v>2.9329999999999998</v>
      </c>
    </row>
    <row r="1378" spans="1:11" x14ac:dyDescent="0.3">
      <c r="A1378" s="14">
        <v>40259</v>
      </c>
      <c r="B1378">
        <v>3.76</v>
      </c>
      <c r="D1378" s="14">
        <v>40259</v>
      </c>
      <c r="E1378">
        <v>2.9420000000000002</v>
      </c>
      <c r="G1378" s="1">
        <v>40259</v>
      </c>
      <c r="H1378">
        <v>2.6619999999999999</v>
      </c>
      <c r="J1378" s="1">
        <v>40259</v>
      </c>
      <c r="K1378">
        <v>2.9329999999999998</v>
      </c>
    </row>
    <row r="1379" spans="1:11" x14ac:dyDescent="0.3">
      <c r="A1379" s="14">
        <v>40260</v>
      </c>
      <c r="B1379">
        <v>3.7669999999999999</v>
      </c>
      <c r="D1379" s="14">
        <v>40260</v>
      </c>
      <c r="E1379">
        <v>2.9409999999999998</v>
      </c>
      <c r="G1379" s="1">
        <v>40260</v>
      </c>
      <c r="H1379">
        <v>2.6619999999999999</v>
      </c>
      <c r="J1379" s="1">
        <v>40260</v>
      </c>
      <c r="K1379">
        <v>2.9329999999999998</v>
      </c>
    </row>
    <row r="1380" spans="1:11" x14ac:dyDescent="0.3">
      <c r="A1380" s="14">
        <v>40261</v>
      </c>
      <c r="B1380">
        <v>3.7949999999999999</v>
      </c>
      <c r="D1380" s="14">
        <v>40261</v>
      </c>
      <c r="E1380">
        <v>2.9590000000000001</v>
      </c>
      <c r="G1380" s="1">
        <v>40261</v>
      </c>
      <c r="H1380">
        <v>2.6619999999999999</v>
      </c>
      <c r="J1380" s="1">
        <v>40261</v>
      </c>
      <c r="K1380">
        <v>2.9329999999999998</v>
      </c>
    </row>
    <row r="1381" spans="1:11" x14ac:dyDescent="0.3">
      <c r="A1381" s="14">
        <v>40262</v>
      </c>
      <c r="B1381">
        <v>3.819</v>
      </c>
      <c r="D1381" s="14">
        <v>40262</v>
      </c>
      <c r="E1381">
        <v>2.9929999999999999</v>
      </c>
      <c r="G1381" s="1">
        <v>40262</v>
      </c>
      <c r="H1381">
        <v>2.6619999999999999</v>
      </c>
      <c r="J1381" s="1">
        <v>40262</v>
      </c>
      <c r="K1381">
        <v>2.9329999999999998</v>
      </c>
    </row>
    <row r="1382" spans="1:11" x14ac:dyDescent="0.3">
      <c r="A1382" s="14">
        <v>40263</v>
      </c>
      <c r="B1382">
        <v>3.8330000000000002</v>
      </c>
      <c r="D1382" s="14">
        <v>40263</v>
      </c>
      <c r="E1382">
        <v>3.0049999999999999</v>
      </c>
      <c r="G1382" s="1">
        <v>40263</v>
      </c>
      <c r="H1382">
        <v>2.6619999999999999</v>
      </c>
      <c r="J1382" s="1">
        <v>40263</v>
      </c>
      <c r="K1382">
        <v>2.9329999999999998</v>
      </c>
    </row>
    <row r="1383" spans="1:11" x14ac:dyDescent="0.3">
      <c r="A1383" s="14">
        <v>40266</v>
      </c>
      <c r="B1383">
        <v>3.8340000000000001</v>
      </c>
      <c r="D1383" s="14">
        <v>40266</v>
      </c>
      <c r="E1383">
        <v>3.0110000000000001</v>
      </c>
      <c r="G1383" s="1">
        <v>40266</v>
      </c>
      <c r="H1383">
        <v>2.6619999999999999</v>
      </c>
      <c r="J1383" s="1">
        <v>40266</v>
      </c>
      <c r="K1383">
        <v>2.9329999999999998</v>
      </c>
    </row>
    <row r="1384" spans="1:11" x14ac:dyDescent="0.3">
      <c r="A1384" s="14">
        <v>40267</v>
      </c>
      <c r="B1384">
        <v>3.8029999999999999</v>
      </c>
      <c r="D1384" s="14">
        <v>40267</v>
      </c>
      <c r="E1384">
        <v>3.004</v>
      </c>
      <c r="G1384" s="1">
        <v>40267</v>
      </c>
      <c r="H1384">
        <v>2.6619999999999999</v>
      </c>
      <c r="J1384" s="1">
        <v>40267</v>
      </c>
      <c r="K1384">
        <v>2.9329999999999998</v>
      </c>
    </row>
    <row r="1385" spans="1:11" x14ac:dyDescent="0.3">
      <c r="A1385" s="14">
        <v>40268</v>
      </c>
      <c r="B1385">
        <v>3.8170000000000002</v>
      </c>
      <c r="D1385" s="14">
        <v>40268</v>
      </c>
      <c r="E1385">
        <v>3.0150000000000001</v>
      </c>
      <c r="G1385" s="1">
        <v>40268</v>
      </c>
      <c r="H1385">
        <v>2.6619999999999999</v>
      </c>
      <c r="J1385" s="1">
        <v>40268</v>
      </c>
      <c r="K1385">
        <v>2.9329999999999998</v>
      </c>
    </row>
    <row r="1386" spans="1:11" x14ac:dyDescent="0.3">
      <c r="A1386" s="14">
        <v>40269</v>
      </c>
      <c r="B1386">
        <v>3.8170000000000002</v>
      </c>
      <c r="D1386" s="14">
        <v>40269</v>
      </c>
      <c r="E1386">
        <v>3.0369999999999999</v>
      </c>
      <c r="G1386" s="1">
        <v>40269</v>
      </c>
      <c r="H1386">
        <v>2.6619999999999999</v>
      </c>
      <c r="J1386" s="1">
        <v>40269</v>
      </c>
      <c r="K1386">
        <v>2.9329999999999998</v>
      </c>
    </row>
    <row r="1387" spans="1:11" x14ac:dyDescent="0.3">
      <c r="A1387" s="14">
        <v>40270</v>
      </c>
      <c r="B1387">
        <v>3.819</v>
      </c>
      <c r="D1387" s="14">
        <v>40270</v>
      </c>
      <c r="E1387">
        <v>3.032</v>
      </c>
      <c r="G1387" s="1">
        <v>40270</v>
      </c>
      <c r="H1387">
        <v>2.6619999999999999</v>
      </c>
      <c r="J1387" s="1">
        <v>40270</v>
      </c>
      <c r="K1387">
        <v>2.9329999999999998</v>
      </c>
    </row>
    <row r="1388" spans="1:11" x14ac:dyDescent="0.3">
      <c r="A1388" s="14">
        <v>40273</v>
      </c>
      <c r="B1388">
        <v>3.8170000000000002</v>
      </c>
      <c r="D1388" s="14">
        <v>40273</v>
      </c>
      <c r="E1388">
        <v>3.032</v>
      </c>
      <c r="G1388" s="1">
        <v>40273</v>
      </c>
      <c r="H1388">
        <v>2.6619999999999999</v>
      </c>
      <c r="J1388" s="1">
        <v>40273</v>
      </c>
      <c r="K1388">
        <v>2.9329999999999998</v>
      </c>
    </row>
    <row r="1389" spans="1:11" x14ac:dyDescent="0.3">
      <c r="A1389" s="14">
        <v>40274</v>
      </c>
      <c r="B1389">
        <v>3.827</v>
      </c>
      <c r="D1389" s="14">
        <v>40274</v>
      </c>
      <c r="E1389">
        <v>3.052</v>
      </c>
      <c r="G1389" s="1">
        <v>40274</v>
      </c>
      <c r="H1389">
        <v>2.6619999999999999</v>
      </c>
      <c r="J1389" s="1">
        <v>40274</v>
      </c>
      <c r="K1389">
        <v>2.9329999999999998</v>
      </c>
    </row>
    <row r="1390" spans="1:11" x14ac:dyDescent="0.3">
      <c r="A1390" s="14">
        <v>40275</v>
      </c>
      <c r="B1390">
        <v>3.8719999999999999</v>
      </c>
      <c r="D1390" s="14">
        <v>40275</v>
      </c>
      <c r="E1390">
        <v>3.08</v>
      </c>
      <c r="G1390" s="1">
        <v>40275</v>
      </c>
      <c r="H1390">
        <v>3.0409999999999999</v>
      </c>
      <c r="J1390" s="1">
        <v>40275</v>
      </c>
      <c r="K1390">
        <v>2.9329999999999998</v>
      </c>
    </row>
    <row r="1391" spans="1:11" x14ac:dyDescent="0.3">
      <c r="A1391" s="14">
        <v>40276</v>
      </c>
      <c r="B1391">
        <v>3.8879999999999999</v>
      </c>
      <c r="D1391" s="14">
        <v>40276</v>
      </c>
      <c r="E1391">
        <v>3.105</v>
      </c>
      <c r="G1391" s="1">
        <v>40276</v>
      </c>
      <c r="H1391">
        <v>3.0710000000000002</v>
      </c>
      <c r="J1391" s="1">
        <v>40276</v>
      </c>
      <c r="K1391">
        <v>2.9329999999999998</v>
      </c>
    </row>
    <row r="1392" spans="1:11" x14ac:dyDescent="0.3">
      <c r="A1392" s="14">
        <v>40277</v>
      </c>
      <c r="B1392">
        <v>3.8929999999999998</v>
      </c>
      <c r="D1392" s="14">
        <v>40277</v>
      </c>
      <c r="E1392">
        <v>3.121</v>
      </c>
      <c r="G1392" s="1">
        <v>40277</v>
      </c>
      <c r="H1392">
        <v>3.089</v>
      </c>
      <c r="J1392" s="1">
        <v>40277</v>
      </c>
      <c r="K1392">
        <v>2.9329999999999998</v>
      </c>
    </row>
    <row r="1393" spans="1:11" x14ac:dyDescent="0.3">
      <c r="A1393" s="14">
        <v>40280</v>
      </c>
      <c r="B1393">
        <v>3.895</v>
      </c>
      <c r="D1393" s="14">
        <v>40280</v>
      </c>
      <c r="E1393">
        <v>3.1259999999999999</v>
      </c>
      <c r="G1393" s="1">
        <v>40280</v>
      </c>
      <c r="H1393">
        <v>3.0920000000000001</v>
      </c>
      <c r="J1393" s="1">
        <v>40280</v>
      </c>
      <c r="K1393">
        <v>2.9329999999999998</v>
      </c>
    </row>
    <row r="1394" spans="1:11" x14ac:dyDescent="0.3">
      <c r="A1394" s="14">
        <v>40281</v>
      </c>
      <c r="B1394">
        <v>3.8780000000000001</v>
      </c>
      <c r="D1394" s="14">
        <v>40281</v>
      </c>
      <c r="E1394">
        <v>3.129</v>
      </c>
      <c r="G1394" s="1">
        <v>40281</v>
      </c>
      <c r="H1394">
        <v>3.0910000000000002</v>
      </c>
      <c r="J1394" s="1">
        <v>40281</v>
      </c>
      <c r="K1394">
        <v>2.9329999999999998</v>
      </c>
    </row>
    <row r="1395" spans="1:11" x14ac:dyDescent="0.3">
      <c r="A1395" s="14">
        <v>40282</v>
      </c>
      <c r="B1395">
        <v>3.8689999999999998</v>
      </c>
      <c r="D1395" s="14">
        <v>40282</v>
      </c>
      <c r="E1395">
        <v>3.133</v>
      </c>
      <c r="G1395" s="1">
        <v>40282</v>
      </c>
      <c r="H1395">
        <v>3.0990000000000002</v>
      </c>
      <c r="J1395" s="1">
        <v>40282</v>
      </c>
      <c r="K1395">
        <v>2.9329999999999998</v>
      </c>
    </row>
    <row r="1396" spans="1:11" x14ac:dyDescent="0.3">
      <c r="A1396" s="14">
        <v>40283</v>
      </c>
      <c r="B1396">
        <v>3.8260000000000001</v>
      </c>
      <c r="D1396" s="14">
        <v>40283</v>
      </c>
      <c r="E1396">
        <v>3.1240000000000001</v>
      </c>
      <c r="G1396" s="1">
        <v>40283</v>
      </c>
      <c r="H1396">
        <v>3.093</v>
      </c>
      <c r="J1396" s="1">
        <v>40283</v>
      </c>
      <c r="K1396">
        <v>2.9329999999999998</v>
      </c>
    </row>
    <row r="1397" spans="1:11" x14ac:dyDescent="0.3">
      <c r="A1397" s="14">
        <v>40284</v>
      </c>
      <c r="B1397">
        <v>3.8140000000000001</v>
      </c>
      <c r="D1397" s="14">
        <v>40284</v>
      </c>
      <c r="E1397">
        <v>3.13</v>
      </c>
      <c r="G1397" s="1">
        <v>40284</v>
      </c>
      <c r="H1397">
        <v>3.0979999999999999</v>
      </c>
      <c r="J1397" s="1">
        <v>40284</v>
      </c>
      <c r="K1397">
        <v>2.9329999999999998</v>
      </c>
    </row>
    <row r="1398" spans="1:11" x14ac:dyDescent="0.3">
      <c r="A1398" s="14">
        <v>40287</v>
      </c>
      <c r="B1398">
        <v>3.81</v>
      </c>
      <c r="D1398" s="14">
        <v>40287</v>
      </c>
      <c r="E1398">
        <v>3.1280000000000001</v>
      </c>
      <c r="G1398" s="1">
        <v>40287</v>
      </c>
      <c r="H1398">
        <v>3.097</v>
      </c>
      <c r="J1398" s="1">
        <v>40287</v>
      </c>
      <c r="K1398">
        <v>2.9329999999999998</v>
      </c>
    </row>
    <row r="1399" spans="1:11" x14ac:dyDescent="0.3">
      <c r="A1399" s="14">
        <v>40288</v>
      </c>
      <c r="B1399">
        <v>3.8209999999999997</v>
      </c>
      <c r="D1399" s="14">
        <v>40288</v>
      </c>
      <c r="E1399">
        <v>3.161</v>
      </c>
      <c r="G1399" s="1">
        <v>40288</v>
      </c>
      <c r="H1399">
        <v>3.161</v>
      </c>
      <c r="J1399" s="1">
        <v>40288</v>
      </c>
      <c r="K1399">
        <v>2.9329999999999998</v>
      </c>
    </row>
    <row r="1400" spans="1:11" x14ac:dyDescent="0.3">
      <c r="A1400" s="14">
        <v>40289</v>
      </c>
      <c r="B1400">
        <v>3.8220000000000001</v>
      </c>
      <c r="D1400" s="14">
        <v>40289</v>
      </c>
      <c r="E1400">
        <v>3.24</v>
      </c>
      <c r="G1400" s="1">
        <v>40289</v>
      </c>
      <c r="H1400">
        <v>3.1619999999999999</v>
      </c>
      <c r="J1400" s="1">
        <v>40289</v>
      </c>
      <c r="K1400">
        <v>2.9329999999999998</v>
      </c>
    </row>
    <row r="1401" spans="1:11" x14ac:dyDescent="0.3">
      <c r="A1401" s="14">
        <v>40290</v>
      </c>
      <c r="B1401">
        <v>3.7720000000000002</v>
      </c>
      <c r="D1401" s="14">
        <v>40290</v>
      </c>
      <c r="E1401">
        <v>3.1829999999999998</v>
      </c>
      <c r="G1401" s="1">
        <v>40290</v>
      </c>
      <c r="H1401">
        <v>3.1139999999999999</v>
      </c>
      <c r="J1401" s="1">
        <v>40290</v>
      </c>
      <c r="K1401">
        <v>2.9329999999999998</v>
      </c>
    </row>
    <row r="1402" spans="1:11" x14ac:dyDescent="0.3">
      <c r="A1402" s="14">
        <v>40291</v>
      </c>
      <c r="B1402">
        <v>3.7549999999999999</v>
      </c>
      <c r="D1402" s="14">
        <v>40291</v>
      </c>
      <c r="E1402">
        <v>3.1680000000000001</v>
      </c>
      <c r="G1402" s="1">
        <v>40291</v>
      </c>
      <c r="H1402">
        <v>3.093</v>
      </c>
      <c r="J1402" s="1">
        <v>40291</v>
      </c>
      <c r="K1402">
        <v>2.9329999999999998</v>
      </c>
    </row>
    <row r="1403" spans="1:11" x14ac:dyDescent="0.3">
      <c r="A1403" s="14">
        <v>40294</v>
      </c>
      <c r="B1403">
        <v>3.6920000000000002</v>
      </c>
      <c r="D1403" s="14">
        <v>40294</v>
      </c>
      <c r="E1403">
        <v>3.1269999999999998</v>
      </c>
      <c r="G1403" s="1">
        <v>40294</v>
      </c>
      <c r="H1403">
        <v>3.0550000000000002</v>
      </c>
      <c r="J1403" s="1">
        <v>40294</v>
      </c>
      <c r="K1403">
        <v>2.9329999999999998</v>
      </c>
    </row>
    <row r="1404" spans="1:11" x14ac:dyDescent="0.3">
      <c r="A1404" s="14">
        <v>40295</v>
      </c>
      <c r="B1404">
        <v>3.7010000000000001</v>
      </c>
      <c r="D1404" s="14">
        <v>40295</v>
      </c>
      <c r="E1404">
        <v>3.1110000000000002</v>
      </c>
      <c r="G1404" s="1">
        <v>40295</v>
      </c>
      <c r="H1404">
        <v>3.016</v>
      </c>
      <c r="J1404" s="1">
        <v>40295</v>
      </c>
      <c r="K1404">
        <v>2.9329999999999998</v>
      </c>
    </row>
    <row r="1405" spans="1:11" x14ac:dyDescent="0.3">
      <c r="A1405" s="14">
        <v>40296</v>
      </c>
      <c r="B1405">
        <v>3.6870000000000003</v>
      </c>
      <c r="D1405" s="14">
        <v>40296</v>
      </c>
      <c r="E1405">
        <v>3.1019999999999999</v>
      </c>
      <c r="G1405" s="1">
        <v>40296</v>
      </c>
      <c r="H1405">
        <v>3.0179999999999998</v>
      </c>
      <c r="J1405" s="1">
        <v>40296</v>
      </c>
      <c r="K1405">
        <v>2.9329999999999998</v>
      </c>
    </row>
    <row r="1406" spans="1:11" x14ac:dyDescent="0.3">
      <c r="A1406" s="14">
        <v>40297</v>
      </c>
      <c r="B1406">
        <v>3.6930000000000001</v>
      </c>
      <c r="D1406" s="14">
        <v>40297</v>
      </c>
      <c r="E1406">
        <v>3.1030000000000002</v>
      </c>
      <c r="G1406" s="1">
        <v>40297</v>
      </c>
      <c r="H1406">
        <v>3.01</v>
      </c>
      <c r="J1406" s="1">
        <v>40297</v>
      </c>
      <c r="K1406">
        <v>2.9329999999999998</v>
      </c>
    </row>
    <row r="1407" spans="1:11" x14ac:dyDescent="0.3">
      <c r="A1407" s="14">
        <v>40298</v>
      </c>
      <c r="B1407">
        <v>3.698</v>
      </c>
      <c r="D1407" s="14">
        <v>40298</v>
      </c>
      <c r="E1407">
        <v>3.089</v>
      </c>
      <c r="G1407" s="1">
        <v>40298</v>
      </c>
      <c r="H1407">
        <v>2.9950000000000001</v>
      </c>
      <c r="J1407" s="1">
        <v>40298</v>
      </c>
      <c r="K1407">
        <v>2.9329999999999998</v>
      </c>
    </row>
    <row r="1408" spans="1:11" x14ac:dyDescent="0.3">
      <c r="A1408" s="14">
        <v>40301</v>
      </c>
      <c r="B1408">
        <v>3.6970000000000001</v>
      </c>
      <c r="D1408" s="14">
        <v>40301</v>
      </c>
      <c r="E1408">
        <v>3.0830000000000002</v>
      </c>
      <c r="G1408" s="1">
        <v>40301</v>
      </c>
      <c r="H1408">
        <v>2.99</v>
      </c>
      <c r="J1408" s="1">
        <v>40301</v>
      </c>
      <c r="K1408">
        <v>2.9329999999999998</v>
      </c>
    </row>
    <row r="1409" spans="1:11" x14ac:dyDescent="0.3">
      <c r="A1409" s="14">
        <v>40302</v>
      </c>
      <c r="B1409">
        <v>3.6790000000000003</v>
      </c>
      <c r="D1409" s="14">
        <v>40302</v>
      </c>
      <c r="E1409">
        <v>3.0110000000000001</v>
      </c>
      <c r="G1409" s="1">
        <v>40302</v>
      </c>
      <c r="H1409">
        <v>2.9119999999999999</v>
      </c>
      <c r="J1409" s="1">
        <v>40302</v>
      </c>
      <c r="K1409">
        <v>2.9329999999999998</v>
      </c>
    </row>
    <row r="1410" spans="1:11" x14ac:dyDescent="0.3">
      <c r="A1410" s="14">
        <v>40303</v>
      </c>
      <c r="B1410">
        <v>3.641</v>
      </c>
      <c r="D1410" s="14">
        <v>40303</v>
      </c>
      <c r="E1410">
        <v>2.9569999999999999</v>
      </c>
      <c r="G1410" s="1">
        <v>40303</v>
      </c>
      <c r="H1410">
        <v>2.8559999999999999</v>
      </c>
      <c r="J1410" s="1">
        <v>40303</v>
      </c>
      <c r="K1410">
        <v>2.9329999999999998</v>
      </c>
    </row>
    <row r="1411" spans="1:11" x14ac:dyDescent="0.3">
      <c r="A1411" s="14">
        <v>40304</v>
      </c>
      <c r="B1411">
        <v>3.6509999999999998</v>
      </c>
      <c r="D1411" s="14">
        <v>40304</v>
      </c>
      <c r="E1411">
        <v>2.964</v>
      </c>
      <c r="G1411" s="1">
        <v>40304</v>
      </c>
      <c r="H1411">
        <v>2.8650000000000002</v>
      </c>
      <c r="J1411" s="1">
        <v>40304</v>
      </c>
      <c r="K1411">
        <v>2.9329999999999998</v>
      </c>
    </row>
    <row r="1412" spans="1:11" x14ac:dyDescent="0.3">
      <c r="A1412" s="14">
        <v>40305</v>
      </c>
      <c r="B1412">
        <v>3.67</v>
      </c>
      <c r="D1412" s="14">
        <v>40305</v>
      </c>
      <c r="E1412">
        <v>2.968</v>
      </c>
      <c r="G1412" s="1">
        <v>40305</v>
      </c>
      <c r="H1412">
        <v>2.8540000000000001</v>
      </c>
      <c r="J1412" s="1">
        <v>40305</v>
      </c>
      <c r="K1412">
        <v>2.9329999999999998</v>
      </c>
    </row>
    <row r="1413" spans="1:11" x14ac:dyDescent="0.3">
      <c r="A1413" s="14">
        <v>40308</v>
      </c>
      <c r="B1413">
        <v>3.7050000000000001</v>
      </c>
      <c r="D1413" s="14">
        <v>40308</v>
      </c>
      <c r="E1413">
        <v>2.9950000000000001</v>
      </c>
      <c r="G1413" s="1">
        <v>40308</v>
      </c>
      <c r="H1413">
        <v>2.891</v>
      </c>
      <c r="J1413" s="1">
        <v>40308</v>
      </c>
      <c r="K1413">
        <v>2.9329999999999998</v>
      </c>
    </row>
    <row r="1414" spans="1:11" x14ac:dyDescent="0.3">
      <c r="A1414" s="14">
        <v>40309</v>
      </c>
      <c r="B1414">
        <v>3.7130000000000001</v>
      </c>
      <c r="D1414" s="14">
        <v>40309</v>
      </c>
      <c r="E1414">
        <v>2.9990000000000001</v>
      </c>
      <c r="G1414" s="1">
        <v>40309</v>
      </c>
      <c r="H1414">
        <v>2.8970000000000002</v>
      </c>
      <c r="J1414" s="1">
        <v>40309</v>
      </c>
      <c r="K1414">
        <v>2.9329999999999998</v>
      </c>
    </row>
    <row r="1415" spans="1:11" x14ac:dyDescent="0.3">
      <c r="A1415" s="14">
        <v>40310</v>
      </c>
      <c r="B1415">
        <v>3.6890000000000001</v>
      </c>
      <c r="D1415" s="14">
        <v>40310</v>
      </c>
      <c r="E1415">
        <v>2.944</v>
      </c>
      <c r="G1415" s="1">
        <v>40310</v>
      </c>
      <c r="H1415">
        <v>2.8439999999999999</v>
      </c>
      <c r="J1415" s="1">
        <v>40310</v>
      </c>
      <c r="K1415">
        <v>2.9329999999999998</v>
      </c>
    </row>
    <row r="1416" spans="1:11" x14ac:dyDescent="0.3">
      <c r="A1416" s="14">
        <v>40311</v>
      </c>
      <c r="B1416">
        <v>3.633</v>
      </c>
      <c r="D1416" s="14">
        <v>40311</v>
      </c>
      <c r="E1416">
        <v>2.9140000000000001</v>
      </c>
      <c r="G1416" s="1">
        <v>40311</v>
      </c>
      <c r="H1416">
        <v>2.8149999999999999</v>
      </c>
      <c r="J1416" s="1">
        <v>40311</v>
      </c>
      <c r="K1416">
        <v>2.9329999999999998</v>
      </c>
    </row>
    <row r="1417" spans="1:11" x14ac:dyDescent="0.3">
      <c r="A1417" s="14">
        <v>40312</v>
      </c>
      <c r="B1417">
        <v>3.6029999999999998</v>
      </c>
      <c r="D1417" s="14">
        <v>40312</v>
      </c>
      <c r="E1417">
        <v>2.879</v>
      </c>
      <c r="G1417" s="1">
        <v>40312</v>
      </c>
      <c r="H1417">
        <v>2.7839999999999998</v>
      </c>
      <c r="J1417" s="1">
        <v>40312</v>
      </c>
      <c r="K1417">
        <v>2.9329999999999998</v>
      </c>
    </row>
    <row r="1418" spans="1:11" x14ac:dyDescent="0.3">
      <c r="A1418" s="14">
        <v>40315</v>
      </c>
      <c r="B1418">
        <v>3.5680000000000001</v>
      </c>
      <c r="D1418" s="14">
        <v>40315</v>
      </c>
      <c r="E1418">
        <v>2.8529999999999998</v>
      </c>
      <c r="G1418" s="1">
        <v>40315</v>
      </c>
      <c r="H1418">
        <v>2.7690000000000001</v>
      </c>
      <c r="J1418" s="1">
        <v>40315</v>
      </c>
      <c r="K1418">
        <v>2.9329999999999998</v>
      </c>
    </row>
    <row r="1419" spans="1:11" x14ac:dyDescent="0.3">
      <c r="A1419" s="14">
        <v>40316</v>
      </c>
      <c r="B1419">
        <v>3.5720000000000001</v>
      </c>
      <c r="D1419" s="14">
        <v>40316</v>
      </c>
      <c r="E1419">
        <v>2.8839999999999999</v>
      </c>
      <c r="G1419" s="1">
        <v>40316</v>
      </c>
      <c r="H1419">
        <v>2.82</v>
      </c>
      <c r="J1419" s="1">
        <v>40316</v>
      </c>
      <c r="K1419">
        <v>2.9329999999999998</v>
      </c>
    </row>
    <row r="1420" spans="1:11" x14ac:dyDescent="0.3">
      <c r="A1420" s="14">
        <v>40317</v>
      </c>
      <c r="B1420">
        <v>3.516</v>
      </c>
      <c r="D1420" s="14">
        <v>40317</v>
      </c>
      <c r="E1420">
        <v>3.1310000000000002</v>
      </c>
      <c r="G1420" s="1">
        <v>40317</v>
      </c>
      <c r="H1420">
        <v>2.6959999999999997</v>
      </c>
      <c r="J1420" s="1">
        <v>40317</v>
      </c>
      <c r="K1420">
        <v>2.9329999999999998</v>
      </c>
    </row>
    <row r="1421" spans="1:11" x14ac:dyDescent="0.3">
      <c r="A1421" s="14">
        <v>40318</v>
      </c>
      <c r="B1421">
        <v>3.4830000000000001</v>
      </c>
      <c r="D1421" s="14">
        <v>40318</v>
      </c>
      <c r="E1421">
        <v>3.0960000000000001</v>
      </c>
      <c r="G1421" s="1">
        <v>40318</v>
      </c>
      <c r="H1421">
        <v>2.6959999999999997</v>
      </c>
      <c r="J1421" s="1">
        <v>40318</v>
      </c>
      <c r="K1421">
        <v>2.9329999999999998</v>
      </c>
    </row>
    <row r="1422" spans="1:11" x14ac:dyDescent="0.3">
      <c r="A1422" s="14">
        <v>40319</v>
      </c>
      <c r="B1422">
        <v>3.4350000000000001</v>
      </c>
      <c r="D1422" s="14">
        <v>40319</v>
      </c>
      <c r="E1422">
        <v>3.0459999999999998</v>
      </c>
      <c r="G1422" s="1">
        <v>40319</v>
      </c>
      <c r="H1422">
        <v>2.6959999999999997</v>
      </c>
      <c r="J1422" s="1">
        <v>40319</v>
      </c>
      <c r="K1422">
        <v>2.9329999999999998</v>
      </c>
    </row>
    <row r="1423" spans="1:11" x14ac:dyDescent="0.3">
      <c r="A1423" s="14">
        <v>40322</v>
      </c>
      <c r="B1423">
        <v>3.4359999999999999</v>
      </c>
      <c r="D1423" s="14">
        <v>40322</v>
      </c>
      <c r="E1423">
        <v>3.028</v>
      </c>
      <c r="G1423" s="1">
        <v>40322</v>
      </c>
      <c r="H1423">
        <v>2.6959999999999997</v>
      </c>
      <c r="J1423" s="1">
        <v>40322</v>
      </c>
      <c r="K1423">
        <v>2.9329999999999998</v>
      </c>
    </row>
    <row r="1424" spans="1:11" x14ac:dyDescent="0.3">
      <c r="A1424" s="14">
        <v>40323</v>
      </c>
      <c r="B1424">
        <v>3.411</v>
      </c>
      <c r="D1424" s="14">
        <v>40323</v>
      </c>
      <c r="E1424">
        <v>2.9820000000000002</v>
      </c>
      <c r="G1424" s="1">
        <v>40323</v>
      </c>
      <c r="H1424">
        <v>2.6959999999999997</v>
      </c>
      <c r="J1424" s="1">
        <v>40323</v>
      </c>
      <c r="K1424">
        <v>2.9329999999999998</v>
      </c>
    </row>
    <row r="1425" spans="1:11" x14ac:dyDescent="0.3">
      <c r="A1425" s="14">
        <v>40324</v>
      </c>
      <c r="B1425">
        <v>3.4340000000000002</v>
      </c>
      <c r="D1425" s="14">
        <v>40324</v>
      </c>
      <c r="E1425">
        <v>2.9750000000000001</v>
      </c>
      <c r="G1425" s="1">
        <v>40324</v>
      </c>
      <c r="H1425">
        <v>2.3639999999999999</v>
      </c>
      <c r="J1425" s="1">
        <v>40324</v>
      </c>
      <c r="K1425">
        <v>2.9329999999999998</v>
      </c>
    </row>
    <row r="1426" spans="1:11" x14ac:dyDescent="0.3">
      <c r="A1426" s="14">
        <v>40325</v>
      </c>
      <c r="B1426">
        <v>3.4969999999999999</v>
      </c>
      <c r="D1426" s="14">
        <v>40325</v>
      </c>
      <c r="E1426">
        <v>3.0209999999999999</v>
      </c>
      <c r="G1426" s="1">
        <v>40325</v>
      </c>
      <c r="H1426">
        <v>2.4500000000000002</v>
      </c>
      <c r="J1426" s="1">
        <v>40325</v>
      </c>
      <c r="K1426">
        <v>2.9329999999999998</v>
      </c>
    </row>
    <row r="1427" spans="1:11" x14ac:dyDescent="0.3">
      <c r="A1427" s="14">
        <v>40326</v>
      </c>
      <c r="B1427">
        <v>3.51</v>
      </c>
      <c r="D1427" s="14">
        <v>40326</v>
      </c>
      <c r="E1427">
        <v>3.0179999999999998</v>
      </c>
      <c r="G1427" s="1">
        <v>40326</v>
      </c>
      <c r="H1427">
        <v>2.488</v>
      </c>
      <c r="J1427" s="1">
        <v>40326</v>
      </c>
      <c r="K1427">
        <v>2.9329999999999998</v>
      </c>
    </row>
    <row r="1428" spans="1:11" x14ac:dyDescent="0.3">
      <c r="A1428" s="14">
        <v>40329</v>
      </c>
      <c r="B1428">
        <v>3.5110000000000001</v>
      </c>
      <c r="D1428" s="14">
        <v>40329</v>
      </c>
      <c r="E1428">
        <v>3.0139999999999998</v>
      </c>
      <c r="G1428" s="1">
        <v>40329</v>
      </c>
      <c r="H1428">
        <v>2.4889999999999999</v>
      </c>
      <c r="J1428" s="1">
        <v>40329</v>
      </c>
      <c r="K1428">
        <v>2.9329999999999998</v>
      </c>
    </row>
    <row r="1429" spans="1:11" x14ac:dyDescent="0.3">
      <c r="A1429" s="14">
        <v>40330</v>
      </c>
      <c r="B1429">
        <v>3.5339999999999998</v>
      </c>
      <c r="D1429" s="14">
        <v>40330</v>
      </c>
      <c r="E1429">
        <v>3.04</v>
      </c>
      <c r="G1429" s="1">
        <v>40330</v>
      </c>
      <c r="H1429">
        <v>2.56</v>
      </c>
      <c r="J1429" s="1">
        <v>40330</v>
      </c>
      <c r="K1429">
        <v>2.9329999999999998</v>
      </c>
    </row>
    <row r="1430" spans="1:11" x14ac:dyDescent="0.3">
      <c r="A1430" s="14">
        <v>40331</v>
      </c>
      <c r="B1430">
        <v>3.577</v>
      </c>
      <c r="D1430" s="14">
        <v>40331</v>
      </c>
      <c r="E1430">
        <v>3.0870000000000002</v>
      </c>
      <c r="G1430" s="1">
        <v>40331</v>
      </c>
      <c r="H1430">
        <v>2.605</v>
      </c>
      <c r="J1430" s="1">
        <v>40331</v>
      </c>
      <c r="K1430">
        <v>2.9329999999999998</v>
      </c>
    </row>
    <row r="1431" spans="1:11" x14ac:dyDescent="0.3">
      <c r="A1431" s="14">
        <v>40332</v>
      </c>
      <c r="B1431">
        <v>3.5259999999999998</v>
      </c>
      <c r="D1431" s="14">
        <v>40332</v>
      </c>
      <c r="E1431">
        <v>3.04</v>
      </c>
      <c r="G1431" s="1">
        <v>40332</v>
      </c>
      <c r="H1431">
        <v>2.5390000000000001</v>
      </c>
      <c r="J1431" s="1">
        <v>40332</v>
      </c>
      <c r="K1431">
        <v>2.9329999999999998</v>
      </c>
    </row>
    <row r="1432" spans="1:11" x14ac:dyDescent="0.3">
      <c r="A1432" s="14">
        <v>40333</v>
      </c>
      <c r="B1432">
        <v>3.508</v>
      </c>
      <c r="D1432" s="14">
        <v>40333</v>
      </c>
      <c r="E1432">
        <v>3.0179999999999998</v>
      </c>
      <c r="G1432" s="1">
        <v>40333</v>
      </c>
      <c r="H1432">
        <v>2.5030000000000001</v>
      </c>
      <c r="J1432" s="1">
        <v>40333</v>
      </c>
      <c r="K1432">
        <v>2.9329999999999998</v>
      </c>
    </row>
    <row r="1433" spans="1:11" x14ac:dyDescent="0.3">
      <c r="A1433" s="14">
        <v>40336</v>
      </c>
      <c r="B1433">
        <v>3.464</v>
      </c>
      <c r="D1433" s="14">
        <v>40336</v>
      </c>
      <c r="E1433">
        <v>2.9649999999999999</v>
      </c>
      <c r="G1433" s="1">
        <v>40336</v>
      </c>
      <c r="H1433">
        <v>2.44</v>
      </c>
      <c r="J1433" s="1">
        <v>40336</v>
      </c>
      <c r="K1433">
        <v>2.9329999999999998</v>
      </c>
    </row>
    <row r="1434" spans="1:11" x14ac:dyDescent="0.3">
      <c r="A1434" s="14">
        <v>40337</v>
      </c>
      <c r="B1434">
        <v>3.403</v>
      </c>
      <c r="D1434" s="14">
        <v>40337</v>
      </c>
      <c r="E1434">
        <v>2.8929999999999998</v>
      </c>
      <c r="G1434" s="1">
        <v>40337</v>
      </c>
      <c r="H1434">
        <v>2.36</v>
      </c>
      <c r="J1434" s="1">
        <v>40337</v>
      </c>
      <c r="K1434">
        <v>2.9329999999999998</v>
      </c>
    </row>
    <row r="1435" spans="1:11" x14ac:dyDescent="0.3">
      <c r="A1435" s="14">
        <v>40338</v>
      </c>
      <c r="B1435">
        <v>3.4119999999999999</v>
      </c>
      <c r="D1435" s="14">
        <v>40338</v>
      </c>
      <c r="E1435">
        <v>2.8959999999999999</v>
      </c>
      <c r="G1435" s="1">
        <v>40338</v>
      </c>
      <c r="H1435">
        <v>2.3439999999999999</v>
      </c>
      <c r="J1435" s="1">
        <v>40338</v>
      </c>
      <c r="K1435">
        <v>2.9329999999999998</v>
      </c>
    </row>
    <row r="1436" spans="1:11" x14ac:dyDescent="0.3">
      <c r="A1436" s="14">
        <v>40339</v>
      </c>
      <c r="B1436">
        <v>3.4460000000000002</v>
      </c>
      <c r="D1436" s="14">
        <v>40339</v>
      </c>
      <c r="E1436">
        <v>2.9319999999999999</v>
      </c>
      <c r="G1436" s="1">
        <v>40339</v>
      </c>
      <c r="H1436">
        <v>2.3810000000000002</v>
      </c>
      <c r="J1436" s="1">
        <v>40339</v>
      </c>
      <c r="K1436">
        <v>2.9329999999999998</v>
      </c>
    </row>
    <row r="1437" spans="1:11" x14ac:dyDescent="0.3">
      <c r="A1437" s="14">
        <v>40340</v>
      </c>
      <c r="B1437">
        <v>3.44</v>
      </c>
      <c r="D1437" s="14">
        <v>40340</v>
      </c>
      <c r="E1437">
        <v>2.9210000000000003</v>
      </c>
      <c r="G1437" s="1">
        <v>40340</v>
      </c>
      <c r="H1437">
        <v>2.391</v>
      </c>
      <c r="J1437" s="1">
        <v>40340</v>
      </c>
      <c r="K1437">
        <v>2.9329999999999998</v>
      </c>
    </row>
    <row r="1438" spans="1:11" x14ac:dyDescent="0.3">
      <c r="A1438" s="14">
        <v>40343</v>
      </c>
      <c r="B1438">
        <v>3.4239999999999999</v>
      </c>
      <c r="D1438" s="14">
        <v>40343</v>
      </c>
      <c r="E1438">
        <v>2.915</v>
      </c>
      <c r="G1438" s="1">
        <v>40343</v>
      </c>
      <c r="H1438">
        <v>2.383</v>
      </c>
      <c r="J1438" s="1">
        <v>40343</v>
      </c>
      <c r="K1438">
        <v>2.9329999999999998</v>
      </c>
    </row>
    <row r="1439" spans="1:11" x14ac:dyDescent="0.3">
      <c r="A1439" s="14">
        <v>40344</v>
      </c>
      <c r="B1439">
        <v>3.4249999999999998</v>
      </c>
      <c r="D1439" s="14">
        <v>40344</v>
      </c>
      <c r="E1439">
        <v>2.9050000000000002</v>
      </c>
      <c r="G1439" s="1">
        <v>40344</v>
      </c>
      <c r="H1439">
        <v>2.3660000000000001</v>
      </c>
      <c r="J1439" s="1">
        <v>40344</v>
      </c>
      <c r="K1439">
        <v>2.9329999999999998</v>
      </c>
    </row>
    <row r="1440" spans="1:11" x14ac:dyDescent="0.3">
      <c r="A1440" s="14">
        <v>40345</v>
      </c>
      <c r="B1440">
        <v>3.423</v>
      </c>
      <c r="D1440" s="14">
        <v>40345</v>
      </c>
      <c r="E1440">
        <v>2.89</v>
      </c>
      <c r="G1440" s="1">
        <v>40345</v>
      </c>
      <c r="H1440">
        <v>2.3660000000000001</v>
      </c>
      <c r="J1440" s="1">
        <v>40345</v>
      </c>
      <c r="K1440">
        <v>2.9329999999999998</v>
      </c>
    </row>
    <row r="1441" spans="1:11" x14ac:dyDescent="0.3">
      <c r="A1441" s="14">
        <v>40346</v>
      </c>
      <c r="B1441">
        <v>3.46</v>
      </c>
      <c r="D1441" s="14">
        <v>40346</v>
      </c>
      <c r="E1441">
        <v>2.9159999999999999</v>
      </c>
      <c r="G1441" s="1">
        <v>40346</v>
      </c>
      <c r="H1441">
        <v>2.4039999999999999</v>
      </c>
      <c r="J1441" s="1">
        <v>40346</v>
      </c>
      <c r="K1441">
        <v>2.9329999999999998</v>
      </c>
    </row>
    <row r="1442" spans="1:11" x14ac:dyDescent="0.3">
      <c r="A1442" s="14">
        <v>40347</v>
      </c>
      <c r="B1442">
        <v>3.4649999999999999</v>
      </c>
      <c r="D1442" s="14">
        <v>40347</v>
      </c>
      <c r="E1442">
        <v>2.9</v>
      </c>
      <c r="G1442" s="1">
        <v>40347</v>
      </c>
      <c r="H1442">
        <v>2.367</v>
      </c>
      <c r="J1442" s="1">
        <v>40347</v>
      </c>
      <c r="K1442">
        <v>2.9329999999999998</v>
      </c>
    </row>
    <row r="1443" spans="1:11" x14ac:dyDescent="0.3">
      <c r="A1443" s="14">
        <v>40350</v>
      </c>
      <c r="B1443">
        <v>3.524</v>
      </c>
      <c r="D1443" s="14">
        <v>40350</v>
      </c>
      <c r="E1443">
        <v>2.9630000000000001</v>
      </c>
      <c r="G1443" s="1">
        <v>40350</v>
      </c>
      <c r="H1443">
        <v>2.4340000000000002</v>
      </c>
      <c r="J1443" s="1">
        <v>40350</v>
      </c>
      <c r="K1443">
        <v>2.9329999999999998</v>
      </c>
    </row>
    <row r="1444" spans="1:11" x14ac:dyDescent="0.3">
      <c r="A1444" s="14">
        <v>40351</v>
      </c>
      <c r="B1444">
        <v>3.5150000000000001</v>
      </c>
      <c r="D1444" s="14">
        <v>40351</v>
      </c>
      <c r="E1444">
        <v>2.9699999999999998</v>
      </c>
      <c r="G1444" s="1">
        <v>40351</v>
      </c>
      <c r="H1444">
        <v>2.4609999999999999</v>
      </c>
      <c r="J1444" s="1">
        <v>40351</v>
      </c>
      <c r="K1444">
        <v>2.9329999999999998</v>
      </c>
    </row>
    <row r="1445" spans="1:11" x14ac:dyDescent="0.3">
      <c r="A1445" s="14">
        <v>40352</v>
      </c>
      <c r="B1445">
        <v>3.4870000000000001</v>
      </c>
      <c r="D1445" s="14">
        <v>40352</v>
      </c>
      <c r="E1445">
        <v>2.9630000000000001</v>
      </c>
      <c r="G1445" s="1">
        <v>40352</v>
      </c>
      <c r="H1445">
        <v>2.4660000000000002</v>
      </c>
      <c r="J1445" s="1">
        <v>40352</v>
      </c>
      <c r="K1445">
        <v>2.9329999999999998</v>
      </c>
    </row>
    <row r="1446" spans="1:11" x14ac:dyDescent="0.3">
      <c r="A1446" s="14">
        <v>40353</v>
      </c>
      <c r="B1446">
        <v>3.4649999999999999</v>
      </c>
      <c r="D1446" s="14">
        <v>40353</v>
      </c>
      <c r="E1446">
        <v>2.9580000000000002</v>
      </c>
      <c r="G1446" s="1">
        <v>40353</v>
      </c>
      <c r="H1446">
        <v>2.4590000000000001</v>
      </c>
      <c r="J1446" s="1">
        <v>40353</v>
      </c>
      <c r="K1446">
        <v>2.9329999999999998</v>
      </c>
    </row>
    <row r="1447" spans="1:11" x14ac:dyDescent="0.3">
      <c r="A1447" s="14">
        <v>40354</v>
      </c>
      <c r="B1447">
        <v>3.4660000000000002</v>
      </c>
      <c r="D1447" s="14">
        <v>40354</v>
      </c>
      <c r="E1447">
        <v>2.956</v>
      </c>
      <c r="G1447" s="1">
        <v>40354</v>
      </c>
      <c r="H1447">
        <v>2.4540000000000002</v>
      </c>
      <c r="J1447" s="1">
        <v>40354</v>
      </c>
      <c r="K1447">
        <v>2.9329999999999998</v>
      </c>
    </row>
    <row r="1448" spans="1:11" x14ac:dyDescent="0.3">
      <c r="A1448" s="14">
        <v>40357</v>
      </c>
      <c r="B1448">
        <v>3.4430000000000001</v>
      </c>
      <c r="D1448" s="14">
        <v>40357</v>
      </c>
      <c r="E1448">
        <v>2.9370000000000003</v>
      </c>
      <c r="G1448" s="1">
        <v>40357</v>
      </c>
      <c r="H1448">
        <v>2.4390000000000001</v>
      </c>
      <c r="J1448" s="1">
        <v>40357</v>
      </c>
      <c r="K1448">
        <v>2.9329999999999998</v>
      </c>
    </row>
    <row r="1449" spans="1:11" x14ac:dyDescent="0.3">
      <c r="A1449" s="14">
        <v>40358</v>
      </c>
      <c r="B1449">
        <v>3.3980000000000001</v>
      </c>
      <c r="D1449" s="14">
        <v>40358</v>
      </c>
      <c r="E1449">
        <v>2.8980000000000001</v>
      </c>
      <c r="G1449" s="1">
        <v>40358</v>
      </c>
      <c r="H1449">
        <v>2.3980000000000001</v>
      </c>
      <c r="J1449" s="1">
        <v>40358</v>
      </c>
      <c r="K1449">
        <v>2.9329999999999998</v>
      </c>
    </row>
    <row r="1450" spans="1:11" x14ac:dyDescent="0.3">
      <c r="A1450" s="14">
        <v>40359</v>
      </c>
      <c r="B1450">
        <v>3.41</v>
      </c>
      <c r="D1450" s="14">
        <v>40359</v>
      </c>
      <c r="E1450">
        <v>2.9050000000000002</v>
      </c>
      <c r="G1450" s="1">
        <v>40359</v>
      </c>
      <c r="H1450">
        <v>2.3980000000000001</v>
      </c>
      <c r="J1450" s="1">
        <v>40359</v>
      </c>
      <c r="K1450">
        <v>2.9329999999999998</v>
      </c>
    </row>
    <row r="1451" spans="1:11" x14ac:dyDescent="0.3">
      <c r="A1451" s="14">
        <v>40360</v>
      </c>
      <c r="B1451">
        <v>3.4050000000000002</v>
      </c>
      <c r="D1451" s="14">
        <v>40360</v>
      </c>
      <c r="E1451">
        <v>2.8919999999999999</v>
      </c>
      <c r="G1451" s="1">
        <v>40360</v>
      </c>
      <c r="H1451">
        <v>2.3940000000000001</v>
      </c>
      <c r="J1451" s="1">
        <v>40360</v>
      </c>
      <c r="K1451">
        <v>2.9329999999999998</v>
      </c>
    </row>
    <row r="1452" spans="1:11" x14ac:dyDescent="0.3">
      <c r="A1452" s="14">
        <v>40361</v>
      </c>
      <c r="B1452">
        <v>3.3959999999999999</v>
      </c>
      <c r="D1452" s="14">
        <v>40361</v>
      </c>
      <c r="E1452">
        <v>2.859</v>
      </c>
      <c r="G1452" s="1">
        <v>40361</v>
      </c>
      <c r="H1452">
        <v>2.355</v>
      </c>
      <c r="J1452" s="1">
        <v>40361</v>
      </c>
      <c r="K1452">
        <v>2.9329999999999998</v>
      </c>
    </row>
    <row r="1453" spans="1:11" x14ac:dyDescent="0.3">
      <c r="A1453" s="14">
        <v>40364</v>
      </c>
      <c r="B1453">
        <v>3.3849999999999998</v>
      </c>
      <c r="D1453" s="14">
        <v>40364</v>
      </c>
      <c r="E1453">
        <v>2.84</v>
      </c>
      <c r="G1453" s="1">
        <v>40364</v>
      </c>
      <c r="H1453">
        <v>2.331</v>
      </c>
      <c r="J1453" s="1">
        <v>40364</v>
      </c>
      <c r="K1453">
        <v>2.9329999999999998</v>
      </c>
    </row>
    <row r="1454" spans="1:11" x14ac:dyDescent="0.3">
      <c r="A1454" s="14">
        <v>40365</v>
      </c>
      <c r="B1454">
        <v>3.3849999999999998</v>
      </c>
      <c r="D1454" s="14">
        <v>40365</v>
      </c>
      <c r="E1454">
        <v>2.8220000000000001</v>
      </c>
      <c r="G1454" s="1">
        <v>40365</v>
      </c>
      <c r="H1454">
        <v>2.31</v>
      </c>
      <c r="J1454" s="1">
        <v>40365</v>
      </c>
      <c r="K1454">
        <v>2.9329999999999998</v>
      </c>
    </row>
    <row r="1455" spans="1:11" x14ac:dyDescent="0.3">
      <c r="A1455" s="14">
        <v>40366</v>
      </c>
      <c r="B1455">
        <v>3.395</v>
      </c>
      <c r="D1455" s="14">
        <v>40366</v>
      </c>
      <c r="E1455">
        <v>2.7949999999999999</v>
      </c>
      <c r="G1455" s="1">
        <v>40366</v>
      </c>
      <c r="H1455">
        <v>2.2839999999999998</v>
      </c>
      <c r="J1455" s="1">
        <v>40366</v>
      </c>
      <c r="K1455">
        <v>2.9329999999999998</v>
      </c>
    </row>
    <row r="1456" spans="1:11" x14ac:dyDescent="0.3">
      <c r="A1456" s="14">
        <v>40367</v>
      </c>
      <c r="B1456">
        <v>3.4239999999999999</v>
      </c>
      <c r="D1456" s="14">
        <v>40367</v>
      </c>
      <c r="E1456">
        <v>2.8129999999999997</v>
      </c>
      <c r="G1456" s="1">
        <v>40367</v>
      </c>
      <c r="H1456">
        <v>2.2759999999999998</v>
      </c>
      <c r="J1456" s="1">
        <v>40367</v>
      </c>
      <c r="K1456">
        <v>2.9329999999999998</v>
      </c>
    </row>
    <row r="1457" spans="1:11" x14ac:dyDescent="0.3">
      <c r="A1457" s="14">
        <v>40368</v>
      </c>
      <c r="B1457">
        <v>3.3490000000000002</v>
      </c>
      <c r="D1457" s="14">
        <v>40368</v>
      </c>
      <c r="E1457">
        <v>2.7549999999999999</v>
      </c>
      <c r="G1457" s="1">
        <v>40368</v>
      </c>
      <c r="H1457">
        <v>2.2210000000000001</v>
      </c>
      <c r="J1457" s="1">
        <v>40368</v>
      </c>
      <c r="K1457">
        <v>2.9329999999999998</v>
      </c>
    </row>
    <row r="1458" spans="1:11" x14ac:dyDescent="0.3">
      <c r="A1458" s="14">
        <v>40371</v>
      </c>
      <c r="B1458">
        <v>3.3479999999999999</v>
      </c>
      <c r="D1458" s="14">
        <v>40371</v>
      </c>
      <c r="E1458">
        <v>2.7279999999999998</v>
      </c>
      <c r="G1458" s="1">
        <v>40371</v>
      </c>
      <c r="H1458">
        <v>2.181</v>
      </c>
      <c r="J1458" s="1">
        <v>40371</v>
      </c>
      <c r="K1458">
        <v>2.9329999999999998</v>
      </c>
    </row>
    <row r="1459" spans="1:11" x14ac:dyDescent="0.3">
      <c r="A1459" s="14">
        <v>40372</v>
      </c>
      <c r="B1459">
        <v>3.3860000000000001</v>
      </c>
      <c r="D1459" s="14">
        <v>40372</v>
      </c>
      <c r="E1459">
        <v>2.758</v>
      </c>
      <c r="G1459" s="1">
        <v>40372</v>
      </c>
      <c r="H1459">
        <v>2.2149999999999999</v>
      </c>
      <c r="J1459" s="1">
        <v>40372</v>
      </c>
      <c r="K1459">
        <v>2.9329999999999998</v>
      </c>
    </row>
    <row r="1460" spans="1:11" x14ac:dyDescent="0.3">
      <c r="A1460" s="14">
        <v>40373</v>
      </c>
      <c r="B1460">
        <v>3.41</v>
      </c>
      <c r="D1460" s="14">
        <v>40373</v>
      </c>
      <c r="E1460">
        <v>2.7530000000000001</v>
      </c>
      <c r="G1460" s="1">
        <v>40373</v>
      </c>
      <c r="H1460">
        <v>2.2229999999999999</v>
      </c>
      <c r="J1460" s="1">
        <v>40373</v>
      </c>
      <c r="K1460">
        <v>2.9329999999999998</v>
      </c>
    </row>
    <row r="1461" spans="1:11" x14ac:dyDescent="0.3">
      <c r="A1461" s="14">
        <v>40374</v>
      </c>
      <c r="B1461">
        <v>3.3769999999999998</v>
      </c>
      <c r="D1461" s="14">
        <v>40374</v>
      </c>
      <c r="E1461">
        <v>2.7240000000000002</v>
      </c>
      <c r="G1461" s="1">
        <v>40374</v>
      </c>
      <c r="H1461">
        <v>2.1859999999999999</v>
      </c>
      <c r="J1461" s="1">
        <v>40374</v>
      </c>
      <c r="K1461">
        <v>2.9329999999999998</v>
      </c>
    </row>
    <row r="1462" spans="1:11" x14ac:dyDescent="0.3">
      <c r="A1462" s="14">
        <v>40375</v>
      </c>
      <c r="B1462">
        <v>3.3460000000000001</v>
      </c>
      <c r="D1462" s="14">
        <v>40375</v>
      </c>
      <c r="E1462">
        <v>2.7080000000000002</v>
      </c>
      <c r="G1462" s="1">
        <v>40375</v>
      </c>
      <c r="H1462">
        <v>2.1579999999999999</v>
      </c>
      <c r="J1462" s="1">
        <v>40375</v>
      </c>
      <c r="K1462">
        <v>2.9329999999999998</v>
      </c>
    </row>
    <row r="1463" spans="1:11" x14ac:dyDescent="0.3">
      <c r="A1463" s="14">
        <v>40378</v>
      </c>
      <c r="B1463">
        <v>3.34</v>
      </c>
      <c r="D1463" s="14">
        <v>40378</v>
      </c>
      <c r="E1463">
        <v>2.7</v>
      </c>
      <c r="G1463" s="1">
        <v>40378</v>
      </c>
      <c r="H1463">
        <v>2.1520000000000001</v>
      </c>
      <c r="J1463" s="1">
        <v>40378</v>
      </c>
      <c r="K1463">
        <v>2.9329999999999998</v>
      </c>
    </row>
    <row r="1464" spans="1:11" x14ac:dyDescent="0.3">
      <c r="A1464" s="14">
        <v>40379</v>
      </c>
      <c r="B1464">
        <v>3.34</v>
      </c>
      <c r="D1464" s="14">
        <v>40379</v>
      </c>
      <c r="E1464">
        <v>2.6870000000000003</v>
      </c>
      <c r="G1464" s="1">
        <v>40379</v>
      </c>
      <c r="H1464">
        <v>2.1560000000000001</v>
      </c>
      <c r="J1464" s="1">
        <v>40379</v>
      </c>
      <c r="K1464">
        <v>2.9329999999999998</v>
      </c>
    </row>
    <row r="1465" spans="1:11" x14ac:dyDescent="0.3">
      <c r="A1465" s="14">
        <v>40380</v>
      </c>
      <c r="B1465">
        <v>3.327</v>
      </c>
      <c r="D1465" s="14">
        <v>40380</v>
      </c>
      <c r="E1465">
        <v>2.641</v>
      </c>
      <c r="G1465" s="1">
        <v>40380</v>
      </c>
      <c r="H1465">
        <v>2.1310000000000002</v>
      </c>
      <c r="J1465" s="1">
        <v>40380</v>
      </c>
      <c r="K1465">
        <v>2.9329999999999998</v>
      </c>
    </row>
    <row r="1466" spans="1:11" x14ac:dyDescent="0.3">
      <c r="A1466" s="14">
        <v>40381</v>
      </c>
      <c r="B1466">
        <v>3.3039999999999998</v>
      </c>
      <c r="D1466" s="14">
        <v>40381</v>
      </c>
      <c r="E1466">
        <v>2.6</v>
      </c>
      <c r="G1466" s="1">
        <v>40381</v>
      </c>
      <c r="H1466">
        <v>2.0870000000000002</v>
      </c>
      <c r="J1466" s="1">
        <v>40381</v>
      </c>
      <c r="K1466">
        <v>2.9329999999999998</v>
      </c>
    </row>
    <row r="1467" spans="1:11" x14ac:dyDescent="0.3">
      <c r="A1467" s="14">
        <v>40382</v>
      </c>
      <c r="B1467">
        <v>3.3410000000000002</v>
      </c>
      <c r="D1467" s="14">
        <v>40382</v>
      </c>
      <c r="E1467">
        <v>2.6320000000000001</v>
      </c>
      <c r="G1467" s="1">
        <v>40382</v>
      </c>
      <c r="H1467">
        <v>2.12</v>
      </c>
      <c r="J1467" s="1">
        <v>40382</v>
      </c>
      <c r="K1467">
        <v>2.9329999999999998</v>
      </c>
    </row>
    <row r="1468" spans="1:11" x14ac:dyDescent="0.3">
      <c r="A1468" s="14">
        <v>40385</v>
      </c>
      <c r="B1468">
        <v>3.3449999999999998</v>
      </c>
      <c r="D1468" s="14">
        <v>40385</v>
      </c>
      <c r="E1468">
        <v>2.6320000000000001</v>
      </c>
      <c r="G1468" s="1">
        <v>40385</v>
      </c>
      <c r="H1468">
        <v>2.1280000000000001</v>
      </c>
      <c r="J1468" s="1">
        <v>40385</v>
      </c>
      <c r="K1468">
        <v>2.9329999999999998</v>
      </c>
    </row>
    <row r="1469" spans="1:11" x14ac:dyDescent="0.3">
      <c r="A1469" s="14">
        <v>40386</v>
      </c>
      <c r="B1469">
        <v>3.3940000000000001</v>
      </c>
      <c r="D1469" s="14">
        <v>40386</v>
      </c>
      <c r="E1469">
        <v>2.6550000000000002</v>
      </c>
      <c r="G1469" s="1">
        <v>40386</v>
      </c>
      <c r="H1469">
        <v>2.149</v>
      </c>
      <c r="J1469" s="1">
        <v>40386</v>
      </c>
      <c r="K1469">
        <v>2.9329999999999998</v>
      </c>
    </row>
    <row r="1470" spans="1:11" x14ac:dyDescent="0.3">
      <c r="A1470" s="14">
        <v>40387</v>
      </c>
      <c r="B1470">
        <v>3.403</v>
      </c>
      <c r="D1470" s="14">
        <v>40387</v>
      </c>
      <c r="E1470">
        <v>2.6640000000000001</v>
      </c>
      <c r="G1470" s="1">
        <v>40387</v>
      </c>
      <c r="H1470">
        <v>2.1549999999999998</v>
      </c>
      <c r="J1470" s="1">
        <v>40387</v>
      </c>
      <c r="K1470">
        <v>2.9329999999999998</v>
      </c>
    </row>
    <row r="1471" spans="1:11" x14ac:dyDescent="0.3">
      <c r="A1471" s="14">
        <v>40388</v>
      </c>
      <c r="B1471">
        <v>3.4140000000000001</v>
      </c>
      <c r="D1471" s="14">
        <v>40388</v>
      </c>
      <c r="E1471">
        <v>2.6680000000000001</v>
      </c>
      <c r="G1471" s="1">
        <v>40388</v>
      </c>
      <c r="H1471">
        <v>2.1579999999999999</v>
      </c>
      <c r="J1471" s="1">
        <v>40388</v>
      </c>
      <c r="K1471">
        <v>2.9329999999999998</v>
      </c>
    </row>
    <row r="1472" spans="1:11" x14ac:dyDescent="0.3">
      <c r="A1472" s="14">
        <v>40389</v>
      </c>
      <c r="B1472">
        <v>3.4039999999999999</v>
      </c>
      <c r="D1472" s="14">
        <v>40389</v>
      </c>
      <c r="E1472">
        <v>2.6579999999999999</v>
      </c>
      <c r="G1472" s="1">
        <v>40389</v>
      </c>
      <c r="H1472">
        <v>2.1579999999999999</v>
      </c>
      <c r="J1472" s="1">
        <v>40389</v>
      </c>
      <c r="K1472">
        <v>2.9329999999999998</v>
      </c>
    </row>
    <row r="1473" spans="1:11" x14ac:dyDescent="0.3">
      <c r="A1473" s="14">
        <v>40392</v>
      </c>
      <c r="B1473">
        <v>3.411</v>
      </c>
      <c r="D1473" s="14">
        <v>40392</v>
      </c>
      <c r="E1473">
        <v>2.6659999999999999</v>
      </c>
      <c r="G1473" s="1">
        <v>40392</v>
      </c>
      <c r="H1473">
        <v>2.17</v>
      </c>
      <c r="J1473" s="1">
        <v>40392</v>
      </c>
      <c r="K1473">
        <v>2.9329999999999998</v>
      </c>
    </row>
    <row r="1474" spans="1:11" x14ac:dyDescent="0.3">
      <c r="A1474" s="14">
        <v>40393</v>
      </c>
      <c r="B1474">
        <v>3.3959999999999999</v>
      </c>
      <c r="D1474" s="14">
        <v>40393</v>
      </c>
      <c r="E1474">
        <v>2.66</v>
      </c>
      <c r="G1474" s="1">
        <v>40393</v>
      </c>
      <c r="H1474">
        <v>2.181</v>
      </c>
      <c r="J1474" s="1">
        <v>40393</v>
      </c>
      <c r="K1474">
        <v>2.9329999999999998</v>
      </c>
    </row>
    <row r="1475" spans="1:11" x14ac:dyDescent="0.3">
      <c r="A1475" s="14">
        <v>40394</v>
      </c>
      <c r="B1475">
        <v>3.395</v>
      </c>
      <c r="D1475" s="14">
        <v>40394</v>
      </c>
      <c r="E1475">
        <v>2.66</v>
      </c>
      <c r="G1475" s="1">
        <v>40394</v>
      </c>
      <c r="H1475">
        <v>2.1800000000000002</v>
      </c>
      <c r="J1475" s="1">
        <v>40394</v>
      </c>
      <c r="K1475">
        <v>2.9329999999999998</v>
      </c>
    </row>
    <row r="1476" spans="1:11" x14ac:dyDescent="0.3">
      <c r="A1476" s="14">
        <v>40395</v>
      </c>
      <c r="B1476">
        <v>3.3820000000000001</v>
      </c>
      <c r="D1476" s="14">
        <v>40395</v>
      </c>
      <c r="E1476">
        <v>2.66</v>
      </c>
      <c r="G1476" s="1">
        <v>40395</v>
      </c>
      <c r="H1476">
        <v>2.1909999999999998</v>
      </c>
      <c r="J1476" s="1">
        <v>40395</v>
      </c>
      <c r="K1476">
        <v>2.9329999999999998</v>
      </c>
    </row>
    <row r="1477" spans="1:11" x14ac:dyDescent="0.3">
      <c r="A1477" s="14">
        <v>40396</v>
      </c>
      <c r="B1477">
        <v>3.3730000000000002</v>
      </c>
      <c r="D1477" s="14">
        <v>40396</v>
      </c>
      <c r="E1477">
        <v>2.66</v>
      </c>
      <c r="G1477" s="1">
        <v>40396</v>
      </c>
      <c r="H1477">
        <v>2.1829999999999998</v>
      </c>
      <c r="J1477" s="1">
        <v>40396</v>
      </c>
      <c r="K1477">
        <v>2.9329999999999998</v>
      </c>
    </row>
    <row r="1478" spans="1:11" x14ac:dyDescent="0.3">
      <c r="A1478" s="14">
        <v>40399</v>
      </c>
      <c r="B1478">
        <v>3.3730000000000002</v>
      </c>
      <c r="D1478" s="14">
        <v>40399</v>
      </c>
      <c r="E1478">
        <v>2.66</v>
      </c>
      <c r="G1478" s="1">
        <v>40399</v>
      </c>
      <c r="H1478">
        <v>2.177</v>
      </c>
      <c r="J1478" s="1">
        <v>40399</v>
      </c>
      <c r="K1478">
        <v>2.9329999999999998</v>
      </c>
    </row>
    <row r="1479" spans="1:11" x14ac:dyDescent="0.3">
      <c r="A1479" s="14">
        <v>40400</v>
      </c>
      <c r="B1479">
        <v>3.3820000000000001</v>
      </c>
      <c r="D1479" s="14">
        <v>40400</v>
      </c>
      <c r="E1479">
        <v>2.66</v>
      </c>
      <c r="G1479" s="1">
        <v>40400</v>
      </c>
      <c r="H1479">
        <v>2.1659999999999999</v>
      </c>
      <c r="J1479" s="1">
        <v>40400</v>
      </c>
      <c r="K1479">
        <v>2.9329999999999998</v>
      </c>
    </row>
    <row r="1480" spans="1:11" x14ac:dyDescent="0.3">
      <c r="A1480" s="14">
        <v>40401</v>
      </c>
      <c r="B1480">
        <v>3.387</v>
      </c>
      <c r="D1480" s="14">
        <v>40401</v>
      </c>
      <c r="E1480">
        <v>2.66</v>
      </c>
      <c r="G1480" s="1">
        <v>40401</v>
      </c>
      <c r="H1480">
        <v>2.1560000000000001</v>
      </c>
      <c r="J1480" s="1">
        <v>40401</v>
      </c>
      <c r="K1480">
        <v>2.9329999999999998</v>
      </c>
    </row>
    <row r="1481" spans="1:11" x14ac:dyDescent="0.3">
      <c r="A1481" s="14">
        <v>40402</v>
      </c>
      <c r="B1481">
        <v>3.3810000000000002</v>
      </c>
      <c r="D1481" s="14">
        <v>40402</v>
      </c>
      <c r="E1481">
        <v>2.66</v>
      </c>
      <c r="G1481" s="1">
        <v>40402</v>
      </c>
      <c r="H1481">
        <v>2.1520000000000001</v>
      </c>
      <c r="J1481" s="1">
        <v>40402</v>
      </c>
      <c r="K1481">
        <v>2.9329999999999998</v>
      </c>
    </row>
    <row r="1482" spans="1:11" x14ac:dyDescent="0.3">
      <c r="A1482" s="14">
        <v>40403</v>
      </c>
      <c r="B1482">
        <v>3.367</v>
      </c>
      <c r="D1482" s="14">
        <v>40403</v>
      </c>
      <c r="E1482">
        <v>2.6550000000000002</v>
      </c>
      <c r="G1482" s="1">
        <v>40403</v>
      </c>
      <c r="H1482">
        <v>2.1539999999999999</v>
      </c>
      <c r="J1482" s="1">
        <v>40403</v>
      </c>
      <c r="K1482">
        <v>2.9329999999999998</v>
      </c>
    </row>
    <row r="1483" spans="1:11" x14ac:dyDescent="0.3">
      <c r="A1483" s="14">
        <v>40406</v>
      </c>
      <c r="B1483">
        <v>3.3130000000000002</v>
      </c>
      <c r="D1483" s="14">
        <v>40406</v>
      </c>
      <c r="E1483">
        <v>2.6139999999999999</v>
      </c>
      <c r="G1483" s="1">
        <v>40406</v>
      </c>
      <c r="H1483">
        <v>2.1219999999999999</v>
      </c>
      <c r="J1483" s="1">
        <v>40406</v>
      </c>
      <c r="K1483">
        <v>2.9329999999999998</v>
      </c>
    </row>
    <row r="1484" spans="1:11" x14ac:dyDescent="0.3">
      <c r="A1484" s="14">
        <v>40407</v>
      </c>
      <c r="B1484">
        <v>3.3039999999999998</v>
      </c>
      <c r="D1484" s="14">
        <v>40407</v>
      </c>
      <c r="E1484">
        <v>2.605</v>
      </c>
      <c r="G1484" s="1">
        <v>40407</v>
      </c>
      <c r="H1484">
        <v>2.1110000000000002</v>
      </c>
      <c r="J1484" s="1">
        <v>40407</v>
      </c>
      <c r="K1484">
        <v>2.9329999999999998</v>
      </c>
    </row>
    <row r="1485" spans="1:11" x14ac:dyDescent="0.3">
      <c r="A1485" s="14">
        <v>40408</v>
      </c>
      <c r="B1485">
        <v>3.266</v>
      </c>
      <c r="D1485" s="14">
        <v>40408</v>
      </c>
      <c r="E1485">
        <v>2.5640000000000001</v>
      </c>
      <c r="G1485" s="1">
        <v>40408</v>
      </c>
      <c r="H1485">
        <v>2.081</v>
      </c>
      <c r="J1485" s="1">
        <v>40408</v>
      </c>
      <c r="K1485">
        <v>2.9329999999999998</v>
      </c>
    </row>
    <row r="1486" spans="1:11" x14ac:dyDescent="0.3">
      <c r="A1486" s="14">
        <v>40409</v>
      </c>
      <c r="B1486">
        <v>3.262</v>
      </c>
      <c r="D1486" s="14">
        <v>40409</v>
      </c>
      <c r="E1486">
        <v>2.56</v>
      </c>
      <c r="G1486" s="1">
        <v>40409</v>
      </c>
      <c r="H1486">
        <v>2.0670000000000002</v>
      </c>
      <c r="J1486" s="1">
        <v>40409</v>
      </c>
      <c r="K1486">
        <v>2.9329999999999998</v>
      </c>
    </row>
    <row r="1487" spans="1:11" x14ac:dyDescent="0.3">
      <c r="A1487" s="14">
        <v>40410</v>
      </c>
      <c r="B1487">
        <v>3.24</v>
      </c>
      <c r="D1487" s="14">
        <v>40410</v>
      </c>
      <c r="E1487">
        <v>2.5350000000000001</v>
      </c>
      <c r="G1487" s="1">
        <v>40410</v>
      </c>
      <c r="H1487">
        <v>2.0350000000000001</v>
      </c>
      <c r="J1487" s="1">
        <v>40410</v>
      </c>
      <c r="K1487">
        <v>2.9329999999999998</v>
      </c>
    </row>
    <row r="1488" spans="1:11" x14ac:dyDescent="0.3">
      <c r="A1488" s="14">
        <v>40413</v>
      </c>
      <c r="B1488">
        <v>3.2629999999999999</v>
      </c>
      <c r="D1488" s="14">
        <v>40413</v>
      </c>
      <c r="E1488">
        <v>2.544</v>
      </c>
      <c r="G1488" s="1">
        <v>40413</v>
      </c>
      <c r="H1488">
        <v>2.04</v>
      </c>
      <c r="J1488" s="1">
        <v>40413</v>
      </c>
      <c r="K1488">
        <v>2.9329999999999998</v>
      </c>
    </row>
    <row r="1489" spans="1:11" x14ac:dyDescent="0.3">
      <c r="A1489" s="14">
        <v>40414</v>
      </c>
      <c r="B1489">
        <v>3.2309999999999999</v>
      </c>
      <c r="D1489" s="14">
        <v>40414</v>
      </c>
      <c r="E1489">
        <v>2.5190000000000001</v>
      </c>
      <c r="G1489" s="1">
        <v>40414</v>
      </c>
      <c r="H1489">
        <v>2.008</v>
      </c>
      <c r="J1489" s="1">
        <v>40414</v>
      </c>
      <c r="K1489">
        <v>2.9329999999999998</v>
      </c>
    </row>
    <row r="1490" spans="1:11" x14ac:dyDescent="0.3">
      <c r="A1490" s="14">
        <v>40415</v>
      </c>
      <c r="B1490">
        <v>3.1909999999999998</v>
      </c>
      <c r="D1490" s="14">
        <v>40415</v>
      </c>
      <c r="E1490">
        <v>2.5019999999999998</v>
      </c>
      <c r="G1490" s="1">
        <v>40415</v>
      </c>
      <c r="H1490">
        <v>1.9990000000000001</v>
      </c>
      <c r="J1490" s="1">
        <v>40415</v>
      </c>
      <c r="K1490">
        <v>2.9329999999999998</v>
      </c>
    </row>
    <row r="1491" spans="1:11" x14ac:dyDescent="0.3">
      <c r="A1491" s="14">
        <v>40416</v>
      </c>
      <c r="B1491">
        <v>3.1960000000000002</v>
      </c>
      <c r="D1491" s="14">
        <v>40416</v>
      </c>
      <c r="E1491">
        <v>2.5220000000000002</v>
      </c>
      <c r="G1491" s="1">
        <v>40416</v>
      </c>
      <c r="H1491">
        <v>2.0169999999999999</v>
      </c>
      <c r="J1491" s="1">
        <v>40416</v>
      </c>
      <c r="K1491">
        <v>2.9329999999999998</v>
      </c>
    </row>
    <row r="1492" spans="1:11" x14ac:dyDescent="0.3">
      <c r="A1492" s="14">
        <v>40417</v>
      </c>
      <c r="B1492">
        <v>3.1960000000000002</v>
      </c>
      <c r="D1492" s="14">
        <v>40417</v>
      </c>
      <c r="E1492">
        <v>2.5270000000000001</v>
      </c>
      <c r="G1492" s="1">
        <v>40417</v>
      </c>
      <c r="H1492">
        <v>2.0230000000000001</v>
      </c>
      <c r="J1492" s="1">
        <v>40417</v>
      </c>
      <c r="K1492">
        <v>2.9329999999999998</v>
      </c>
    </row>
    <row r="1493" spans="1:11" x14ac:dyDescent="0.3">
      <c r="A1493" s="14">
        <v>40420</v>
      </c>
      <c r="B1493">
        <v>3.1949999999999998</v>
      </c>
      <c r="D1493" s="14">
        <v>40420</v>
      </c>
      <c r="E1493">
        <v>2.524</v>
      </c>
      <c r="G1493" s="1">
        <v>40420</v>
      </c>
      <c r="H1493">
        <v>2.0219999999999998</v>
      </c>
      <c r="J1493" s="1">
        <v>40420</v>
      </c>
      <c r="K1493">
        <v>2.9329999999999998</v>
      </c>
    </row>
    <row r="1494" spans="1:11" x14ac:dyDescent="0.3">
      <c r="A1494" s="14">
        <v>40421</v>
      </c>
      <c r="B1494">
        <v>3.194</v>
      </c>
      <c r="D1494" s="14">
        <v>40421</v>
      </c>
      <c r="E1494">
        <v>2.5259999999999998</v>
      </c>
      <c r="G1494" s="1">
        <v>40421</v>
      </c>
      <c r="H1494">
        <v>2.032</v>
      </c>
      <c r="J1494" s="1">
        <v>40421</v>
      </c>
      <c r="K1494">
        <v>2.9329999999999998</v>
      </c>
    </row>
    <row r="1495" spans="1:11" x14ac:dyDescent="0.3">
      <c r="A1495" s="14">
        <v>40422</v>
      </c>
      <c r="B1495">
        <v>3.2320000000000002</v>
      </c>
      <c r="D1495" s="14">
        <v>40422</v>
      </c>
      <c r="E1495">
        <v>2.5640000000000001</v>
      </c>
      <c r="G1495" s="1">
        <v>40422</v>
      </c>
      <c r="H1495">
        <v>2.0569999999999999</v>
      </c>
      <c r="J1495" s="1">
        <v>40422</v>
      </c>
      <c r="K1495">
        <v>2.9329999999999998</v>
      </c>
    </row>
    <row r="1496" spans="1:11" x14ac:dyDescent="0.3">
      <c r="A1496" s="14">
        <v>40423</v>
      </c>
      <c r="B1496">
        <v>3.286</v>
      </c>
      <c r="D1496" s="14">
        <v>40423</v>
      </c>
      <c r="E1496">
        <v>2.621</v>
      </c>
      <c r="G1496" s="1">
        <v>40423</v>
      </c>
      <c r="H1496">
        <v>2.117</v>
      </c>
      <c r="J1496" s="1">
        <v>40423</v>
      </c>
      <c r="K1496">
        <v>2.9329999999999998</v>
      </c>
    </row>
    <row r="1497" spans="1:11" x14ac:dyDescent="0.3">
      <c r="A1497" s="14">
        <v>40424</v>
      </c>
      <c r="B1497">
        <v>3.319</v>
      </c>
      <c r="D1497" s="14">
        <v>40424</v>
      </c>
      <c r="E1497">
        <v>2.6619999999999999</v>
      </c>
      <c r="G1497" s="1">
        <v>40424</v>
      </c>
      <c r="H1497">
        <v>2.153</v>
      </c>
      <c r="J1497" s="1">
        <v>40424</v>
      </c>
      <c r="K1497">
        <v>2.9329999999999998</v>
      </c>
    </row>
    <row r="1498" spans="1:11" x14ac:dyDescent="0.3">
      <c r="A1498" s="14">
        <v>40427</v>
      </c>
      <c r="B1498">
        <v>3.306</v>
      </c>
      <c r="D1498" s="14">
        <v>40427</v>
      </c>
      <c r="E1498">
        <v>2.6710000000000003</v>
      </c>
      <c r="G1498" s="1">
        <v>40427</v>
      </c>
      <c r="H1498">
        <v>2.17</v>
      </c>
      <c r="J1498" s="1">
        <v>40427</v>
      </c>
      <c r="K1498">
        <v>2.9329999999999998</v>
      </c>
    </row>
    <row r="1499" spans="1:11" x14ac:dyDescent="0.3">
      <c r="A1499" s="14">
        <v>40428</v>
      </c>
      <c r="B1499">
        <v>3.3</v>
      </c>
      <c r="D1499" s="14">
        <v>40428</v>
      </c>
      <c r="E1499">
        <v>2.665</v>
      </c>
      <c r="G1499" s="1">
        <v>40428</v>
      </c>
      <c r="H1499">
        <v>2.1669999999999998</v>
      </c>
      <c r="J1499" s="1">
        <v>40428</v>
      </c>
      <c r="K1499">
        <v>2.9329999999999998</v>
      </c>
    </row>
    <row r="1500" spans="1:11" x14ac:dyDescent="0.3">
      <c r="A1500" s="14">
        <v>40429</v>
      </c>
      <c r="B1500">
        <v>3.3279999999999998</v>
      </c>
      <c r="D1500" s="14">
        <v>40429</v>
      </c>
      <c r="E1500">
        <v>2.6859999999999999</v>
      </c>
      <c r="G1500" s="1">
        <v>40429</v>
      </c>
      <c r="H1500">
        <v>2.19</v>
      </c>
      <c r="J1500" s="1">
        <v>40429</v>
      </c>
      <c r="K1500">
        <v>2.9329999999999998</v>
      </c>
    </row>
    <row r="1501" spans="1:11" x14ac:dyDescent="0.3">
      <c r="A1501" s="14">
        <v>40430</v>
      </c>
      <c r="B1501">
        <v>3.3639999999999999</v>
      </c>
      <c r="D1501" s="14">
        <v>40430</v>
      </c>
      <c r="E1501">
        <v>2.7229999999999999</v>
      </c>
      <c r="G1501" s="1">
        <v>40430</v>
      </c>
      <c r="H1501">
        <v>2.2189999999999999</v>
      </c>
      <c r="J1501" s="1">
        <v>40430</v>
      </c>
      <c r="K1501">
        <v>2.9329999999999998</v>
      </c>
    </row>
    <row r="1502" spans="1:11" x14ac:dyDescent="0.3">
      <c r="A1502" s="14">
        <v>40431</v>
      </c>
      <c r="B1502">
        <v>3.3919999999999999</v>
      </c>
      <c r="D1502" s="14">
        <v>40431</v>
      </c>
      <c r="E1502">
        <v>2.7469999999999999</v>
      </c>
      <c r="G1502" s="1">
        <v>40431</v>
      </c>
      <c r="H1502">
        <v>2.2359999999999998</v>
      </c>
      <c r="J1502" s="1">
        <v>40431</v>
      </c>
      <c r="K1502">
        <v>2.9329999999999998</v>
      </c>
    </row>
    <row r="1503" spans="1:11" x14ac:dyDescent="0.3">
      <c r="A1503" s="14">
        <v>40434</v>
      </c>
      <c r="B1503">
        <v>3.4209999999999998</v>
      </c>
      <c r="D1503" s="14">
        <v>40434</v>
      </c>
      <c r="E1503">
        <v>2.7770000000000001</v>
      </c>
      <c r="G1503" s="1">
        <v>40434</v>
      </c>
      <c r="H1503">
        <v>2.262</v>
      </c>
      <c r="J1503" s="1">
        <v>40434</v>
      </c>
      <c r="K1503">
        <v>2.9329999999999998</v>
      </c>
    </row>
    <row r="1504" spans="1:11" x14ac:dyDescent="0.3">
      <c r="A1504" s="14">
        <v>40435</v>
      </c>
      <c r="B1504">
        <v>3.4140000000000001</v>
      </c>
      <c r="D1504" s="14">
        <v>40435</v>
      </c>
      <c r="E1504">
        <v>2.7789999999999999</v>
      </c>
      <c r="G1504" s="1">
        <v>40435</v>
      </c>
      <c r="H1504">
        <v>2.258</v>
      </c>
      <c r="J1504" s="1">
        <v>40435</v>
      </c>
      <c r="K1504">
        <v>2.9329999999999998</v>
      </c>
    </row>
    <row r="1505" spans="1:11" x14ac:dyDescent="0.3">
      <c r="A1505" s="14">
        <v>40436</v>
      </c>
      <c r="B1505">
        <v>3.4239999999999999</v>
      </c>
      <c r="D1505" s="14">
        <v>40436</v>
      </c>
      <c r="E1505">
        <v>2.8010000000000002</v>
      </c>
      <c r="G1505" s="1">
        <v>40436</v>
      </c>
      <c r="H1505">
        <v>2.2640000000000002</v>
      </c>
      <c r="J1505" s="1">
        <v>40436</v>
      </c>
      <c r="K1505">
        <v>2.9329999999999998</v>
      </c>
    </row>
    <row r="1506" spans="1:11" x14ac:dyDescent="0.3">
      <c r="A1506" s="14">
        <v>40437</v>
      </c>
      <c r="B1506">
        <v>3.4350000000000001</v>
      </c>
      <c r="D1506" s="14">
        <v>40437</v>
      </c>
      <c r="E1506">
        <v>2.8040000000000003</v>
      </c>
      <c r="G1506" s="1">
        <v>40437</v>
      </c>
      <c r="H1506">
        <v>2.2570000000000001</v>
      </c>
      <c r="J1506" s="1">
        <v>40437</v>
      </c>
      <c r="K1506">
        <v>2.9329999999999998</v>
      </c>
    </row>
    <row r="1507" spans="1:11" x14ac:dyDescent="0.3">
      <c r="A1507" s="14">
        <v>40438</v>
      </c>
      <c r="B1507">
        <v>3.4289999999999998</v>
      </c>
      <c r="D1507" s="14">
        <v>40438</v>
      </c>
      <c r="E1507">
        <v>2.7960000000000003</v>
      </c>
      <c r="G1507" s="1">
        <v>40438</v>
      </c>
      <c r="H1507">
        <v>2.2469999999999999</v>
      </c>
      <c r="J1507" s="1">
        <v>40438</v>
      </c>
      <c r="K1507">
        <v>2.9329999999999998</v>
      </c>
    </row>
    <row r="1508" spans="1:11" x14ac:dyDescent="0.3">
      <c r="A1508" s="14">
        <v>40441</v>
      </c>
      <c r="B1508">
        <v>3.431</v>
      </c>
      <c r="D1508" s="14">
        <v>40441</v>
      </c>
      <c r="E1508">
        <v>2.7970000000000002</v>
      </c>
      <c r="G1508" s="1">
        <v>40441</v>
      </c>
      <c r="H1508">
        <v>2.2370000000000001</v>
      </c>
      <c r="J1508" s="1">
        <v>40441</v>
      </c>
      <c r="K1508">
        <v>2.9329999999999998</v>
      </c>
    </row>
    <row r="1509" spans="1:11" x14ac:dyDescent="0.3">
      <c r="A1509" s="14">
        <v>40442</v>
      </c>
      <c r="B1509">
        <v>3.4319999999999999</v>
      </c>
      <c r="D1509" s="14">
        <v>40442</v>
      </c>
      <c r="E1509">
        <v>2.7919999999999998</v>
      </c>
      <c r="G1509" s="1">
        <v>40442</v>
      </c>
      <c r="H1509">
        <v>2.226</v>
      </c>
      <c r="J1509" s="1">
        <v>40442</v>
      </c>
      <c r="K1509">
        <v>2.9329999999999998</v>
      </c>
    </row>
    <row r="1510" spans="1:11" x14ac:dyDescent="0.3">
      <c r="A1510" s="14">
        <v>40443</v>
      </c>
      <c r="B1510">
        <v>3.39</v>
      </c>
      <c r="D1510" s="14">
        <v>40443</v>
      </c>
      <c r="E1510">
        <v>2.7480000000000002</v>
      </c>
      <c r="G1510" s="1">
        <v>40443</v>
      </c>
      <c r="H1510">
        <v>2.1949999999999998</v>
      </c>
      <c r="J1510" s="1">
        <v>40443</v>
      </c>
      <c r="K1510">
        <v>2.9329999999999998</v>
      </c>
    </row>
    <row r="1511" spans="1:11" x14ac:dyDescent="0.3">
      <c r="A1511" s="14">
        <v>40444</v>
      </c>
      <c r="B1511">
        <v>3.3519999999999999</v>
      </c>
      <c r="D1511" s="14">
        <v>40444</v>
      </c>
      <c r="E1511">
        <v>2.71</v>
      </c>
      <c r="G1511" s="1">
        <v>40444</v>
      </c>
      <c r="H1511">
        <v>2.153</v>
      </c>
      <c r="J1511" s="1">
        <v>40444</v>
      </c>
      <c r="K1511">
        <v>2.9329999999999998</v>
      </c>
    </row>
    <row r="1512" spans="1:11" x14ac:dyDescent="0.3">
      <c r="A1512" s="14">
        <v>40445</v>
      </c>
      <c r="B1512">
        <v>3.367</v>
      </c>
      <c r="D1512" s="14">
        <v>40445</v>
      </c>
      <c r="E1512">
        <v>2.7240000000000002</v>
      </c>
      <c r="G1512" s="1">
        <v>40445</v>
      </c>
      <c r="H1512">
        <v>2.1549999999999998</v>
      </c>
      <c r="J1512" s="1">
        <v>40445</v>
      </c>
      <c r="K1512">
        <v>2.9329999999999998</v>
      </c>
    </row>
    <row r="1513" spans="1:11" x14ac:dyDescent="0.3">
      <c r="A1513" s="14">
        <v>40448</v>
      </c>
      <c r="B1513">
        <v>3.3540000000000001</v>
      </c>
      <c r="D1513" s="14">
        <v>40448</v>
      </c>
      <c r="E1513">
        <v>2.71</v>
      </c>
      <c r="G1513" s="1">
        <v>40448</v>
      </c>
      <c r="H1513">
        <v>2.145</v>
      </c>
      <c r="J1513" s="1">
        <v>40448</v>
      </c>
      <c r="K1513">
        <v>2.9329999999999998</v>
      </c>
    </row>
    <row r="1514" spans="1:11" x14ac:dyDescent="0.3">
      <c r="A1514" s="14">
        <v>40449</v>
      </c>
      <c r="B1514">
        <v>3.3140000000000001</v>
      </c>
      <c r="D1514" s="14">
        <v>40449</v>
      </c>
      <c r="E1514">
        <v>2.6819999999999999</v>
      </c>
      <c r="G1514" s="1">
        <v>40449</v>
      </c>
      <c r="H1514">
        <v>2.1160000000000001</v>
      </c>
      <c r="J1514" s="1">
        <v>40449</v>
      </c>
      <c r="K1514">
        <v>2.9329999999999998</v>
      </c>
    </row>
    <row r="1515" spans="1:11" x14ac:dyDescent="0.3">
      <c r="A1515" s="14">
        <v>40450</v>
      </c>
      <c r="B1515">
        <v>3.2970000000000002</v>
      </c>
      <c r="D1515" s="14">
        <v>40450</v>
      </c>
      <c r="E1515">
        <v>2.677</v>
      </c>
      <c r="G1515" s="1">
        <v>40450</v>
      </c>
      <c r="H1515">
        <v>2.109</v>
      </c>
      <c r="J1515" s="1">
        <v>40450</v>
      </c>
      <c r="K1515">
        <v>2.9329999999999998</v>
      </c>
    </row>
    <row r="1516" spans="1:11" x14ac:dyDescent="0.3">
      <c r="A1516" s="14">
        <v>40451</v>
      </c>
      <c r="B1516">
        <v>3.3079999999999998</v>
      </c>
      <c r="D1516" s="14">
        <v>40451</v>
      </c>
      <c r="E1516">
        <v>2.6909999999999998</v>
      </c>
      <c r="G1516" s="1">
        <v>40451</v>
      </c>
      <c r="H1516">
        <v>2.12</v>
      </c>
      <c r="J1516" s="1">
        <v>40451</v>
      </c>
      <c r="K1516">
        <v>2.9329999999999998</v>
      </c>
    </row>
    <row r="1517" spans="1:11" x14ac:dyDescent="0.3">
      <c r="A1517" s="14">
        <v>40452</v>
      </c>
      <c r="B1517">
        <v>3.3090000000000002</v>
      </c>
      <c r="D1517" s="14">
        <v>40452</v>
      </c>
      <c r="E1517">
        <v>2.7010000000000001</v>
      </c>
      <c r="G1517" s="1">
        <v>40452</v>
      </c>
      <c r="H1517">
        <v>2.1339999999999999</v>
      </c>
      <c r="J1517" s="1">
        <v>40452</v>
      </c>
      <c r="K1517">
        <v>2.9329999999999998</v>
      </c>
    </row>
    <row r="1518" spans="1:11" x14ac:dyDescent="0.3">
      <c r="A1518" s="14">
        <v>40455</v>
      </c>
      <c r="B1518">
        <v>3.2749999999999999</v>
      </c>
      <c r="D1518" s="14">
        <v>40455</v>
      </c>
      <c r="E1518">
        <v>2.6710000000000003</v>
      </c>
      <c r="G1518" s="1">
        <v>40455</v>
      </c>
      <c r="H1518">
        <v>2.1070000000000002</v>
      </c>
      <c r="J1518" s="1">
        <v>40455</v>
      </c>
      <c r="K1518">
        <v>2.9329999999999998</v>
      </c>
    </row>
    <row r="1519" spans="1:11" x14ac:dyDescent="0.3">
      <c r="A1519" s="14">
        <v>40456</v>
      </c>
      <c r="B1519">
        <v>3.29</v>
      </c>
      <c r="D1519" s="14">
        <v>40456</v>
      </c>
      <c r="E1519">
        <v>2.6760000000000002</v>
      </c>
      <c r="G1519" s="1">
        <v>40456</v>
      </c>
      <c r="H1519">
        <v>2.1160000000000001</v>
      </c>
      <c r="J1519" s="1">
        <v>40456</v>
      </c>
      <c r="K1519">
        <v>2.9329999999999998</v>
      </c>
    </row>
    <row r="1520" spans="1:11" x14ac:dyDescent="0.3">
      <c r="A1520" s="14">
        <v>40457</v>
      </c>
      <c r="B1520">
        <v>3.306</v>
      </c>
      <c r="D1520" s="14">
        <v>40457</v>
      </c>
      <c r="E1520">
        <v>2.6959999999999997</v>
      </c>
      <c r="G1520" s="1">
        <v>40457</v>
      </c>
      <c r="H1520">
        <v>2.1429999999999998</v>
      </c>
      <c r="J1520" s="1">
        <v>40457</v>
      </c>
      <c r="K1520">
        <v>2.9329999999999998</v>
      </c>
    </row>
    <row r="1521" spans="1:11" x14ac:dyDescent="0.3">
      <c r="A1521" s="14">
        <v>40458</v>
      </c>
      <c r="B1521">
        <v>3.3250000000000002</v>
      </c>
      <c r="D1521" s="14">
        <v>40458</v>
      </c>
      <c r="E1521">
        <v>2.714</v>
      </c>
      <c r="G1521" s="1">
        <v>40458</v>
      </c>
      <c r="H1521">
        <v>2.1629999999999998</v>
      </c>
      <c r="J1521" s="1">
        <v>40458</v>
      </c>
      <c r="K1521">
        <v>2.9329999999999998</v>
      </c>
    </row>
    <row r="1522" spans="1:11" x14ac:dyDescent="0.3">
      <c r="A1522" s="14">
        <v>40459</v>
      </c>
      <c r="B1522">
        <v>3.3490000000000002</v>
      </c>
      <c r="D1522" s="14">
        <v>40459</v>
      </c>
      <c r="E1522">
        <v>2.7349999999999999</v>
      </c>
      <c r="G1522" s="1">
        <v>40459</v>
      </c>
      <c r="H1522">
        <v>2.202</v>
      </c>
      <c r="J1522" s="1">
        <v>40459</v>
      </c>
      <c r="K1522">
        <v>2.9329999999999998</v>
      </c>
    </row>
    <row r="1523" spans="1:11" x14ac:dyDescent="0.3">
      <c r="A1523" s="14">
        <v>40462</v>
      </c>
      <c r="B1523">
        <v>3.35</v>
      </c>
      <c r="D1523" s="14">
        <v>40462</v>
      </c>
      <c r="E1523">
        <v>2.734</v>
      </c>
      <c r="G1523" s="1">
        <v>40462</v>
      </c>
      <c r="H1523">
        <v>2.202</v>
      </c>
      <c r="J1523" s="1">
        <v>40462</v>
      </c>
      <c r="K1523">
        <v>2.9329999999999998</v>
      </c>
    </row>
    <row r="1524" spans="1:11" x14ac:dyDescent="0.3">
      <c r="A1524" s="14">
        <v>40463</v>
      </c>
      <c r="B1524">
        <v>3.38</v>
      </c>
      <c r="D1524" s="14">
        <v>40463</v>
      </c>
      <c r="E1524">
        <v>2.782</v>
      </c>
      <c r="G1524" s="1">
        <v>40463</v>
      </c>
      <c r="H1524">
        <v>2.2690000000000001</v>
      </c>
      <c r="J1524" s="1">
        <v>40463</v>
      </c>
      <c r="K1524">
        <v>2.9329999999999998</v>
      </c>
    </row>
    <row r="1525" spans="1:11" x14ac:dyDescent="0.3">
      <c r="A1525" s="14">
        <v>40464</v>
      </c>
      <c r="B1525">
        <v>3.41</v>
      </c>
      <c r="D1525" s="14">
        <v>40464</v>
      </c>
      <c r="E1525">
        <v>2.7989999999999999</v>
      </c>
      <c r="G1525" s="1">
        <v>40464</v>
      </c>
      <c r="H1525">
        <v>2.2930000000000001</v>
      </c>
      <c r="J1525" s="1">
        <v>40464</v>
      </c>
      <c r="K1525">
        <v>2.9329999999999998</v>
      </c>
    </row>
    <row r="1526" spans="1:11" x14ac:dyDescent="0.3">
      <c r="A1526" s="14">
        <v>40465</v>
      </c>
      <c r="B1526">
        <v>3.3780000000000001</v>
      </c>
      <c r="D1526" s="14">
        <v>40465</v>
      </c>
      <c r="E1526">
        <v>2.7839999999999998</v>
      </c>
      <c r="G1526" s="1">
        <v>40465</v>
      </c>
      <c r="H1526">
        <v>2.2879999999999998</v>
      </c>
      <c r="J1526" s="1">
        <v>40465</v>
      </c>
      <c r="K1526">
        <v>2.9329999999999998</v>
      </c>
    </row>
    <row r="1527" spans="1:11" x14ac:dyDescent="0.3">
      <c r="A1527" s="14">
        <v>40466</v>
      </c>
      <c r="B1527">
        <v>3.367</v>
      </c>
      <c r="D1527" s="14">
        <v>40466</v>
      </c>
      <c r="E1527">
        <v>2.7720000000000002</v>
      </c>
      <c r="G1527" s="1">
        <v>40466</v>
      </c>
      <c r="H1527">
        <v>2.274</v>
      </c>
      <c r="J1527" s="1">
        <v>40466</v>
      </c>
      <c r="K1527">
        <v>2.9329999999999998</v>
      </c>
    </row>
    <row r="1528" spans="1:11" x14ac:dyDescent="0.3">
      <c r="A1528" s="14">
        <v>40469</v>
      </c>
      <c r="B1528">
        <v>3.3730000000000002</v>
      </c>
      <c r="D1528" s="14">
        <v>40469</v>
      </c>
      <c r="E1528">
        <v>2.7869999999999999</v>
      </c>
      <c r="G1528" s="1">
        <v>40469</v>
      </c>
      <c r="H1528">
        <v>2.2810000000000001</v>
      </c>
      <c r="J1528" s="1">
        <v>40469</v>
      </c>
      <c r="K1528">
        <v>2.9329999999999998</v>
      </c>
    </row>
    <row r="1529" spans="1:11" x14ac:dyDescent="0.3">
      <c r="A1529" s="14">
        <v>40470</v>
      </c>
      <c r="B1529">
        <v>3.3810000000000002</v>
      </c>
      <c r="D1529" s="14">
        <v>40470</v>
      </c>
      <c r="E1529">
        <v>2.7949999999999999</v>
      </c>
      <c r="G1529" s="1">
        <v>40470</v>
      </c>
      <c r="H1529">
        <v>2.2560000000000002</v>
      </c>
      <c r="J1529" s="1">
        <v>40470</v>
      </c>
      <c r="K1529">
        <v>2.9329999999999998</v>
      </c>
    </row>
    <row r="1530" spans="1:11" x14ac:dyDescent="0.3">
      <c r="A1530" s="14">
        <v>40471</v>
      </c>
      <c r="B1530">
        <v>3.3919999999999999</v>
      </c>
      <c r="D1530" s="14">
        <v>40471</v>
      </c>
      <c r="E1530">
        <v>2.8209999999999997</v>
      </c>
      <c r="G1530" s="1">
        <v>40471</v>
      </c>
      <c r="H1530">
        <v>2.2439999999999998</v>
      </c>
      <c r="J1530" s="1">
        <v>40471</v>
      </c>
      <c r="K1530">
        <v>2.9329999999999998</v>
      </c>
    </row>
    <row r="1531" spans="1:11" x14ac:dyDescent="0.3">
      <c r="A1531" s="14">
        <v>40472</v>
      </c>
      <c r="B1531">
        <v>3.3879999999999999</v>
      </c>
      <c r="D1531" s="14">
        <v>40472</v>
      </c>
      <c r="E1531">
        <v>2.8109999999999999</v>
      </c>
      <c r="G1531" s="1">
        <v>40472</v>
      </c>
      <c r="H1531">
        <v>2.2210000000000001</v>
      </c>
      <c r="J1531" s="1">
        <v>40472</v>
      </c>
      <c r="K1531">
        <v>2.9329999999999998</v>
      </c>
    </row>
    <row r="1532" spans="1:11" x14ac:dyDescent="0.3">
      <c r="A1532" s="14">
        <v>40473</v>
      </c>
      <c r="B1532">
        <v>3.371</v>
      </c>
      <c r="D1532" s="14">
        <v>40473</v>
      </c>
      <c r="E1532">
        <v>2.7989999999999999</v>
      </c>
      <c r="G1532" s="1">
        <v>40473</v>
      </c>
      <c r="H1532">
        <v>2.218</v>
      </c>
      <c r="J1532" s="1">
        <v>40473</v>
      </c>
      <c r="K1532">
        <v>2.9329999999999998</v>
      </c>
    </row>
    <row r="1533" spans="1:11" x14ac:dyDescent="0.3">
      <c r="A1533" s="14">
        <v>40476</v>
      </c>
      <c r="B1533">
        <v>3.3380000000000001</v>
      </c>
      <c r="D1533" s="14">
        <v>40476</v>
      </c>
      <c r="E1533">
        <v>2.798</v>
      </c>
      <c r="G1533" s="1">
        <v>40476</v>
      </c>
      <c r="H1533">
        <v>2.2290000000000001</v>
      </c>
      <c r="J1533" s="1">
        <v>40476</v>
      </c>
      <c r="K1533">
        <v>2.9329999999999998</v>
      </c>
    </row>
    <row r="1534" spans="1:11" x14ac:dyDescent="0.3">
      <c r="A1534" s="14">
        <v>40477</v>
      </c>
      <c r="B1534">
        <v>3.355</v>
      </c>
      <c r="D1534" s="14">
        <v>40477</v>
      </c>
      <c r="E1534">
        <v>2.8220000000000001</v>
      </c>
      <c r="G1534" s="1">
        <v>40477</v>
      </c>
      <c r="H1534">
        <v>2.2599999999999998</v>
      </c>
      <c r="J1534" s="1">
        <v>40477</v>
      </c>
      <c r="K1534">
        <v>2.9329999999999998</v>
      </c>
    </row>
    <row r="1535" spans="1:11" x14ac:dyDescent="0.3">
      <c r="A1535" s="14">
        <v>40478</v>
      </c>
      <c r="B1535">
        <v>3.391</v>
      </c>
      <c r="D1535" s="14">
        <v>40478</v>
      </c>
      <c r="E1535">
        <v>2.851</v>
      </c>
      <c r="G1535" s="1">
        <v>40478</v>
      </c>
      <c r="H1535">
        <v>2.2800000000000002</v>
      </c>
      <c r="J1535" s="1">
        <v>40478</v>
      </c>
      <c r="K1535">
        <v>2.9329999999999998</v>
      </c>
    </row>
    <row r="1536" spans="1:11" x14ac:dyDescent="0.3">
      <c r="A1536" s="14">
        <v>40479</v>
      </c>
      <c r="B1536">
        <v>3.3689999999999998</v>
      </c>
      <c r="D1536" s="14">
        <v>40479</v>
      </c>
      <c r="E1536">
        <v>2.839</v>
      </c>
      <c r="G1536" s="1">
        <v>40479</v>
      </c>
      <c r="H1536">
        <v>2.2759999999999998</v>
      </c>
      <c r="J1536" s="1">
        <v>40479</v>
      </c>
      <c r="K1536">
        <v>2.9329999999999998</v>
      </c>
    </row>
    <row r="1537" spans="1:11" x14ac:dyDescent="0.3">
      <c r="A1537" s="14">
        <v>40480</v>
      </c>
      <c r="B1537">
        <v>3.3759999999999999</v>
      </c>
      <c r="D1537" s="14">
        <v>40480</v>
      </c>
      <c r="E1537">
        <v>2.8439999999999999</v>
      </c>
      <c r="G1537" s="1">
        <v>40480</v>
      </c>
      <c r="H1537">
        <v>2.2810000000000001</v>
      </c>
      <c r="J1537" s="1">
        <v>40480</v>
      </c>
      <c r="K1537">
        <v>2.9329999999999998</v>
      </c>
    </row>
    <row r="1538" spans="1:11" x14ac:dyDescent="0.3">
      <c r="A1538" s="14">
        <v>40483</v>
      </c>
      <c r="B1538">
        <v>3.363</v>
      </c>
      <c r="D1538" s="14">
        <v>40483</v>
      </c>
      <c r="E1538">
        <v>2.8330000000000002</v>
      </c>
      <c r="G1538" s="1">
        <v>40483</v>
      </c>
      <c r="H1538">
        <v>2.2890000000000001</v>
      </c>
      <c r="J1538" s="1">
        <v>40483</v>
      </c>
      <c r="K1538">
        <v>2.9329999999999998</v>
      </c>
    </row>
    <row r="1539" spans="1:11" x14ac:dyDescent="0.3">
      <c r="A1539" s="14">
        <v>40484</v>
      </c>
      <c r="B1539">
        <v>3.347</v>
      </c>
      <c r="D1539" s="14">
        <v>40484</v>
      </c>
      <c r="E1539">
        <v>2.8250000000000002</v>
      </c>
      <c r="G1539" s="1">
        <v>40484</v>
      </c>
      <c r="H1539">
        <v>2.2839999999999998</v>
      </c>
      <c r="J1539" s="1">
        <v>40484</v>
      </c>
      <c r="K1539">
        <v>2.9329999999999998</v>
      </c>
    </row>
    <row r="1540" spans="1:11" x14ac:dyDescent="0.3">
      <c r="A1540" s="14">
        <v>40485</v>
      </c>
      <c r="B1540">
        <v>3.3239999999999998</v>
      </c>
      <c r="D1540" s="14">
        <v>40485</v>
      </c>
      <c r="E1540">
        <v>2.819</v>
      </c>
      <c r="G1540" s="1">
        <v>40485</v>
      </c>
      <c r="H1540">
        <v>2.2930000000000001</v>
      </c>
      <c r="J1540" s="1">
        <v>40485</v>
      </c>
      <c r="K1540">
        <v>2.9329999999999998</v>
      </c>
    </row>
    <row r="1541" spans="1:11" x14ac:dyDescent="0.3">
      <c r="A1541" s="14">
        <v>40486</v>
      </c>
      <c r="B1541">
        <v>3.3260000000000001</v>
      </c>
      <c r="D1541" s="14">
        <v>40486</v>
      </c>
      <c r="E1541">
        <v>2.8369999999999997</v>
      </c>
      <c r="G1541" s="1">
        <v>40486</v>
      </c>
      <c r="H1541">
        <v>2.3010000000000002</v>
      </c>
      <c r="J1541" s="1">
        <v>40486</v>
      </c>
      <c r="K1541">
        <v>2.9329999999999998</v>
      </c>
    </row>
    <row r="1542" spans="1:11" x14ac:dyDescent="0.3">
      <c r="A1542" s="14">
        <v>40487</v>
      </c>
      <c r="B1542">
        <v>3.33</v>
      </c>
      <c r="D1542" s="14">
        <v>40487</v>
      </c>
      <c r="E1542">
        <v>2.84</v>
      </c>
      <c r="G1542" s="1">
        <v>40487</v>
      </c>
      <c r="H1542">
        <v>2.2970000000000002</v>
      </c>
      <c r="J1542" s="1">
        <v>40487</v>
      </c>
      <c r="K1542">
        <v>2.9329999999999998</v>
      </c>
    </row>
    <row r="1543" spans="1:11" x14ac:dyDescent="0.3">
      <c r="A1543" s="14">
        <v>40490</v>
      </c>
      <c r="B1543">
        <v>3.3449999999999998</v>
      </c>
      <c r="D1543" s="14">
        <v>40490</v>
      </c>
      <c r="E1543">
        <v>2.85</v>
      </c>
      <c r="G1543" s="1">
        <v>40490</v>
      </c>
      <c r="H1543">
        <v>2.2949999999999999</v>
      </c>
      <c r="J1543" s="1">
        <v>40490</v>
      </c>
      <c r="K1543">
        <v>2.9329999999999998</v>
      </c>
    </row>
    <row r="1544" spans="1:11" x14ac:dyDescent="0.3">
      <c r="A1544" s="14">
        <v>40491</v>
      </c>
      <c r="B1544">
        <v>3.3780000000000001</v>
      </c>
      <c r="D1544" s="14">
        <v>40491</v>
      </c>
      <c r="E1544">
        <v>2.8609999999999998</v>
      </c>
      <c r="G1544" s="1">
        <v>40491</v>
      </c>
      <c r="H1544">
        <v>2.2970000000000002</v>
      </c>
      <c r="J1544" s="1">
        <v>40491</v>
      </c>
      <c r="K1544">
        <v>2.9329999999999998</v>
      </c>
    </row>
    <row r="1545" spans="1:11" x14ac:dyDescent="0.3">
      <c r="A1545" s="14">
        <v>40492</v>
      </c>
      <c r="B1545">
        <v>3.4260000000000002</v>
      </c>
      <c r="D1545" s="14">
        <v>40492</v>
      </c>
      <c r="E1545">
        <v>2.9079999999999999</v>
      </c>
      <c r="G1545" s="1">
        <v>40492</v>
      </c>
      <c r="H1545">
        <v>2.3290000000000002</v>
      </c>
      <c r="J1545" s="1">
        <v>40492</v>
      </c>
      <c r="K1545">
        <v>2.9329999999999998</v>
      </c>
    </row>
    <row r="1546" spans="1:11" x14ac:dyDescent="0.3">
      <c r="A1546" s="14">
        <v>40493</v>
      </c>
      <c r="B1546">
        <v>3.4670000000000001</v>
      </c>
      <c r="D1546" s="14">
        <v>40493</v>
      </c>
      <c r="E1546">
        <v>2.9379999999999997</v>
      </c>
      <c r="G1546" s="1">
        <v>40493</v>
      </c>
      <c r="H1546">
        <v>2.37</v>
      </c>
      <c r="J1546" s="1">
        <v>40493</v>
      </c>
      <c r="K1546">
        <v>2.9329999999999998</v>
      </c>
    </row>
    <row r="1547" spans="1:11" x14ac:dyDescent="0.3">
      <c r="A1547" s="14">
        <v>40494</v>
      </c>
      <c r="B1547">
        <v>3.5150000000000001</v>
      </c>
      <c r="D1547" s="14">
        <v>40494</v>
      </c>
      <c r="E1547">
        <v>2.99</v>
      </c>
      <c r="G1547" s="1">
        <v>40494</v>
      </c>
      <c r="H1547">
        <v>2.42</v>
      </c>
      <c r="J1547" s="1">
        <v>40494</v>
      </c>
      <c r="K1547">
        <v>2.9329999999999998</v>
      </c>
    </row>
    <row r="1548" spans="1:11" x14ac:dyDescent="0.3">
      <c r="A1548" s="14">
        <v>40497</v>
      </c>
      <c r="B1548">
        <v>3.5640000000000001</v>
      </c>
      <c r="D1548" s="14">
        <v>40497</v>
      </c>
      <c r="E1548">
        <v>3.028</v>
      </c>
      <c r="G1548" s="1">
        <v>40497</v>
      </c>
      <c r="H1548">
        <v>2.4699999999999998</v>
      </c>
      <c r="J1548" s="1">
        <v>40497</v>
      </c>
      <c r="K1548">
        <v>2.9329999999999998</v>
      </c>
    </row>
    <row r="1549" spans="1:11" x14ac:dyDescent="0.3">
      <c r="A1549" s="14">
        <v>40498</v>
      </c>
      <c r="B1549">
        <v>3.5220000000000002</v>
      </c>
      <c r="D1549" s="14">
        <v>40498</v>
      </c>
      <c r="E1549">
        <v>2.9859999999999998</v>
      </c>
      <c r="G1549" s="1">
        <v>40498</v>
      </c>
      <c r="H1549">
        <v>2.427</v>
      </c>
      <c r="J1549" s="1">
        <v>40498</v>
      </c>
      <c r="K1549">
        <v>2.9329999999999998</v>
      </c>
    </row>
    <row r="1550" spans="1:11" x14ac:dyDescent="0.3">
      <c r="A1550" s="14">
        <v>40499</v>
      </c>
      <c r="B1550">
        <v>3.4790000000000001</v>
      </c>
      <c r="D1550" s="14">
        <v>40499</v>
      </c>
      <c r="E1550">
        <v>2.9459999999999997</v>
      </c>
      <c r="G1550" s="1">
        <v>40499</v>
      </c>
      <c r="H1550">
        <v>2.3890000000000002</v>
      </c>
      <c r="J1550" s="1">
        <v>40499</v>
      </c>
      <c r="K1550">
        <v>2.9329999999999998</v>
      </c>
    </row>
    <row r="1551" spans="1:11" x14ac:dyDescent="0.3">
      <c r="A1551" s="14">
        <v>40500</v>
      </c>
      <c r="B1551">
        <v>3.51</v>
      </c>
      <c r="D1551" s="14">
        <v>40500</v>
      </c>
      <c r="E1551">
        <v>2.9740000000000002</v>
      </c>
      <c r="G1551" s="1">
        <v>40500</v>
      </c>
      <c r="H1551">
        <v>2.4009999999999998</v>
      </c>
      <c r="J1551" s="1">
        <v>40500</v>
      </c>
      <c r="K1551">
        <v>2.9329999999999998</v>
      </c>
    </row>
    <row r="1552" spans="1:11" x14ac:dyDescent="0.3">
      <c r="A1552" s="14">
        <v>40501</v>
      </c>
      <c r="B1552">
        <v>3.5390000000000001</v>
      </c>
      <c r="D1552" s="14">
        <v>40501</v>
      </c>
      <c r="E1552">
        <v>2.988</v>
      </c>
      <c r="G1552" s="1">
        <v>40501</v>
      </c>
      <c r="H1552">
        <v>2.4039999999999999</v>
      </c>
      <c r="J1552" s="1">
        <v>40501</v>
      </c>
      <c r="K1552">
        <v>2.9329999999999998</v>
      </c>
    </row>
    <row r="1553" spans="1:11" x14ac:dyDescent="0.3">
      <c r="A1553" s="14">
        <v>40504</v>
      </c>
      <c r="B1553">
        <v>3.5390000000000001</v>
      </c>
      <c r="D1553" s="14">
        <v>40504</v>
      </c>
      <c r="E1553">
        <v>2.984</v>
      </c>
      <c r="G1553" s="1">
        <v>40504</v>
      </c>
      <c r="H1553">
        <v>2.4050000000000002</v>
      </c>
      <c r="J1553" s="1">
        <v>40504</v>
      </c>
      <c r="K1553">
        <v>2.9329999999999998</v>
      </c>
    </row>
    <row r="1554" spans="1:11" x14ac:dyDescent="0.3">
      <c r="A1554" s="14">
        <v>40505</v>
      </c>
      <c r="B1554">
        <v>3.524</v>
      </c>
      <c r="D1554" s="14">
        <v>40505</v>
      </c>
      <c r="E1554">
        <v>2.9609999999999999</v>
      </c>
      <c r="G1554" s="1">
        <v>40505</v>
      </c>
      <c r="H1554">
        <v>2.371</v>
      </c>
      <c r="J1554" s="1">
        <v>40505</v>
      </c>
      <c r="K1554">
        <v>2.9329999999999998</v>
      </c>
    </row>
    <row r="1555" spans="1:11" x14ac:dyDescent="0.3">
      <c r="A1555" s="14">
        <v>40506</v>
      </c>
      <c r="B1555">
        <v>3.5339999999999998</v>
      </c>
      <c r="D1555" s="14">
        <v>40506</v>
      </c>
      <c r="E1555">
        <v>2.952</v>
      </c>
      <c r="G1555" s="1">
        <v>40506</v>
      </c>
      <c r="H1555">
        <v>2.343</v>
      </c>
      <c r="J1555" s="1">
        <v>40506</v>
      </c>
      <c r="K1555">
        <v>2.9329999999999998</v>
      </c>
    </row>
    <row r="1556" spans="1:11" x14ac:dyDescent="0.3">
      <c r="A1556" s="14">
        <v>40507</v>
      </c>
      <c r="B1556">
        <v>3.5409999999999999</v>
      </c>
      <c r="D1556" s="14">
        <v>40507</v>
      </c>
      <c r="E1556">
        <v>2.95</v>
      </c>
      <c r="G1556" s="1">
        <v>40507</v>
      </c>
      <c r="H1556">
        <v>2.335</v>
      </c>
      <c r="J1556" s="1">
        <v>40507</v>
      </c>
      <c r="K1556">
        <v>2.9329999999999998</v>
      </c>
    </row>
    <row r="1557" spans="1:11" x14ac:dyDescent="0.3">
      <c r="A1557" s="14">
        <v>40508</v>
      </c>
      <c r="B1557">
        <v>3.5310000000000001</v>
      </c>
      <c r="D1557" s="14">
        <v>40508</v>
      </c>
      <c r="E1557">
        <v>2.9430000000000001</v>
      </c>
      <c r="G1557" s="1">
        <v>40508</v>
      </c>
      <c r="H1557">
        <v>2.3359999999999999</v>
      </c>
      <c r="J1557" s="1">
        <v>40508</v>
      </c>
      <c r="K1557">
        <v>2.9329999999999998</v>
      </c>
    </row>
    <row r="1558" spans="1:11" x14ac:dyDescent="0.3">
      <c r="A1558" s="14">
        <v>40511</v>
      </c>
      <c r="B1558">
        <v>3.4889999999999999</v>
      </c>
      <c r="D1558" s="14">
        <v>40511</v>
      </c>
      <c r="E1558">
        <v>2.8980000000000001</v>
      </c>
      <c r="G1558" s="1">
        <v>40511</v>
      </c>
      <c r="H1558">
        <v>2.2789999999999999</v>
      </c>
      <c r="J1558" s="1">
        <v>40511</v>
      </c>
      <c r="K1558">
        <v>2.9329999999999998</v>
      </c>
    </row>
    <row r="1559" spans="1:11" x14ac:dyDescent="0.3">
      <c r="A1559" s="14">
        <v>40512</v>
      </c>
      <c r="B1559">
        <v>3.45</v>
      </c>
      <c r="D1559" s="14">
        <v>40512</v>
      </c>
      <c r="E1559">
        <v>2.855</v>
      </c>
      <c r="G1559" s="1">
        <v>40512</v>
      </c>
      <c r="H1559">
        <v>2.234</v>
      </c>
      <c r="J1559" s="1">
        <v>40512</v>
      </c>
      <c r="K1559">
        <v>2.9329999999999998</v>
      </c>
    </row>
    <row r="1560" spans="1:11" x14ac:dyDescent="0.3">
      <c r="A1560" s="14">
        <v>40513</v>
      </c>
      <c r="B1560">
        <v>3.4950000000000001</v>
      </c>
      <c r="D1560" s="14">
        <v>40513</v>
      </c>
      <c r="E1560">
        <v>2.8879999999999999</v>
      </c>
      <c r="G1560" s="1">
        <v>40513</v>
      </c>
      <c r="H1560">
        <v>2.242</v>
      </c>
      <c r="J1560" s="1">
        <v>40513</v>
      </c>
      <c r="K1560">
        <v>2.9329999999999998</v>
      </c>
    </row>
    <row r="1561" spans="1:11" x14ac:dyDescent="0.3">
      <c r="A1561" s="14">
        <v>40514</v>
      </c>
      <c r="B1561">
        <v>3.5060000000000002</v>
      </c>
      <c r="D1561" s="14">
        <v>40514</v>
      </c>
      <c r="E1561">
        <v>2.8860000000000001</v>
      </c>
      <c r="G1561" s="1">
        <v>40514</v>
      </c>
      <c r="H1561">
        <v>2.2229999999999999</v>
      </c>
      <c r="J1561" s="1">
        <v>40514</v>
      </c>
      <c r="K1561">
        <v>2.9329999999999998</v>
      </c>
    </row>
    <row r="1562" spans="1:11" x14ac:dyDescent="0.3">
      <c r="A1562" s="14">
        <v>40515</v>
      </c>
      <c r="B1562">
        <v>3.5110000000000001</v>
      </c>
      <c r="D1562" s="14">
        <v>40515</v>
      </c>
      <c r="E1562">
        <v>2.8839999999999999</v>
      </c>
      <c r="G1562" s="1">
        <v>40515</v>
      </c>
      <c r="H1562">
        <v>2.2040000000000002</v>
      </c>
      <c r="J1562" s="1">
        <v>40515</v>
      </c>
      <c r="K1562">
        <v>2.9329999999999998</v>
      </c>
    </row>
    <row r="1563" spans="1:11" x14ac:dyDescent="0.3">
      <c r="A1563" s="14">
        <v>40518</v>
      </c>
      <c r="B1563">
        <v>3.5209999999999999</v>
      </c>
      <c r="D1563" s="14">
        <v>40518</v>
      </c>
      <c r="E1563">
        <v>2.891</v>
      </c>
      <c r="G1563" s="1">
        <v>40518</v>
      </c>
      <c r="H1563">
        <v>2.2130000000000001</v>
      </c>
      <c r="J1563" s="1">
        <v>40518</v>
      </c>
      <c r="K1563">
        <v>2.9329999999999998</v>
      </c>
    </row>
    <row r="1564" spans="1:11" x14ac:dyDescent="0.3">
      <c r="A1564" s="14">
        <v>40519</v>
      </c>
      <c r="B1564">
        <v>3.5529999999999999</v>
      </c>
      <c r="D1564" s="14">
        <v>40519</v>
      </c>
      <c r="E1564">
        <v>2.9220000000000002</v>
      </c>
      <c r="G1564" s="1">
        <v>40519</v>
      </c>
      <c r="H1564">
        <v>2.2389999999999999</v>
      </c>
      <c r="J1564" s="1">
        <v>40519</v>
      </c>
      <c r="K1564">
        <v>2.9329999999999998</v>
      </c>
    </row>
    <row r="1565" spans="1:11" x14ac:dyDescent="0.3">
      <c r="A1565" s="14">
        <v>40520</v>
      </c>
      <c r="B1565">
        <v>3.597</v>
      </c>
      <c r="D1565" s="14">
        <v>40520</v>
      </c>
      <c r="E1565">
        <v>2.972</v>
      </c>
      <c r="G1565" s="1">
        <v>40520</v>
      </c>
      <c r="H1565">
        <v>2.3140000000000001</v>
      </c>
      <c r="J1565" s="1">
        <v>40520</v>
      </c>
      <c r="K1565">
        <v>2.9329999999999998</v>
      </c>
    </row>
    <row r="1566" spans="1:11" x14ac:dyDescent="0.3">
      <c r="A1566" s="14">
        <v>40521</v>
      </c>
      <c r="B1566">
        <v>3.6059999999999999</v>
      </c>
      <c r="D1566" s="14">
        <v>40521</v>
      </c>
      <c r="E1566">
        <v>2.9950000000000001</v>
      </c>
      <c r="G1566" s="1">
        <v>40521</v>
      </c>
      <c r="H1566">
        <v>2.3460000000000001</v>
      </c>
      <c r="J1566" s="1">
        <v>40521</v>
      </c>
      <c r="K1566">
        <v>2.9329999999999998</v>
      </c>
    </row>
    <row r="1567" spans="1:11" x14ac:dyDescent="0.3">
      <c r="A1567" s="14">
        <v>40522</v>
      </c>
      <c r="B1567">
        <v>3.6029999999999998</v>
      </c>
      <c r="D1567" s="14">
        <v>40522</v>
      </c>
      <c r="E1567">
        <v>2.9990000000000001</v>
      </c>
      <c r="G1567" s="1">
        <v>40522</v>
      </c>
      <c r="H1567">
        <v>2.3420000000000001</v>
      </c>
      <c r="J1567" s="1">
        <v>40522</v>
      </c>
      <c r="K1567">
        <v>2.9329999999999998</v>
      </c>
    </row>
    <row r="1568" spans="1:11" x14ac:dyDescent="0.3">
      <c r="A1568" s="14">
        <v>40525</v>
      </c>
      <c r="B1568">
        <v>3.6230000000000002</v>
      </c>
      <c r="D1568" s="14">
        <v>40525</v>
      </c>
      <c r="E1568">
        <v>3.028</v>
      </c>
      <c r="G1568" s="1">
        <v>40525</v>
      </c>
      <c r="H1568">
        <v>2.39</v>
      </c>
      <c r="J1568" s="1">
        <v>40525</v>
      </c>
      <c r="K1568">
        <v>2.9329999999999998</v>
      </c>
    </row>
    <row r="1569" spans="1:11" x14ac:dyDescent="0.3">
      <c r="A1569" s="14">
        <v>40526</v>
      </c>
      <c r="B1569">
        <v>3.6630000000000003</v>
      </c>
      <c r="D1569" s="14">
        <v>40526</v>
      </c>
      <c r="E1569">
        <v>3.077</v>
      </c>
      <c r="G1569" s="1">
        <v>40526</v>
      </c>
      <c r="H1569">
        <v>2.4529999999999998</v>
      </c>
      <c r="J1569" s="1">
        <v>40526</v>
      </c>
      <c r="K1569">
        <v>2.9329999999999998</v>
      </c>
    </row>
    <row r="1570" spans="1:11" x14ac:dyDescent="0.3">
      <c r="A1570" s="14">
        <v>40527</v>
      </c>
      <c r="B1570">
        <v>3.65</v>
      </c>
      <c r="D1570" s="14">
        <v>40527</v>
      </c>
      <c r="E1570">
        <v>3.0779999999999998</v>
      </c>
      <c r="G1570" s="1">
        <v>40527</v>
      </c>
      <c r="H1570">
        <v>2.4660000000000002</v>
      </c>
      <c r="J1570" s="1">
        <v>40527</v>
      </c>
      <c r="K1570">
        <v>2.9329999999999998</v>
      </c>
    </row>
    <row r="1571" spans="1:11" x14ac:dyDescent="0.3">
      <c r="A1571" s="14">
        <v>40528</v>
      </c>
      <c r="B1571">
        <v>3.6480000000000001</v>
      </c>
      <c r="D1571" s="14">
        <v>40528</v>
      </c>
      <c r="E1571">
        <v>3.0790000000000002</v>
      </c>
      <c r="G1571" s="1">
        <v>40528</v>
      </c>
      <c r="H1571">
        <v>2.4689999999999999</v>
      </c>
      <c r="J1571" s="1">
        <v>40528</v>
      </c>
      <c r="K1571">
        <v>2.9329999999999998</v>
      </c>
    </row>
    <row r="1572" spans="1:11" x14ac:dyDescent="0.3">
      <c r="A1572" s="14">
        <v>40529</v>
      </c>
      <c r="B1572">
        <v>3.6269999999999998</v>
      </c>
      <c r="D1572" s="14">
        <v>40529</v>
      </c>
      <c r="E1572">
        <v>3.0760000000000001</v>
      </c>
      <c r="G1572" s="1">
        <v>40529</v>
      </c>
      <c r="H1572">
        <v>2.476</v>
      </c>
      <c r="J1572" s="1">
        <v>40529</v>
      </c>
      <c r="K1572">
        <v>2.9329999999999998</v>
      </c>
    </row>
    <row r="1573" spans="1:11" x14ac:dyDescent="0.3">
      <c r="A1573" s="14">
        <v>40532</v>
      </c>
      <c r="B1573">
        <v>3.5990000000000002</v>
      </c>
      <c r="D1573" s="14">
        <v>40532</v>
      </c>
      <c r="E1573">
        <v>3.0710000000000002</v>
      </c>
      <c r="G1573" s="1">
        <v>40532</v>
      </c>
      <c r="H1573">
        <v>2.492</v>
      </c>
      <c r="J1573" s="1">
        <v>40532</v>
      </c>
      <c r="K1573">
        <v>2.9329999999999998</v>
      </c>
    </row>
    <row r="1574" spans="1:11" x14ac:dyDescent="0.3">
      <c r="A1574" s="14">
        <v>40533</v>
      </c>
      <c r="B1574">
        <v>3.593</v>
      </c>
      <c r="D1574" s="14">
        <v>40533</v>
      </c>
      <c r="E1574">
        <v>3.073</v>
      </c>
      <c r="G1574" s="1">
        <v>40533</v>
      </c>
      <c r="H1574">
        <v>2.5</v>
      </c>
      <c r="J1574" s="1">
        <v>40533</v>
      </c>
      <c r="K1574">
        <v>2.9329999999999998</v>
      </c>
    </row>
    <row r="1575" spans="1:11" x14ac:dyDescent="0.3">
      <c r="A1575" s="14">
        <v>40534</v>
      </c>
      <c r="B1575">
        <v>3.5819999999999999</v>
      </c>
      <c r="D1575" s="14">
        <v>40534</v>
      </c>
      <c r="E1575">
        <v>3.073</v>
      </c>
      <c r="G1575" s="1">
        <v>40534</v>
      </c>
      <c r="H1575">
        <v>2.5140000000000002</v>
      </c>
      <c r="J1575" s="1">
        <v>40534</v>
      </c>
      <c r="K1575">
        <v>2.9329999999999998</v>
      </c>
    </row>
    <row r="1576" spans="1:11" x14ac:dyDescent="0.3">
      <c r="A1576" s="14">
        <v>40535</v>
      </c>
      <c r="B1576">
        <v>3.5760000000000001</v>
      </c>
      <c r="D1576" s="14">
        <v>40535</v>
      </c>
      <c r="E1576">
        <v>3.0720000000000001</v>
      </c>
      <c r="G1576" s="1">
        <v>40535</v>
      </c>
      <c r="H1576">
        <v>2.516</v>
      </c>
      <c r="J1576" s="1">
        <v>40535</v>
      </c>
      <c r="K1576">
        <v>2.9329999999999998</v>
      </c>
    </row>
    <row r="1577" spans="1:11" x14ac:dyDescent="0.3">
      <c r="A1577" s="14">
        <v>40536</v>
      </c>
      <c r="B1577">
        <v>3.58</v>
      </c>
      <c r="D1577" s="14">
        <v>40536</v>
      </c>
      <c r="E1577">
        <v>3.0779999999999998</v>
      </c>
      <c r="G1577" s="1">
        <v>40536</v>
      </c>
      <c r="H1577">
        <v>2.5190000000000001</v>
      </c>
      <c r="J1577" s="1">
        <v>40536</v>
      </c>
      <c r="K1577">
        <v>2.9329999999999998</v>
      </c>
    </row>
    <row r="1578" spans="1:11" x14ac:dyDescent="0.3">
      <c r="A1578" s="14">
        <v>40539</v>
      </c>
      <c r="B1578">
        <v>3.5779999999999998</v>
      </c>
      <c r="D1578" s="14">
        <v>40539</v>
      </c>
      <c r="E1578">
        <v>3.0760000000000001</v>
      </c>
      <c r="G1578" s="1">
        <v>40539</v>
      </c>
      <c r="H1578">
        <v>2.5169999999999999</v>
      </c>
      <c r="J1578" s="1">
        <v>40539</v>
      </c>
      <c r="K1578">
        <v>2.9329999999999998</v>
      </c>
    </row>
    <row r="1579" spans="1:11" x14ac:dyDescent="0.3">
      <c r="A1579" s="14">
        <v>40540</v>
      </c>
      <c r="B1579">
        <v>3.5779999999999998</v>
      </c>
      <c r="D1579" s="14">
        <v>40540</v>
      </c>
      <c r="E1579">
        <v>3.0790000000000002</v>
      </c>
      <c r="G1579" s="1">
        <v>40540</v>
      </c>
      <c r="H1579">
        <v>2.5179999999999998</v>
      </c>
      <c r="J1579" s="1">
        <v>40540</v>
      </c>
      <c r="K1579">
        <v>2.9329999999999998</v>
      </c>
    </row>
    <row r="1580" spans="1:11" x14ac:dyDescent="0.3">
      <c r="A1580" s="14">
        <v>40541</v>
      </c>
      <c r="B1580">
        <v>3.59</v>
      </c>
      <c r="D1580" s="14">
        <v>40541</v>
      </c>
      <c r="E1580">
        <v>3.09</v>
      </c>
      <c r="G1580" s="1">
        <v>40541</v>
      </c>
      <c r="H1580">
        <v>2.52</v>
      </c>
      <c r="J1580" s="1">
        <v>40541</v>
      </c>
      <c r="K1580">
        <v>2.9329999999999998</v>
      </c>
    </row>
    <row r="1581" spans="1:11" x14ac:dyDescent="0.3">
      <c r="A1581" s="14">
        <v>40542</v>
      </c>
      <c r="B1581">
        <v>3.59</v>
      </c>
      <c r="D1581" s="14">
        <v>40542</v>
      </c>
      <c r="E1581">
        <v>3.0950000000000002</v>
      </c>
      <c r="G1581" s="1">
        <v>40542</v>
      </c>
      <c r="H1581">
        <v>2.528</v>
      </c>
      <c r="J1581" s="1">
        <v>40542</v>
      </c>
      <c r="K1581">
        <v>2.9329999999999998</v>
      </c>
    </row>
    <row r="1582" spans="1:11" x14ac:dyDescent="0.3">
      <c r="A1582" s="14">
        <v>40543</v>
      </c>
      <c r="B1582">
        <v>3.5920000000000001</v>
      </c>
      <c r="D1582" s="14">
        <v>40543</v>
      </c>
      <c r="E1582">
        <v>3.097</v>
      </c>
      <c r="G1582" s="1">
        <v>40543</v>
      </c>
      <c r="H1582">
        <v>2.532</v>
      </c>
      <c r="J1582" s="1">
        <v>40543</v>
      </c>
      <c r="K1582">
        <v>2.9329999999999998</v>
      </c>
    </row>
    <row r="1583" spans="1:11" x14ac:dyDescent="0.3">
      <c r="A1583" s="14">
        <v>40546</v>
      </c>
      <c r="B1583">
        <v>3.5880000000000001</v>
      </c>
      <c r="D1583" s="14">
        <v>40546</v>
      </c>
      <c r="E1583">
        <v>3.0960000000000001</v>
      </c>
      <c r="G1583" s="1">
        <v>40546</v>
      </c>
      <c r="H1583">
        <v>2.532</v>
      </c>
      <c r="J1583" s="1">
        <v>40546</v>
      </c>
      <c r="K1583">
        <v>2.9329999999999998</v>
      </c>
    </row>
    <row r="1584" spans="1:11" x14ac:dyDescent="0.3">
      <c r="A1584" s="14">
        <v>40547</v>
      </c>
      <c r="B1584">
        <v>3.5960000000000001</v>
      </c>
      <c r="D1584" s="14">
        <v>40547</v>
      </c>
      <c r="E1584">
        <v>3.113</v>
      </c>
      <c r="G1584" s="1">
        <v>40547</v>
      </c>
      <c r="H1584">
        <v>2.5540000000000003</v>
      </c>
      <c r="J1584" s="1">
        <v>40547</v>
      </c>
      <c r="K1584">
        <v>2.9329999999999998</v>
      </c>
    </row>
    <row r="1585" spans="1:11" x14ac:dyDescent="0.3">
      <c r="A1585" s="14">
        <v>40548</v>
      </c>
      <c r="B1585">
        <v>3.5960000000000001</v>
      </c>
      <c r="D1585" s="14">
        <v>40548</v>
      </c>
      <c r="E1585">
        <v>3.1440000000000001</v>
      </c>
      <c r="G1585" s="1">
        <v>40548</v>
      </c>
      <c r="H1585">
        <v>2.5840000000000001</v>
      </c>
      <c r="J1585" s="1">
        <v>40548</v>
      </c>
      <c r="K1585">
        <v>2.9329999999999998</v>
      </c>
    </row>
    <row r="1586" spans="1:11" x14ac:dyDescent="0.3">
      <c r="A1586" s="14">
        <v>40549</v>
      </c>
      <c r="B1586">
        <v>3.625</v>
      </c>
      <c r="D1586" s="14">
        <v>40549</v>
      </c>
      <c r="E1586">
        <v>3.1850000000000001</v>
      </c>
      <c r="G1586" s="1">
        <v>40549</v>
      </c>
      <c r="H1586">
        <v>2.6429999999999998</v>
      </c>
      <c r="J1586" s="1">
        <v>40549</v>
      </c>
      <c r="K1586">
        <v>2.9329999999999998</v>
      </c>
    </row>
    <row r="1587" spans="1:11" x14ac:dyDescent="0.3">
      <c r="A1587" s="14">
        <v>40550</v>
      </c>
      <c r="B1587">
        <v>3.5990000000000002</v>
      </c>
      <c r="D1587" s="14">
        <v>40550</v>
      </c>
      <c r="E1587">
        <v>3.1739999999999999</v>
      </c>
      <c r="G1587" s="1">
        <v>40550</v>
      </c>
      <c r="H1587">
        <v>2.6390000000000002</v>
      </c>
      <c r="J1587" s="1">
        <v>40550</v>
      </c>
      <c r="K1587">
        <v>2.9329999999999998</v>
      </c>
    </row>
    <row r="1588" spans="1:11" x14ac:dyDescent="0.3">
      <c r="A1588" s="14">
        <v>40553</v>
      </c>
      <c r="B1588">
        <v>3.5920000000000001</v>
      </c>
      <c r="D1588" s="14">
        <v>40553</v>
      </c>
      <c r="E1588">
        <v>3.1829999999999998</v>
      </c>
      <c r="G1588" s="1">
        <v>40553</v>
      </c>
      <c r="H1588">
        <v>2.6819999999999999</v>
      </c>
      <c r="J1588" s="1">
        <v>40553</v>
      </c>
      <c r="K1588">
        <v>2.9329999999999998</v>
      </c>
    </row>
    <row r="1589" spans="1:11" x14ac:dyDescent="0.3">
      <c r="A1589" s="14">
        <v>40554</v>
      </c>
      <c r="B1589">
        <v>3.6029999999999998</v>
      </c>
      <c r="D1589" s="14">
        <v>40554</v>
      </c>
      <c r="E1589">
        <v>3.19</v>
      </c>
      <c r="G1589" s="1">
        <v>40554</v>
      </c>
      <c r="H1589">
        <v>2.726</v>
      </c>
      <c r="J1589" s="1">
        <v>40554</v>
      </c>
      <c r="K1589">
        <v>2.9329999999999998</v>
      </c>
    </row>
    <row r="1590" spans="1:11" x14ac:dyDescent="0.3">
      <c r="A1590" s="14">
        <v>40555</v>
      </c>
      <c r="B1590">
        <v>3.6320000000000001</v>
      </c>
      <c r="D1590" s="14">
        <v>40555</v>
      </c>
      <c r="E1590">
        <v>3.22</v>
      </c>
      <c r="G1590" s="1">
        <v>40555</v>
      </c>
      <c r="H1590">
        <v>2.7909999999999999</v>
      </c>
      <c r="J1590" s="1">
        <v>40555</v>
      </c>
      <c r="K1590">
        <v>2.9329999999999998</v>
      </c>
    </row>
    <row r="1591" spans="1:11" x14ac:dyDescent="0.3">
      <c r="A1591" s="14">
        <v>40556</v>
      </c>
      <c r="B1591">
        <v>3.605</v>
      </c>
      <c r="D1591" s="14">
        <v>40556</v>
      </c>
      <c r="E1591">
        <v>3.1779999999999999</v>
      </c>
      <c r="G1591" s="1">
        <v>40556</v>
      </c>
      <c r="H1591">
        <v>2.746</v>
      </c>
      <c r="J1591" s="1">
        <v>40556</v>
      </c>
      <c r="K1591">
        <v>2.9329999999999998</v>
      </c>
    </row>
    <row r="1592" spans="1:11" x14ac:dyDescent="0.3">
      <c r="A1592" s="14">
        <v>40557</v>
      </c>
      <c r="B1592">
        <v>3.5960000000000001</v>
      </c>
      <c r="D1592" s="14">
        <v>40557</v>
      </c>
      <c r="E1592">
        <v>3.1720000000000002</v>
      </c>
      <c r="G1592" s="1">
        <v>40557</v>
      </c>
      <c r="H1592">
        <v>2.7469999999999999</v>
      </c>
      <c r="J1592" s="1">
        <v>40557</v>
      </c>
      <c r="K1592">
        <v>2.9329999999999998</v>
      </c>
    </row>
    <row r="1593" spans="1:11" x14ac:dyDescent="0.3">
      <c r="A1593" s="14">
        <v>40560</v>
      </c>
      <c r="B1593">
        <v>3.5880000000000001</v>
      </c>
      <c r="D1593" s="14">
        <v>40560</v>
      </c>
      <c r="E1593">
        <v>3.1659999999999999</v>
      </c>
      <c r="G1593" s="1">
        <v>40560</v>
      </c>
      <c r="H1593">
        <v>2.7370000000000001</v>
      </c>
      <c r="J1593" s="1">
        <v>40560</v>
      </c>
      <c r="K1593">
        <v>2.9329999999999998</v>
      </c>
    </row>
    <row r="1594" spans="1:11" x14ac:dyDescent="0.3">
      <c r="A1594" s="14">
        <v>40561</v>
      </c>
      <c r="B1594">
        <v>3.6040000000000001</v>
      </c>
      <c r="D1594" s="14">
        <v>40561</v>
      </c>
      <c r="E1594">
        <v>3.173</v>
      </c>
      <c r="G1594" s="1">
        <v>40561</v>
      </c>
      <c r="H1594">
        <v>2.74</v>
      </c>
      <c r="J1594" s="1">
        <v>40561</v>
      </c>
      <c r="K1594">
        <v>2.9329999999999998</v>
      </c>
    </row>
    <row r="1595" spans="1:11" x14ac:dyDescent="0.3">
      <c r="A1595" s="14">
        <v>40562</v>
      </c>
      <c r="B1595">
        <v>3.5979999999999999</v>
      </c>
      <c r="D1595" s="14">
        <v>40562</v>
      </c>
      <c r="E1595">
        <v>3.165</v>
      </c>
      <c r="G1595" s="1">
        <v>40562</v>
      </c>
      <c r="H1595">
        <v>2.73</v>
      </c>
      <c r="J1595" s="1">
        <v>40562</v>
      </c>
      <c r="K1595">
        <v>2.9329999999999998</v>
      </c>
    </row>
    <row r="1596" spans="1:11" x14ac:dyDescent="0.3">
      <c r="A1596" s="14">
        <v>40563</v>
      </c>
      <c r="B1596">
        <v>3.5920000000000001</v>
      </c>
      <c r="D1596" s="14">
        <v>40563</v>
      </c>
      <c r="E1596">
        <v>3.1549999999999998</v>
      </c>
      <c r="G1596" s="1">
        <v>40563</v>
      </c>
      <c r="H1596">
        <v>2.7039999999999997</v>
      </c>
      <c r="J1596" s="1">
        <v>40563</v>
      </c>
      <c r="K1596">
        <v>2.9329999999999998</v>
      </c>
    </row>
    <row r="1597" spans="1:11" x14ac:dyDescent="0.3">
      <c r="A1597" s="14">
        <v>40564</v>
      </c>
      <c r="B1597">
        <v>3.5859999999999999</v>
      </c>
      <c r="D1597" s="14">
        <v>40564</v>
      </c>
      <c r="E1597">
        <v>3.1280000000000001</v>
      </c>
      <c r="G1597" s="1">
        <v>40564</v>
      </c>
      <c r="H1597">
        <v>2.68</v>
      </c>
      <c r="J1597" s="1">
        <v>40564</v>
      </c>
      <c r="K1597">
        <v>2.9329999999999998</v>
      </c>
    </row>
    <row r="1598" spans="1:11" x14ac:dyDescent="0.3">
      <c r="A1598" s="14">
        <v>40567</v>
      </c>
      <c r="B1598">
        <v>3.5819999999999999</v>
      </c>
      <c r="D1598" s="14">
        <v>40567</v>
      </c>
      <c r="E1598">
        <v>3.1219999999999999</v>
      </c>
      <c r="G1598" s="1">
        <v>40567</v>
      </c>
      <c r="H1598">
        <v>2.669</v>
      </c>
      <c r="J1598" s="1">
        <v>40567</v>
      </c>
      <c r="K1598">
        <v>2.9329999999999998</v>
      </c>
    </row>
    <row r="1599" spans="1:11" x14ac:dyDescent="0.3">
      <c r="A1599" s="14">
        <v>40568</v>
      </c>
      <c r="B1599">
        <v>3.5819999999999999</v>
      </c>
      <c r="D1599" s="14">
        <v>40568</v>
      </c>
      <c r="E1599">
        <v>3.109</v>
      </c>
      <c r="G1599" s="1">
        <v>40568</v>
      </c>
      <c r="H1599">
        <v>2.601</v>
      </c>
      <c r="J1599" s="1">
        <v>40568</v>
      </c>
      <c r="K1599">
        <v>2.9329999999999998</v>
      </c>
    </row>
    <row r="1600" spans="1:11" x14ac:dyDescent="0.3">
      <c r="A1600" s="14">
        <v>40569</v>
      </c>
      <c r="B1600">
        <v>3.6339999999999999</v>
      </c>
      <c r="D1600" s="14">
        <v>40569</v>
      </c>
      <c r="E1600">
        <v>3.1720000000000002</v>
      </c>
      <c r="G1600" s="1">
        <v>40569</v>
      </c>
      <c r="H1600">
        <v>2.681</v>
      </c>
      <c r="J1600" s="1">
        <v>40569</v>
      </c>
      <c r="K1600">
        <v>2.9329999999999998</v>
      </c>
    </row>
    <row r="1601" spans="1:11" x14ac:dyDescent="0.3">
      <c r="A1601" s="14">
        <v>40570</v>
      </c>
      <c r="B1601">
        <v>3.64</v>
      </c>
      <c r="D1601" s="14">
        <v>40570</v>
      </c>
      <c r="E1601">
        <v>3.1930000000000001</v>
      </c>
      <c r="G1601" s="1">
        <v>40570</v>
      </c>
      <c r="H1601">
        <v>2.7170000000000001</v>
      </c>
      <c r="J1601" s="1">
        <v>40570</v>
      </c>
      <c r="K1601">
        <v>2.9329999999999998</v>
      </c>
    </row>
    <row r="1602" spans="1:11" x14ac:dyDescent="0.3">
      <c r="A1602" s="14">
        <v>40571</v>
      </c>
      <c r="B1602">
        <v>3.6419999999999999</v>
      </c>
      <c r="D1602" s="14">
        <v>40571</v>
      </c>
      <c r="E1602">
        <v>3.2069999999999999</v>
      </c>
      <c r="G1602" s="1">
        <v>40571</v>
      </c>
      <c r="H1602">
        <v>2.766</v>
      </c>
      <c r="J1602" s="1">
        <v>40571</v>
      </c>
      <c r="K1602">
        <v>2.9329999999999998</v>
      </c>
    </row>
    <row r="1603" spans="1:11" x14ac:dyDescent="0.3">
      <c r="A1603" s="14">
        <v>40574</v>
      </c>
      <c r="B1603">
        <v>3.6349999999999998</v>
      </c>
      <c r="D1603" s="14">
        <v>40574</v>
      </c>
      <c r="E1603">
        <v>3.194</v>
      </c>
      <c r="G1603" s="1">
        <v>40574</v>
      </c>
      <c r="H1603">
        <v>2.7549999999999999</v>
      </c>
      <c r="J1603" s="1">
        <v>40574</v>
      </c>
      <c r="K1603">
        <v>2.9329999999999998</v>
      </c>
    </row>
    <row r="1604" spans="1:11" x14ac:dyDescent="0.3">
      <c r="A1604" s="14">
        <v>40575</v>
      </c>
      <c r="B1604">
        <v>3.645</v>
      </c>
      <c r="D1604" s="14">
        <v>40575</v>
      </c>
      <c r="E1604">
        <v>3.21</v>
      </c>
      <c r="G1604" s="1">
        <v>40575</v>
      </c>
      <c r="H1604">
        <v>2.7919999999999998</v>
      </c>
      <c r="J1604" s="1">
        <v>40575</v>
      </c>
      <c r="K1604">
        <v>2.9329999999999998</v>
      </c>
    </row>
    <row r="1605" spans="1:11" x14ac:dyDescent="0.3">
      <c r="A1605" s="14">
        <v>40576</v>
      </c>
      <c r="B1605">
        <v>3.6669999999999998</v>
      </c>
      <c r="D1605" s="14">
        <v>40576</v>
      </c>
      <c r="E1605">
        <v>3.2290000000000001</v>
      </c>
      <c r="G1605" s="1">
        <v>40576</v>
      </c>
      <c r="H1605">
        <v>2.8209999999999997</v>
      </c>
      <c r="J1605" s="1">
        <v>40576</v>
      </c>
      <c r="K1605">
        <v>2.9329999999999998</v>
      </c>
    </row>
    <row r="1606" spans="1:11" x14ac:dyDescent="0.3">
      <c r="A1606" s="14">
        <v>40577</v>
      </c>
      <c r="B1606">
        <v>3.681</v>
      </c>
      <c r="D1606" s="14">
        <v>40577</v>
      </c>
      <c r="E1606">
        <v>3.2480000000000002</v>
      </c>
      <c r="G1606" s="1">
        <v>40577</v>
      </c>
      <c r="H1606">
        <v>2.8209999999999997</v>
      </c>
      <c r="J1606" s="1">
        <v>40577</v>
      </c>
      <c r="K1606">
        <v>2.9329999999999998</v>
      </c>
    </row>
    <row r="1607" spans="1:11" x14ac:dyDescent="0.3">
      <c r="A1607" s="14">
        <v>40578</v>
      </c>
      <c r="B1607">
        <v>3.6680000000000001</v>
      </c>
      <c r="D1607" s="14">
        <v>40578</v>
      </c>
      <c r="E1607">
        <v>3.2359999999999998</v>
      </c>
      <c r="G1607" s="1">
        <v>40578</v>
      </c>
      <c r="H1607">
        <v>2.827</v>
      </c>
      <c r="J1607" s="1">
        <v>40578</v>
      </c>
      <c r="K1607">
        <v>2.9329999999999998</v>
      </c>
    </row>
    <row r="1608" spans="1:11" x14ac:dyDescent="0.3">
      <c r="A1608" s="14">
        <v>40581</v>
      </c>
      <c r="B1608">
        <v>3.6659999999999999</v>
      </c>
      <c r="D1608" s="14">
        <v>40581</v>
      </c>
      <c r="E1608">
        <v>3.2349999999999999</v>
      </c>
      <c r="G1608" s="1">
        <v>40581</v>
      </c>
      <c r="H1608">
        <v>2.8209999999999997</v>
      </c>
      <c r="J1608" s="1">
        <v>40581</v>
      </c>
      <c r="K1608">
        <v>2.9329999999999998</v>
      </c>
    </row>
    <row r="1609" spans="1:11" x14ac:dyDescent="0.3">
      <c r="A1609" s="14">
        <v>40582</v>
      </c>
      <c r="B1609">
        <v>3.6760000000000002</v>
      </c>
      <c r="D1609" s="14">
        <v>40582</v>
      </c>
      <c r="E1609">
        <v>3.2429999999999999</v>
      </c>
      <c r="G1609" s="1">
        <v>40582</v>
      </c>
      <c r="H1609">
        <v>2.7919999999999998</v>
      </c>
      <c r="J1609" s="1">
        <v>40582</v>
      </c>
      <c r="K1609">
        <v>2.9329999999999998</v>
      </c>
    </row>
    <row r="1610" spans="1:11" x14ac:dyDescent="0.3">
      <c r="A1610" s="14">
        <v>40583</v>
      </c>
      <c r="B1610">
        <v>3.6920000000000002</v>
      </c>
      <c r="D1610" s="14">
        <v>40583</v>
      </c>
      <c r="E1610">
        <v>3.266</v>
      </c>
      <c r="G1610" s="1">
        <v>40583</v>
      </c>
      <c r="H1610">
        <v>2.8140000000000001</v>
      </c>
      <c r="J1610" s="1">
        <v>40583</v>
      </c>
      <c r="K1610">
        <v>2.9329999999999998</v>
      </c>
    </row>
    <row r="1611" spans="1:11" x14ac:dyDescent="0.3">
      <c r="A1611" s="14">
        <v>40584</v>
      </c>
      <c r="B1611">
        <v>3.6959999999999997</v>
      </c>
      <c r="D1611" s="14">
        <v>40584</v>
      </c>
      <c r="E1611">
        <v>3.27</v>
      </c>
      <c r="G1611" s="1">
        <v>40584</v>
      </c>
      <c r="H1611">
        <v>2.806</v>
      </c>
      <c r="J1611" s="1">
        <v>40584</v>
      </c>
      <c r="K1611">
        <v>2.9329999999999998</v>
      </c>
    </row>
    <row r="1612" spans="1:11" x14ac:dyDescent="0.3">
      <c r="A1612" s="14">
        <v>40585</v>
      </c>
      <c r="B1612">
        <v>3.6659999999999999</v>
      </c>
      <c r="D1612" s="14">
        <v>40585</v>
      </c>
      <c r="E1612">
        <v>3.2410000000000001</v>
      </c>
      <c r="G1612" s="1">
        <v>40585</v>
      </c>
      <c r="H1612">
        <v>2.7749999999999999</v>
      </c>
      <c r="J1612" s="1">
        <v>40585</v>
      </c>
      <c r="K1612">
        <v>2.9329999999999998</v>
      </c>
    </row>
    <row r="1613" spans="1:11" x14ac:dyDescent="0.3">
      <c r="A1613" s="14">
        <v>40588</v>
      </c>
      <c r="B1613">
        <v>3.65</v>
      </c>
      <c r="D1613" s="14">
        <v>40588</v>
      </c>
      <c r="E1613">
        <v>3.226</v>
      </c>
      <c r="G1613" s="1">
        <v>40588</v>
      </c>
      <c r="H1613">
        <v>2.7560000000000002</v>
      </c>
      <c r="J1613" s="1">
        <v>40588</v>
      </c>
      <c r="K1613">
        <v>2.9329999999999998</v>
      </c>
    </row>
    <row r="1614" spans="1:11" x14ac:dyDescent="0.3">
      <c r="A1614" s="14">
        <v>40589</v>
      </c>
      <c r="B1614">
        <v>3.6560000000000001</v>
      </c>
      <c r="D1614" s="14">
        <v>40589</v>
      </c>
      <c r="E1614">
        <v>3.2250000000000001</v>
      </c>
      <c r="G1614" s="1">
        <v>40589</v>
      </c>
      <c r="H1614">
        <v>2.7610000000000001</v>
      </c>
      <c r="J1614" s="1">
        <v>40589</v>
      </c>
      <c r="K1614">
        <v>2.9329999999999998</v>
      </c>
    </row>
    <row r="1615" spans="1:11" x14ac:dyDescent="0.3">
      <c r="A1615" s="14">
        <v>40590</v>
      </c>
      <c r="B1615">
        <v>3.6440000000000001</v>
      </c>
      <c r="D1615" s="14">
        <v>40590</v>
      </c>
      <c r="E1615">
        <v>3.21</v>
      </c>
      <c r="G1615" s="1">
        <v>40590</v>
      </c>
      <c r="H1615">
        <v>2.7389999999999999</v>
      </c>
      <c r="J1615" s="1">
        <v>40590</v>
      </c>
      <c r="K1615">
        <v>2.9329999999999998</v>
      </c>
    </row>
    <row r="1616" spans="1:11" x14ac:dyDescent="0.3">
      <c r="A1616" s="14">
        <v>40591</v>
      </c>
      <c r="B1616">
        <v>3.6109999999999998</v>
      </c>
      <c r="D1616" s="14">
        <v>40591</v>
      </c>
      <c r="E1616">
        <v>3.1739999999999999</v>
      </c>
      <c r="G1616" s="1">
        <v>40591</v>
      </c>
      <c r="H1616">
        <v>2.7149999999999999</v>
      </c>
      <c r="J1616" s="1">
        <v>40591</v>
      </c>
      <c r="K1616">
        <v>2.9329999999999998</v>
      </c>
    </row>
    <row r="1617" spans="1:11" x14ac:dyDescent="0.3">
      <c r="A1617" s="14">
        <v>40592</v>
      </c>
      <c r="B1617">
        <v>3.6179999999999999</v>
      </c>
      <c r="D1617" s="14">
        <v>40592</v>
      </c>
      <c r="E1617">
        <v>3.1819999999999999</v>
      </c>
      <c r="G1617" s="1">
        <v>40592</v>
      </c>
      <c r="H1617">
        <v>2.7199999999999998</v>
      </c>
      <c r="J1617" s="1">
        <v>40592</v>
      </c>
      <c r="K1617">
        <v>2.9329999999999998</v>
      </c>
    </row>
    <row r="1618" spans="1:11" x14ac:dyDescent="0.3">
      <c r="A1618" s="14">
        <v>40595</v>
      </c>
      <c r="B1618">
        <v>3.6040000000000001</v>
      </c>
      <c r="D1618" s="14">
        <v>40595</v>
      </c>
      <c r="E1618">
        <v>3.1749999999999998</v>
      </c>
      <c r="G1618" s="1">
        <v>40595</v>
      </c>
      <c r="H1618">
        <v>2.7279999999999998</v>
      </c>
      <c r="J1618" s="1">
        <v>40595</v>
      </c>
      <c r="K1618">
        <v>2.9329999999999998</v>
      </c>
    </row>
    <row r="1619" spans="1:11" x14ac:dyDescent="0.3">
      <c r="A1619" s="14">
        <v>40596</v>
      </c>
      <c r="B1619">
        <v>3.5910000000000002</v>
      </c>
      <c r="D1619" s="14">
        <v>40596</v>
      </c>
      <c r="E1619">
        <v>3.19</v>
      </c>
      <c r="G1619" s="1">
        <v>40596</v>
      </c>
      <c r="H1619">
        <v>2.76</v>
      </c>
      <c r="J1619" s="1">
        <v>40596</v>
      </c>
      <c r="K1619">
        <v>2.9329999999999998</v>
      </c>
    </row>
    <row r="1620" spans="1:11" x14ac:dyDescent="0.3">
      <c r="A1620" s="14">
        <v>40597</v>
      </c>
      <c r="B1620">
        <v>3.6059999999999999</v>
      </c>
      <c r="D1620" s="14">
        <v>40597</v>
      </c>
      <c r="E1620">
        <v>3.2120000000000002</v>
      </c>
      <c r="G1620" s="1">
        <v>40597</v>
      </c>
      <c r="H1620">
        <v>2.7890000000000001</v>
      </c>
      <c r="J1620" s="1">
        <v>40597</v>
      </c>
      <c r="K1620">
        <v>2.9329999999999998</v>
      </c>
    </row>
    <row r="1621" spans="1:11" x14ac:dyDescent="0.3">
      <c r="A1621" s="14">
        <v>40598</v>
      </c>
      <c r="B1621">
        <v>3.6070000000000002</v>
      </c>
      <c r="D1621" s="14">
        <v>40598</v>
      </c>
      <c r="E1621">
        <v>3.2359999999999998</v>
      </c>
      <c r="G1621" s="1">
        <v>40598</v>
      </c>
      <c r="H1621">
        <v>2.8079999999999998</v>
      </c>
      <c r="J1621" s="1">
        <v>40598</v>
      </c>
      <c r="K1621">
        <v>2.9329999999999998</v>
      </c>
    </row>
    <row r="1622" spans="1:11" x14ac:dyDescent="0.3">
      <c r="A1622" s="14">
        <v>40599</v>
      </c>
      <c r="B1622">
        <v>3.605</v>
      </c>
      <c r="D1622" s="14">
        <v>40599</v>
      </c>
      <c r="E1622">
        <v>3.2359999999999998</v>
      </c>
      <c r="G1622" s="1">
        <v>40599</v>
      </c>
      <c r="H1622">
        <v>2.7869999999999999</v>
      </c>
      <c r="J1622" s="1">
        <v>40599</v>
      </c>
      <c r="K1622">
        <v>2.9329999999999998</v>
      </c>
    </row>
    <row r="1623" spans="1:11" x14ac:dyDescent="0.3">
      <c r="A1623" s="14">
        <v>40602</v>
      </c>
      <c r="B1623">
        <v>3.6139999999999999</v>
      </c>
      <c r="D1623" s="14">
        <v>40602</v>
      </c>
      <c r="E1623">
        <v>3.2389999999999999</v>
      </c>
      <c r="G1623" s="1">
        <v>40602</v>
      </c>
      <c r="H1623">
        <v>2.7890000000000001</v>
      </c>
      <c r="J1623" s="1">
        <v>40602</v>
      </c>
      <c r="K1623">
        <v>2.9329999999999998</v>
      </c>
    </row>
    <row r="1624" spans="1:11" x14ac:dyDescent="0.3">
      <c r="A1624" s="14">
        <v>40603</v>
      </c>
      <c r="B1624">
        <v>3.6459999999999999</v>
      </c>
      <c r="D1624" s="14">
        <v>40603</v>
      </c>
      <c r="E1624">
        <v>3.2610000000000001</v>
      </c>
      <c r="G1624" s="1">
        <v>40603</v>
      </c>
      <c r="H1624">
        <v>2.7960000000000003</v>
      </c>
      <c r="J1624" s="1">
        <v>40603</v>
      </c>
      <c r="K1624">
        <v>2.9329999999999998</v>
      </c>
    </row>
    <row r="1625" spans="1:11" x14ac:dyDescent="0.3">
      <c r="A1625" s="14">
        <v>40604</v>
      </c>
      <c r="B1625">
        <v>3.6280000000000001</v>
      </c>
      <c r="D1625" s="14">
        <v>40604</v>
      </c>
      <c r="E1625">
        <v>3.2519999999999998</v>
      </c>
      <c r="G1625" s="1">
        <v>40604</v>
      </c>
      <c r="H1625">
        <v>2.7850000000000001</v>
      </c>
      <c r="J1625" s="1">
        <v>40604</v>
      </c>
      <c r="K1625">
        <v>2.9329999999999998</v>
      </c>
    </row>
    <row r="1626" spans="1:11" x14ac:dyDescent="0.3">
      <c r="A1626" s="14">
        <v>40605</v>
      </c>
      <c r="B1626">
        <v>3.6419999999999999</v>
      </c>
      <c r="D1626" s="14">
        <v>40605</v>
      </c>
      <c r="E1626">
        <v>3.2629999999999999</v>
      </c>
      <c r="G1626" s="1">
        <v>40605</v>
      </c>
      <c r="H1626">
        <v>2.8090000000000002</v>
      </c>
      <c r="J1626" s="1">
        <v>40605</v>
      </c>
      <c r="K1626">
        <v>2.9329999999999998</v>
      </c>
    </row>
    <row r="1627" spans="1:11" x14ac:dyDescent="0.3">
      <c r="A1627" s="14">
        <v>40606</v>
      </c>
      <c r="B1627">
        <v>3.6219999999999999</v>
      </c>
      <c r="D1627" s="14">
        <v>40606</v>
      </c>
      <c r="E1627">
        <v>3.2509999999999999</v>
      </c>
      <c r="G1627" s="1">
        <v>40606</v>
      </c>
      <c r="H1627">
        <v>2.81</v>
      </c>
      <c r="J1627" s="1">
        <v>40606</v>
      </c>
      <c r="K1627">
        <v>2.9329999999999998</v>
      </c>
    </row>
    <row r="1628" spans="1:11" x14ac:dyDescent="0.3">
      <c r="A1628" s="14">
        <v>40609</v>
      </c>
      <c r="B1628">
        <v>3.6189999999999998</v>
      </c>
      <c r="D1628" s="14">
        <v>40609</v>
      </c>
      <c r="E1628">
        <v>3.246</v>
      </c>
      <c r="G1628" s="1">
        <v>40609</v>
      </c>
      <c r="H1628">
        <v>2.8050000000000002</v>
      </c>
      <c r="J1628" s="1">
        <v>40609</v>
      </c>
      <c r="K1628">
        <v>2.9329999999999998</v>
      </c>
    </row>
    <row r="1629" spans="1:11" x14ac:dyDescent="0.3">
      <c r="A1629" s="14">
        <v>40610</v>
      </c>
      <c r="B1629">
        <v>3.6440000000000001</v>
      </c>
      <c r="D1629" s="14">
        <v>40610</v>
      </c>
      <c r="E1629">
        <v>3.2610000000000001</v>
      </c>
      <c r="G1629" s="1">
        <v>40610</v>
      </c>
      <c r="H1629">
        <v>2.8029999999999999</v>
      </c>
      <c r="J1629" s="1">
        <v>40610</v>
      </c>
      <c r="K1629">
        <v>2.9329999999999998</v>
      </c>
    </row>
    <row r="1630" spans="1:11" x14ac:dyDescent="0.3">
      <c r="A1630" s="14">
        <v>40611</v>
      </c>
      <c r="B1630">
        <v>3.6429999999999998</v>
      </c>
      <c r="D1630" s="14">
        <v>40611</v>
      </c>
      <c r="E1630">
        <v>3.25</v>
      </c>
      <c r="G1630" s="1">
        <v>40611</v>
      </c>
      <c r="H1630">
        <v>2.8079999999999998</v>
      </c>
      <c r="J1630" s="1">
        <v>40611</v>
      </c>
      <c r="K1630">
        <v>2.9329999999999998</v>
      </c>
    </row>
    <row r="1631" spans="1:11" x14ac:dyDescent="0.3">
      <c r="A1631" s="14">
        <v>40612</v>
      </c>
      <c r="B1631">
        <v>3.61</v>
      </c>
      <c r="D1631" s="14">
        <v>40612</v>
      </c>
      <c r="E1631">
        <v>3.218</v>
      </c>
      <c r="G1631" s="1">
        <v>40612</v>
      </c>
      <c r="H1631">
        <v>2.778</v>
      </c>
      <c r="J1631" s="1">
        <v>40612</v>
      </c>
      <c r="K1631">
        <v>2.9329999999999998</v>
      </c>
    </row>
    <row r="1632" spans="1:11" x14ac:dyDescent="0.3">
      <c r="A1632" s="14">
        <v>40613</v>
      </c>
      <c r="B1632">
        <v>3.5760000000000001</v>
      </c>
      <c r="D1632" s="14">
        <v>40613</v>
      </c>
      <c r="E1632">
        <v>3.19</v>
      </c>
      <c r="G1632" s="1">
        <v>40613</v>
      </c>
      <c r="H1632">
        <v>2.7330000000000001</v>
      </c>
      <c r="J1632" s="1">
        <v>40613</v>
      </c>
      <c r="K1632">
        <v>2.9329999999999998</v>
      </c>
    </row>
    <row r="1633" spans="1:11" x14ac:dyDescent="0.3">
      <c r="A1633" s="14">
        <v>40616</v>
      </c>
      <c r="B1633">
        <v>3.57</v>
      </c>
      <c r="D1633" s="14">
        <v>40616</v>
      </c>
      <c r="E1633">
        <v>3.1779999999999999</v>
      </c>
      <c r="G1633" s="1">
        <v>40616</v>
      </c>
      <c r="H1633">
        <v>2.7240000000000002</v>
      </c>
      <c r="J1633" s="1">
        <v>40616</v>
      </c>
      <c r="K1633">
        <v>2.9329999999999998</v>
      </c>
    </row>
    <row r="1634" spans="1:11" x14ac:dyDescent="0.3">
      <c r="A1634" s="14">
        <v>40617</v>
      </c>
      <c r="B1634">
        <v>3.5230000000000001</v>
      </c>
      <c r="D1634" s="14">
        <v>40617</v>
      </c>
      <c r="E1634">
        <v>3.129</v>
      </c>
      <c r="G1634" s="1">
        <v>40617</v>
      </c>
      <c r="H1634">
        <v>2.6659999999999999</v>
      </c>
      <c r="J1634" s="1">
        <v>40617</v>
      </c>
      <c r="K1634">
        <v>2.9329999999999998</v>
      </c>
    </row>
    <row r="1635" spans="1:11" x14ac:dyDescent="0.3">
      <c r="A1635" s="14">
        <v>40618</v>
      </c>
      <c r="B1635">
        <v>3.5220000000000002</v>
      </c>
      <c r="D1635" s="14">
        <v>40618</v>
      </c>
      <c r="E1635">
        <v>3.1269999999999998</v>
      </c>
      <c r="G1635" s="1">
        <v>40618</v>
      </c>
      <c r="H1635">
        <v>2.669</v>
      </c>
      <c r="J1635" s="1">
        <v>40618</v>
      </c>
      <c r="K1635">
        <v>2.9329999999999998</v>
      </c>
    </row>
    <row r="1636" spans="1:11" x14ac:dyDescent="0.3">
      <c r="A1636" s="14">
        <v>40619</v>
      </c>
      <c r="B1636">
        <v>3.5550000000000002</v>
      </c>
      <c r="D1636" s="14">
        <v>40619</v>
      </c>
      <c r="E1636">
        <v>3.165</v>
      </c>
      <c r="G1636" s="1">
        <v>40619</v>
      </c>
      <c r="H1636">
        <v>2.7229999999999999</v>
      </c>
      <c r="J1636" s="1">
        <v>40619</v>
      </c>
      <c r="K1636">
        <v>2.9329999999999998</v>
      </c>
    </row>
    <row r="1637" spans="1:11" x14ac:dyDescent="0.3">
      <c r="A1637" s="14">
        <v>40620</v>
      </c>
      <c r="B1637">
        <v>3.5620000000000003</v>
      </c>
      <c r="D1637" s="14">
        <v>40620</v>
      </c>
      <c r="E1637">
        <v>3.1760000000000002</v>
      </c>
      <c r="G1637" s="1">
        <v>40620</v>
      </c>
      <c r="H1637">
        <v>2.7349999999999999</v>
      </c>
      <c r="J1637" s="1">
        <v>40620</v>
      </c>
      <c r="K1637">
        <v>2.9329999999999998</v>
      </c>
    </row>
    <row r="1638" spans="1:11" x14ac:dyDescent="0.3">
      <c r="A1638" s="14">
        <v>40623</v>
      </c>
      <c r="B1638">
        <v>3.57</v>
      </c>
      <c r="D1638" s="14">
        <v>40623</v>
      </c>
      <c r="E1638">
        <v>3.181</v>
      </c>
      <c r="G1638" s="1">
        <v>40623</v>
      </c>
      <c r="H1638">
        <v>2.76</v>
      </c>
      <c r="J1638" s="1">
        <v>40623</v>
      </c>
      <c r="K1638">
        <v>2.9329999999999998</v>
      </c>
    </row>
    <row r="1639" spans="1:11" x14ac:dyDescent="0.3">
      <c r="A1639" s="14">
        <v>40624</v>
      </c>
      <c r="B1639">
        <v>3.597</v>
      </c>
      <c r="D1639" s="14">
        <v>40624</v>
      </c>
      <c r="E1639">
        <v>3.234</v>
      </c>
      <c r="G1639" s="1">
        <v>40624</v>
      </c>
      <c r="H1639">
        <v>2.851</v>
      </c>
      <c r="J1639" s="1">
        <v>40624</v>
      </c>
      <c r="K1639">
        <v>2.9329999999999998</v>
      </c>
    </row>
    <row r="1640" spans="1:11" x14ac:dyDescent="0.3">
      <c r="A1640" s="14">
        <v>40625</v>
      </c>
      <c r="B1640">
        <v>3.5709999999999997</v>
      </c>
      <c r="D1640" s="14">
        <v>40625</v>
      </c>
      <c r="E1640">
        <v>3.1989999999999998</v>
      </c>
      <c r="G1640" s="1">
        <v>40625</v>
      </c>
      <c r="H1640">
        <v>2.8209999999999997</v>
      </c>
      <c r="J1640" s="1">
        <v>40625</v>
      </c>
      <c r="K1640">
        <v>2.9329999999999998</v>
      </c>
    </row>
    <row r="1641" spans="1:11" x14ac:dyDescent="0.3">
      <c r="A1641" s="14">
        <v>40626</v>
      </c>
      <c r="B1641">
        <v>3.5709999999999997</v>
      </c>
      <c r="D1641" s="14">
        <v>40626</v>
      </c>
      <c r="E1641">
        <v>3.1930000000000001</v>
      </c>
      <c r="G1641" s="1">
        <v>40626</v>
      </c>
      <c r="H1641">
        <v>2.794</v>
      </c>
      <c r="J1641" s="1">
        <v>40626</v>
      </c>
      <c r="K1641">
        <v>2.9329999999999998</v>
      </c>
    </row>
    <row r="1642" spans="1:11" x14ac:dyDescent="0.3">
      <c r="A1642" s="14">
        <v>40627</v>
      </c>
      <c r="B1642">
        <v>3.597</v>
      </c>
      <c r="D1642" s="14">
        <v>40627</v>
      </c>
      <c r="E1642">
        <v>3.2109999999999999</v>
      </c>
      <c r="G1642" s="1">
        <v>40627</v>
      </c>
      <c r="H1642">
        <v>2.806</v>
      </c>
      <c r="J1642" s="1">
        <v>40627</v>
      </c>
      <c r="K1642">
        <v>2.9329999999999998</v>
      </c>
    </row>
    <row r="1643" spans="1:11" x14ac:dyDescent="0.3">
      <c r="A1643" s="14">
        <v>40630</v>
      </c>
      <c r="B1643">
        <v>3.6059999999999999</v>
      </c>
      <c r="D1643" s="14">
        <v>40630</v>
      </c>
      <c r="E1643">
        <v>3.2240000000000002</v>
      </c>
      <c r="G1643" s="1">
        <v>40630</v>
      </c>
      <c r="H1643">
        <v>2.8250000000000002</v>
      </c>
      <c r="J1643" s="1">
        <v>40630</v>
      </c>
      <c r="K1643">
        <v>2.9329999999999998</v>
      </c>
    </row>
    <row r="1644" spans="1:11" x14ac:dyDescent="0.3">
      <c r="A1644" s="14">
        <v>40631</v>
      </c>
      <c r="B1644">
        <v>3.58</v>
      </c>
      <c r="D1644" s="14">
        <v>40631</v>
      </c>
      <c r="E1644">
        <v>3.2130000000000001</v>
      </c>
      <c r="G1644" s="1">
        <v>40631</v>
      </c>
      <c r="H1644">
        <v>2.81</v>
      </c>
      <c r="J1644" s="1">
        <v>40631</v>
      </c>
      <c r="K1644">
        <v>2.9329999999999998</v>
      </c>
    </row>
    <row r="1645" spans="1:11" x14ac:dyDescent="0.3">
      <c r="A1645" s="14">
        <v>40632</v>
      </c>
      <c r="B1645">
        <v>3.6019999999999999</v>
      </c>
      <c r="D1645" s="14">
        <v>40632</v>
      </c>
      <c r="E1645">
        <v>3.2280000000000002</v>
      </c>
      <c r="G1645" s="1">
        <v>40632</v>
      </c>
      <c r="H1645">
        <v>2.8209999999999997</v>
      </c>
      <c r="J1645" s="1">
        <v>40632</v>
      </c>
      <c r="K1645">
        <v>2.9329999999999998</v>
      </c>
    </row>
    <row r="1646" spans="1:11" x14ac:dyDescent="0.3">
      <c r="A1646" s="14">
        <v>40633</v>
      </c>
      <c r="B1646">
        <v>3.6150000000000002</v>
      </c>
      <c r="D1646" s="14">
        <v>40633</v>
      </c>
      <c r="E1646">
        <v>3.2389999999999999</v>
      </c>
      <c r="G1646" s="1">
        <v>40633</v>
      </c>
      <c r="H1646">
        <v>2.83</v>
      </c>
      <c r="J1646" s="1">
        <v>40633</v>
      </c>
      <c r="K1646">
        <v>2.9329999999999998</v>
      </c>
    </row>
    <row r="1647" spans="1:11" x14ac:dyDescent="0.3">
      <c r="A1647" s="14">
        <v>40634</v>
      </c>
      <c r="B1647">
        <v>3.6310000000000002</v>
      </c>
      <c r="D1647" s="14">
        <v>40634</v>
      </c>
      <c r="E1647">
        <v>3.2589999999999999</v>
      </c>
      <c r="G1647" s="1">
        <v>40634</v>
      </c>
      <c r="H1647">
        <v>2.8570000000000002</v>
      </c>
      <c r="J1647" s="1">
        <v>40634</v>
      </c>
      <c r="K1647">
        <v>2.9329999999999998</v>
      </c>
    </row>
    <row r="1648" spans="1:11" x14ac:dyDescent="0.3">
      <c r="A1648" s="14">
        <v>40637</v>
      </c>
      <c r="B1648">
        <v>3.63</v>
      </c>
      <c r="D1648" s="14">
        <v>40637</v>
      </c>
      <c r="E1648">
        <v>3.2709999999999999</v>
      </c>
      <c r="G1648" s="1">
        <v>40637</v>
      </c>
      <c r="H1648">
        <v>2.8570000000000002</v>
      </c>
      <c r="J1648" s="1">
        <v>40637</v>
      </c>
      <c r="K1648">
        <v>2.9329999999999998</v>
      </c>
    </row>
    <row r="1649" spans="1:11" x14ac:dyDescent="0.3">
      <c r="A1649" s="14">
        <v>40638</v>
      </c>
      <c r="B1649">
        <v>3.637</v>
      </c>
      <c r="D1649" s="14">
        <v>40638</v>
      </c>
      <c r="E1649">
        <v>3.286</v>
      </c>
      <c r="G1649" s="1">
        <v>40638</v>
      </c>
      <c r="H1649">
        <v>2.9</v>
      </c>
      <c r="J1649" s="1">
        <v>40638</v>
      </c>
      <c r="K1649">
        <v>2.9329999999999998</v>
      </c>
    </row>
    <row r="1650" spans="1:11" x14ac:dyDescent="0.3">
      <c r="A1650" s="14">
        <v>40639</v>
      </c>
      <c r="B1650">
        <v>3.6459999999999999</v>
      </c>
      <c r="D1650" s="14">
        <v>40639</v>
      </c>
      <c r="E1650">
        <v>3.2869999999999999</v>
      </c>
      <c r="G1650" s="1">
        <v>40639</v>
      </c>
      <c r="H1650">
        <v>2.8769999999999998</v>
      </c>
      <c r="J1650" s="1">
        <v>40639</v>
      </c>
      <c r="K1650">
        <v>2.9329999999999998</v>
      </c>
    </row>
    <row r="1651" spans="1:11" x14ac:dyDescent="0.3">
      <c r="A1651" s="14">
        <v>40640</v>
      </c>
      <c r="B1651">
        <v>3.6480000000000001</v>
      </c>
      <c r="D1651" s="14">
        <v>40640</v>
      </c>
      <c r="E1651">
        <v>3.298</v>
      </c>
      <c r="G1651" s="1">
        <v>40640</v>
      </c>
      <c r="H1651">
        <v>2.8839999999999999</v>
      </c>
      <c r="J1651" s="1">
        <v>40640</v>
      </c>
      <c r="K1651">
        <v>2.9329999999999998</v>
      </c>
    </row>
    <row r="1652" spans="1:11" x14ac:dyDescent="0.3">
      <c r="A1652" s="14">
        <v>40641</v>
      </c>
      <c r="B1652">
        <v>3.6459999999999999</v>
      </c>
      <c r="D1652" s="14">
        <v>40641</v>
      </c>
      <c r="E1652">
        <v>3.3130000000000002</v>
      </c>
      <c r="G1652" s="1">
        <v>40641</v>
      </c>
      <c r="H1652">
        <v>2.9020000000000001</v>
      </c>
      <c r="J1652" s="1">
        <v>40641</v>
      </c>
      <c r="K1652">
        <v>2.9329999999999998</v>
      </c>
    </row>
    <row r="1653" spans="1:11" x14ac:dyDescent="0.3">
      <c r="A1653" s="14">
        <v>40644</v>
      </c>
      <c r="B1653">
        <v>3.6440000000000001</v>
      </c>
      <c r="D1653" s="14">
        <v>40644</v>
      </c>
      <c r="E1653">
        <v>3.3119999999999998</v>
      </c>
      <c r="G1653" s="1">
        <v>40644</v>
      </c>
      <c r="H1653">
        <v>2.8929999999999998</v>
      </c>
      <c r="J1653" s="1">
        <v>40644</v>
      </c>
      <c r="K1653">
        <v>2.9329999999999998</v>
      </c>
    </row>
    <row r="1654" spans="1:11" x14ac:dyDescent="0.3">
      <c r="A1654" s="14">
        <v>40645</v>
      </c>
      <c r="B1654">
        <v>3.6189999999999998</v>
      </c>
      <c r="D1654" s="14">
        <v>40645</v>
      </c>
      <c r="E1654">
        <v>3.286</v>
      </c>
      <c r="G1654" s="1">
        <v>40645</v>
      </c>
      <c r="H1654">
        <v>2.8439999999999999</v>
      </c>
      <c r="J1654" s="1">
        <v>40645</v>
      </c>
      <c r="K1654">
        <v>2.9329999999999998</v>
      </c>
    </row>
    <row r="1655" spans="1:11" x14ac:dyDescent="0.3">
      <c r="A1655" s="14">
        <v>40646</v>
      </c>
      <c r="B1655">
        <v>3.605</v>
      </c>
      <c r="D1655" s="14">
        <v>40646</v>
      </c>
      <c r="E1655">
        <v>3.2730000000000001</v>
      </c>
      <c r="G1655" s="1">
        <v>40646</v>
      </c>
      <c r="H1655">
        <v>2.8340000000000001</v>
      </c>
      <c r="J1655" s="1">
        <v>40646</v>
      </c>
      <c r="K1655">
        <v>2.9329999999999998</v>
      </c>
    </row>
    <row r="1656" spans="1:11" x14ac:dyDescent="0.3">
      <c r="A1656" s="14">
        <v>40647</v>
      </c>
      <c r="B1656">
        <v>3.5779999999999998</v>
      </c>
      <c r="D1656" s="14">
        <v>40647</v>
      </c>
      <c r="E1656">
        <v>3.2530000000000001</v>
      </c>
      <c r="G1656" s="1">
        <v>40647</v>
      </c>
      <c r="H1656">
        <v>2.8140000000000001</v>
      </c>
      <c r="J1656" s="1">
        <v>40647</v>
      </c>
      <c r="K1656">
        <v>2.9329999999999998</v>
      </c>
    </row>
    <row r="1657" spans="1:11" x14ac:dyDescent="0.3">
      <c r="A1657" s="14">
        <v>40648</v>
      </c>
      <c r="B1657">
        <v>3.552</v>
      </c>
      <c r="D1657" s="14">
        <v>40648</v>
      </c>
      <c r="E1657">
        <v>3.2269999999999999</v>
      </c>
      <c r="G1657" s="1">
        <v>40648</v>
      </c>
      <c r="H1657">
        <v>2.7960000000000003</v>
      </c>
      <c r="J1657" s="1">
        <v>40648</v>
      </c>
      <c r="K1657">
        <v>2.9329999999999998</v>
      </c>
    </row>
    <row r="1658" spans="1:11" x14ac:dyDescent="0.3">
      <c r="A1658" s="14">
        <v>40651</v>
      </c>
      <c r="B1658">
        <v>3.5129999999999999</v>
      </c>
      <c r="D1658" s="14">
        <v>40651</v>
      </c>
      <c r="E1658">
        <v>3.2090000000000001</v>
      </c>
      <c r="G1658" s="1">
        <v>40651</v>
      </c>
      <c r="H1658">
        <v>2.7589999999999999</v>
      </c>
      <c r="J1658" s="1">
        <v>40651</v>
      </c>
      <c r="K1658">
        <v>2.9329999999999998</v>
      </c>
    </row>
    <row r="1659" spans="1:11" x14ac:dyDescent="0.3">
      <c r="A1659" s="14">
        <v>40652</v>
      </c>
      <c r="B1659">
        <v>3.5190000000000001</v>
      </c>
      <c r="D1659" s="14">
        <v>40652</v>
      </c>
      <c r="E1659">
        <v>3.2109999999999999</v>
      </c>
      <c r="G1659" s="1">
        <v>40652</v>
      </c>
      <c r="H1659">
        <v>2.77</v>
      </c>
      <c r="J1659" s="1">
        <v>40652</v>
      </c>
      <c r="K1659">
        <v>2.9329999999999998</v>
      </c>
    </row>
    <row r="1660" spans="1:11" x14ac:dyDescent="0.3">
      <c r="A1660" s="14">
        <v>40653</v>
      </c>
      <c r="B1660">
        <v>3.5169999999999999</v>
      </c>
      <c r="D1660" s="14">
        <v>40653</v>
      </c>
      <c r="E1660">
        <v>3.21</v>
      </c>
      <c r="G1660" s="1">
        <v>40653</v>
      </c>
      <c r="H1660">
        <v>2.77</v>
      </c>
      <c r="J1660" s="1">
        <v>40653</v>
      </c>
      <c r="K1660">
        <v>2.9329999999999998</v>
      </c>
    </row>
    <row r="1661" spans="1:11" x14ac:dyDescent="0.3">
      <c r="A1661" s="14">
        <v>40654</v>
      </c>
      <c r="B1661">
        <v>3.5089999999999999</v>
      </c>
      <c r="D1661" s="14">
        <v>40654</v>
      </c>
      <c r="E1661">
        <v>3.2010000000000001</v>
      </c>
      <c r="G1661" s="1">
        <v>40654</v>
      </c>
      <c r="H1661">
        <v>2.7749999999999999</v>
      </c>
      <c r="J1661" s="1">
        <v>40654</v>
      </c>
      <c r="K1661">
        <v>2.9329999999999998</v>
      </c>
    </row>
    <row r="1662" spans="1:11" x14ac:dyDescent="0.3">
      <c r="A1662" s="14">
        <v>40655</v>
      </c>
      <c r="B1662">
        <v>3.5089999999999999</v>
      </c>
      <c r="D1662" s="14">
        <v>40655</v>
      </c>
      <c r="E1662">
        <v>3.2</v>
      </c>
      <c r="G1662" s="1">
        <v>40655</v>
      </c>
      <c r="H1662">
        <v>2.774</v>
      </c>
      <c r="J1662" s="1">
        <v>40655</v>
      </c>
      <c r="K1662">
        <v>2.9329999999999998</v>
      </c>
    </row>
    <row r="1663" spans="1:11" x14ac:dyDescent="0.3">
      <c r="A1663" s="14">
        <v>40658</v>
      </c>
      <c r="B1663">
        <v>3.5089999999999999</v>
      </c>
      <c r="D1663" s="14">
        <v>40658</v>
      </c>
      <c r="E1663">
        <v>3.2</v>
      </c>
      <c r="G1663" s="1">
        <v>40658</v>
      </c>
      <c r="H1663">
        <v>2.774</v>
      </c>
      <c r="J1663" s="1">
        <v>40658</v>
      </c>
      <c r="K1663">
        <v>2.9329999999999998</v>
      </c>
    </row>
    <row r="1664" spans="1:11" x14ac:dyDescent="0.3">
      <c r="A1664" s="14">
        <v>40659</v>
      </c>
      <c r="B1664">
        <v>3.5009999999999999</v>
      </c>
      <c r="D1664" s="14">
        <v>40659</v>
      </c>
      <c r="E1664">
        <v>3.1949999999999998</v>
      </c>
      <c r="G1664" s="1">
        <v>40659</v>
      </c>
      <c r="H1664">
        <v>2.7650000000000001</v>
      </c>
      <c r="J1664" s="1">
        <v>40659</v>
      </c>
      <c r="K1664">
        <v>2.9329999999999998</v>
      </c>
    </row>
    <row r="1665" spans="1:11" x14ac:dyDescent="0.3">
      <c r="A1665" s="14">
        <v>40660</v>
      </c>
      <c r="B1665">
        <v>3.5</v>
      </c>
      <c r="D1665" s="14">
        <v>40660</v>
      </c>
      <c r="E1665">
        <v>3.1970000000000001</v>
      </c>
      <c r="G1665" s="1">
        <v>40660</v>
      </c>
      <c r="H1665">
        <v>2.786</v>
      </c>
      <c r="J1665" s="1">
        <v>40660</v>
      </c>
      <c r="K1665">
        <v>2.9329999999999998</v>
      </c>
    </row>
    <row r="1666" spans="1:11" x14ac:dyDescent="0.3">
      <c r="A1666" s="14">
        <v>40661</v>
      </c>
      <c r="B1666">
        <v>3.4910000000000001</v>
      </c>
      <c r="D1666" s="14">
        <v>40661</v>
      </c>
      <c r="E1666">
        <v>3.1880000000000002</v>
      </c>
      <c r="G1666" s="1">
        <v>40661</v>
      </c>
      <c r="H1666">
        <v>2.7880000000000003</v>
      </c>
      <c r="J1666" s="1">
        <v>40661</v>
      </c>
      <c r="K1666">
        <v>2.9329999999999998</v>
      </c>
    </row>
    <row r="1667" spans="1:11" x14ac:dyDescent="0.3">
      <c r="A1667" s="14">
        <v>40662</v>
      </c>
      <c r="B1667">
        <v>3.472</v>
      </c>
      <c r="D1667" s="14">
        <v>40662</v>
      </c>
      <c r="E1667">
        <v>3.1310000000000002</v>
      </c>
      <c r="G1667" s="1">
        <v>40662</v>
      </c>
      <c r="H1667">
        <v>2.7800000000000002</v>
      </c>
      <c r="J1667" s="1">
        <v>40662</v>
      </c>
      <c r="K1667">
        <v>2.9329999999999998</v>
      </c>
    </row>
    <row r="1668" spans="1:11" x14ac:dyDescent="0.3">
      <c r="A1668" s="14">
        <v>40665</v>
      </c>
      <c r="B1668">
        <v>3.476</v>
      </c>
      <c r="D1668" s="14">
        <v>40665</v>
      </c>
      <c r="E1668">
        <v>3.1579999999999999</v>
      </c>
      <c r="G1668" s="1">
        <v>40665</v>
      </c>
      <c r="H1668">
        <v>2.7880000000000003</v>
      </c>
      <c r="J1668" s="1">
        <v>40665</v>
      </c>
      <c r="K1668">
        <v>2.9329999999999998</v>
      </c>
    </row>
    <row r="1669" spans="1:11" x14ac:dyDescent="0.3">
      <c r="A1669" s="14">
        <v>40666</v>
      </c>
      <c r="B1669">
        <v>3.4710000000000001</v>
      </c>
      <c r="D1669" s="14">
        <v>40666</v>
      </c>
      <c r="E1669">
        <v>3.169</v>
      </c>
      <c r="G1669" s="1">
        <v>40666</v>
      </c>
      <c r="H1669">
        <v>2.75</v>
      </c>
      <c r="J1669" s="1">
        <v>40666</v>
      </c>
      <c r="K1669">
        <v>2.9329999999999998</v>
      </c>
    </row>
    <row r="1670" spans="1:11" x14ac:dyDescent="0.3">
      <c r="A1670" s="14">
        <v>40667</v>
      </c>
      <c r="B1670">
        <v>3.4809999999999999</v>
      </c>
      <c r="D1670" s="14">
        <v>40667</v>
      </c>
      <c r="E1670">
        <v>3.161</v>
      </c>
      <c r="G1670" s="1">
        <v>40667</v>
      </c>
      <c r="H1670">
        <v>2.77</v>
      </c>
      <c r="J1670" s="1">
        <v>40667</v>
      </c>
      <c r="K1670">
        <v>2.9329999999999998</v>
      </c>
    </row>
    <row r="1671" spans="1:11" x14ac:dyDescent="0.3">
      <c r="A1671" s="14">
        <v>40668</v>
      </c>
      <c r="B1671">
        <v>3.4769999999999999</v>
      </c>
      <c r="D1671" s="14">
        <v>40668</v>
      </c>
      <c r="E1671">
        <v>3.1480000000000001</v>
      </c>
      <c r="G1671" s="1">
        <v>40668</v>
      </c>
      <c r="H1671">
        <v>2.7469999999999999</v>
      </c>
      <c r="J1671" s="1">
        <v>40668</v>
      </c>
      <c r="K1671">
        <v>2.9329999999999998</v>
      </c>
    </row>
    <row r="1672" spans="1:11" x14ac:dyDescent="0.3">
      <c r="A1672" s="14">
        <v>40669</v>
      </c>
      <c r="B1672">
        <v>3.4740000000000002</v>
      </c>
      <c r="D1672" s="14">
        <v>40669</v>
      </c>
      <c r="E1672">
        <v>3.113</v>
      </c>
      <c r="G1672" s="1">
        <v>40669</v>
      </c>
      <c r="H1672">
        <v>2.6829999999999998</v>
      </c>
      <c r="J1672" s="1">
        <v>40669</v>
      </c>
      <c r="K1672">
        <v>2.9329999999999998</v>
      </c>
    </row>
    <row r="1673" spans="1:11" x14ac:dyDescent="0.3">
      <c r="A1673" s="14">
        <v>40672</v>
      </c>
      <c r="B1673">
        <v>3.4620000000000002</v>
      </c>
      <c r="D1673" s="14">
        <v>40672</v>
      </c>
      <c r="E1673">
        <v>3.081</v>
      </c>
      <c r="G1673" s="1">
        <v>40672</v>
      </c>
      <c r="H1673">
        <v>2.653</v>
      </c>
      <c r="J1673" s="1">
        <v>40672</v>
      </c>
      <c r="K1673">
        <v>2.9329999999999998</v>
      </c>
    </row>
    <row r="1674" spans="1:11" x14ac:dyDescent="0.3">
      <c r="A1674" s="14">
        <v>40673</v>
      </c>
      <c r="B1674">
        <v>3.5</v>
      </c>
      <c r="D1674" s="14">
        <v>40673</v>
      </c>
      <c r="E1674">
        <v>3.0960000000000001</v>
      </c>
      <c r="G1674" s="1">
        <v>40673</v>
      </c>
      <c r="H1674">
        <v>2.669</v>
      </c>
      <c r="J1674" s="1">
        <v>40673</v>
      </c>
      <c r="K1674">
        <v>2.9329999999999998</v>
      </c>
    </row>
    <row r="1675" spans="1:11" x14ac:dyDescent="0.3">
      <c r="A1675" s="14">
        <v>40674</v>
      </c>
      <c r="B1675">
        <v>3.5220000000000002</v>
      </c>
      <c r="D1675" s="14">
        <v>40674</v>
      </c>
      <c r="E1675">
        <v>3.1240000000000001</v>
      </c>
      <c r="G1675" s="1">
        <v>40674</v>
      </c>
      <c r="H1675">
        <v>2.6959999999999997</v>
      </c>
      <c r="J1675" s="1">
        <v>40674</v>
      </c>
      <c r="K1675">
        <v>2.9329999999999998</v>
      </c>
    </row>
    <row r="1676" spans="1:11" x14ac:dyDescent="0.3">
      <c r="A1676" s="14">
        <v>40675</v>
      </c>
      <c r="B1676">
        <v>3.5070000000000001</v>
      </c>
      <c r="D1676" s="14">
        <v>40675</v>
      </c>
      <c r="E1676">
        <v>3.109</v>
      </c>
      <c r="G1676" s="1">
        <v>40675</v>
      </c>
      <c r="H1676">
        <v>2.67</v>
      </c>
      <c r="J1676" s="1">
        <v>40675</v>
      </c>
      <c r="K1676">
        <v>2.9329999999999998</v>
      </c>
    </row>
    <row r="1677" spans="1:11" x14ac:dyDescent="0.3">
      <c r="A1677" s="14">
        <v>40676</v>
      </c>
      <c r="B1677">
        <v>3.516</v>
      </c>
      <c r="D1677" s="14">
        <v>40676</v>
      </c>
      <c r="E1677">
        <v>3.12</v>
      </c>
      <c r="G1677" s="1">
        <v>40676</v>
      </c>
      <c r="H1677">
        <v>2.6920000000000002</v>
      </c>
      <c r="J1677" s="1">
        <v>40676</v>
      </c>
      <c r="K1677">
        <v>2.9329999999999998</v>
      </c>
    </row>
    <row r="1678" spans="1:11" x14ac:dyDescent="0.3">
      <c r="A1678" s="14">
        <v>40679</v>
      </c>
      <c r="B1678">
        <v>3.516</v>
      </c>
      <c r="D1678" s="14">
        <v>40679</v>
      </c>
      <c r="E1678">
        <v>3.1179999999999999</v>
      </c>
      <c r="G1678" s="1">
        <v>40679</v>
      </c>
      <c r="H1678">
        <v>2.6779999999999999</v>
      </c>
      <c r="J1678" s="1">
        <v>40679</v>
      </c>
      <c r="K1678">
        <v>2.9329999999999998</v>
      </c>
    </row>
    <row r="1679" spans="1:11" x14ac:dyDescent="0.3">
      <c r="A1679" s="14">
        <v>40680</v>
      </c>
      <c r="B1679">
        <v>3.516</v>
      </c>
      <c r="D1679" s="14">
        <v>40680</v>
      </c>
      <c r="E1679">
        <v>3.1179999999999999</v>
      </c>
      <c r="G1679" s="1">
        <v>40680</v>
      </c>
      <c r="H1679">
        <v>2.69</v>
      </c>
      <c r="J1679" s="1">
        <v>40680</v>
      </c>
      <c r="K1679">
        <v>2.9329999999999998</v>
      </c>
    </row>
    <row r="1680" spans="1:11" x14ac:dyDescent="0.3">
      <c r="A1680" s="14">
        <v>40681</v>
      </c>
      <c r="B1680">
        <v>3.5030000000000001</v>
      </c>
      <c r="D1680" s="14">
        <v>40681</v>
      </c>
      <c r="E1680">
        <v>3.093</v>
      </c>
      <c r="G1680" s="1">
        <v>40681</v>
      </c>
      <c r="H1680">
        <v>2.681</v>
      </c>
      <c r="J1680" s="1">
        <v>40681</v>
      </c>
      <c r="K1680">
        <v>2.9329999999999998</v>
      </c>
    </row>
    <row r="1681" spans="1:11" x14ac:dyDescent="0.3">
      <c r="A1681" s="14">
        <v>40682</v>
      </c>
      <c r="B1681">
        <v>3.49</v>
      </c>
      <c r="D1681" s="14">
        <v>40682</v>
      </c>
      <c r="E1681">
        <v>3.0640000000000001</v>
      </c>
      <c r="G1681" s="1">
        <v>40682</v>
      </c>
      <c r="H1681">
        <v>2.661</v>
      </c>
      <c r="J1681" s="1">
        <v>40682</v>
      </c>
      <c r="K1681">
        <v>2.9329999999999998</v>
      </c>
    </row>
    <row r="1682" spans="1:11" x14ac:dyDescent="0.3">
      <c r="A1682" s="14">
        <v>40683</v>
      </c>
      <c r="B1682">
        <v>3.4660000000000002</v>
      </c>
      <c r="D1682" s="14">
        <v>40683</v>
      </c>
      <c r="E1682">
        <v>3.0390000000000001</v>
      </c>
      <c r="G1682" s="1">
        <v>40683</v>
      </c>
      <c r="H1682">
        <v>2.641</v>
      </c>
      <c r="J1682" s="1">
        <v>40683</v>
      </c>
      <c r="K1682">
        <v>2.9329999999999998</v>
      </c>
    </row>
    <row r="1683" spans="1:11" x14ac:dyDescent="0.3">
      <c r="A1683" s="14">
        <v>40686</v>
      </c>
      <c r="B1683">
        <v>3.4319999999999999</v>
      </c>
      <c r="D1683" s="14">
        <v>40686</v>
      </c>
      <c r="E1683">
        <v>3.008</v>
      </c>
      <c r="G1683" s="1">
        <v>40686</v>
      </c>
      <c r="H1683">
        <v>2.5960000000000001</v>
      </c>
      <c r="J1683" s="1">
        <v>40686</v>
      </c>
      <c r="K1683">
        <v>2.9329999999999998</v>
      </c>
    </row>
    <row r="1684" spans="1:11" x14ac:dyDescent="0.3">
      <c r="A1684" s="14">
        <v>40687</v>
      </c>
      <c r="B1684">
        <v>3.4820000000000002</v>
      </c>
      <c r="D1684" s="14">
        <v>40687</v>
      </c>
      <c r="E1684">
        <v>3.0550000000000002</v>
      </c>
      <c r="G1684" s="1">
        <v>40687</v>
      </c>
      <c r="H1684">
        <v>2.6379999999999999</v>
      </c>
      <c r="J1684" s="1">
        <v>40687</v>
      </c>
      <c r="K1684">
        <v>2.9329999999999998</v>
      </c>
    </row>
    <row r="1685" spans="1:11" x14ac:dyDescent="0.3">
      <c r="A1685" s="14">
        <v>40688</v>
      </c>
      <c r="B1685">
        <v>3.4830000000000001</v>
      </c>
      <c r="D1685" s="14">
        <v>40688</v>
      </c>
      <c r="E1685">
        <v>3.0640000000000001</v>
      </c>
      <c r="G1685" s="1">
        <v>40688</v>
      </c>
      <c r="H1685">
        <v>2.645</v>
      </c>
      <c r="J1685" s="1">
        <v>40688</v>
      </c>
      <c r="K1685">
        <v>2.9329999999999998</v>
      </c>
    </row>
    <row r="1686" spans="1:11" x14ac:dyDescent="0.3">
      <c r="A1686" s="14">
        <v>40689</v>
      </c>
      <c r="B1686">
        <v>3.4820000000000002</v>
      </c>
      <c r="D1686" s="14">
        <v>40689</v>
      </c>
      <c r="E1686">
        <v>3.0790000000000002</v>
      </c>
      <c r="G1686" s="1">
        <v>40689</v>
      </c>
      <c r="H1686">
        <v>2.6630000000000003</v>
      </c>
      <c r="J1686" s="1">
        <v>40689</v>
      </c>
      <c r="K1686">
        <v>2.9329999999999998</v>
      </c>
    </row>
    <row r="1687" spans="1:11" x14ac:dyDescent="0.3">
      <c r="A1687" s="14">
        <v>40690</v>
      </c>
      <c r="B1687">
        <v>3.48</v>
      </c>
      <c r="D1687" s="14">
        <v>40690</v>
      </c>
      <c r="E1687">
        <v>3.0830000000000002</v>
      </c>
      <c r="G1687" s="1">
        <v>40690</v>
      </c>
      <c r="H1687">
        <v>2.6720000000000002</v>
      </c>
      <c r="J1687" s="1">
        <v>40690</v>
      </c>
      <c r="K1687">
        <v>2.9329999999999998</v>
      </c>
    </row>
    <row r="1688" spans="1:11" x14ac:dyDescent="0.3">
      <c r="A1688" s="14">
        <v>40693</v>
      </c>
      <c r="B1688">
        <v>3.51</v>
      </c>
      <c r="D1688" s="14">
        <v>40693</v>
      </c>
      <c r="E1688">
        <v>3.0750000000000002</v>
      </c>
      <c r="G1688" s="1">
        <v>40693</v>
      </c>
      <c r="H1688">
        <v>2.66</v>
      </c>
      <c r="J1688" s="1">
        <v>40693</v>
      </c>
      <c r="K1688">
        <v>2.9329999999999998</v>
      </c>
    </row>
    <row r="1689" spans="1:11" x14ac:dyDescent="0.3">
      <c r="A1689" s="14">
        <v>40694</v>
      </c>
      <c r="B1689">
        <v>3.49</v>
      </c>
      <c r="D1689" s="14">
        <v>40694</v>
      </c>
      <c r="E1689">
        <v>3.0920000000000001</v>
      </c>
      <c r="G1689" s="1">
        <v>40694</v>
      </c>
      <c r="H1689">
        <v>2.6779999999999999</v>
      </c>
      <c r="J1689" s="1">
        <v>40694</v>
      </c>
      <c r="K1689">
        <v>2.9329999999999998</v>
      </c>
    </row>
    <row r="1690" spans="1:11" x14ac:dyDescent="0.3">
      <c r="A1690" s="14">
        <v>40695</v>
      </c>
      <c r="B1690">
        <v>3.4769999999999999</v>
      </c>
      <c r="D1690" s="14">
        <v>40695</v>
      </c>
      <c r="E1690">
        <v>3.081</v>
      </c>
      <c r="G1690" s="1">
        <v>40695</v>
      </c>
      <c r="H1690">
        <v>2.6509999999999998</v>
      </c>
      <c r="J1690" s="1">
        <v>40695</v>
      </c>
      <c r="K1690">
        <v>2.9329999999999998</v>
      </c>
    </row>
    <row r="1691" spans="1:11" x14ac:dyDescent="0.3">
      <c r="A1691" s="14">
        <v>40696</v>
      </c>
      <c r="B1691">
        <v>3.4830000000000001</v>
      </c>
      <c r="D1691" s="14">
        <v>40696</v>
      </c>
      <c r="E1691">
        <v>3.081</v>
      </c>
      <c r="G1691" s="1">
        <v>40696</v>
      </c>
      <c r="H1691">
        <v>2.62</v>
      </c>
      <c r="J1691" s="1">
        <v>40696</v>
      </c>
      <c r="K1691">
        <v>2.9329999999999998</v>
      </c>
    </row>
    <row r="1692" spans="1:11" x14ac:dyDescent="0.3">
      <c r="A1692" s="14">
        <v>40697</v>
      </c>
      <c r="B1692">
        <v>3.488</v>
      </c>
      <c r="D1692" s="14">
        <v>40697</v>
      </c>
      <c r="E1692">
        <v>3.0870000000000002</v>
      </c>
      <c r="G1692" s="1">
        <v>40697</v>
      </c>
      <c r="H1692">
        <v>2.6259999999999999</v>
      </c>
      <c r="J1692" s="1">
        <v>40697</v>
      </c>
      <c r="K1692">
        <v>2.9329999999999998</v>
      </c>
    </row>
    <row r="1693" spans="1:11" x14ac:dyDescent="0.3">
      <c r="A1693" s="14">
        <v>40700</v>
      </c>
      <c r="B1693">
        <v>3.516</v>
      </c>
      <c r="D1693" s="14">
        <v>40700</v>
      </c>
      <c r="E1693">
        <v>3.0990000000000002</v>
      </c>
      <c r="G1693" s="1">
        <v>40700</v>
      </c>
      <c r="H1693">
        <v>2.6230000000000002</v>
      </c>
      <c r="J1693" s="1">
        <v>40700</v>
      </c>
      <c r="K1693">
        <v>2.9329999999999998</v>
      </c>
    </row>
    <row r="1694" spans="1:11" x14ac:dyDescent="0.3">
      <c r="A1694" s="14">
        <v>40701</v>
      </c>
      <c r="B1694">
        <v>3.597</v>
      </c>
      <c r="D1694" s="14">
        <v>40701</v>
      </c>
      <c r="E1694">
        <v>3.1349999999999998</v>
      </c>
      <c r="G1694" s="1">
        <v>40701</v>
      </c>
      <c r="H1694">
        <v>2.6419999999999999</v>
      </c>
      <c r="J1694" s="1">
        <v>40701</v>
      </c>
      <c r="K1694">
        <v>2.9329999999999998</v>
      </c>
    </row>
    <row r="1695" spans="1:11" x14ac:dyDescent="0.3">
      <c r="A1695" s="14">
        <v>40702</v>
      </c>
      <c r="B1695">
        <v>3.5869999999999997</v>
      </c>
      <c r="D1695" s="14">
        <v>40702</v>
      </c>
      <c r="E1695">
        <v>3.1440000000000001</v>
      </c>
      <c r="G1695" s="1">
        <v>40702</v>
      </c>
      <c r="H1695">
        <v>2.66</v>
      </c>
      <c r="J1695" s="1">
        <v>40702</v>
      </c>
      <c r="K1695">
        <v>2.9329999999999998</v>
      </c>
    </row>
    <row r="1696" spans="1:11" x14ac:dyDescent="0.3">
      <c r="A1696" s="14">
        <v>40703</v>
      </c>
      <c r="B1696">
        <v>3.5720000000000001</v>
      </c>
      <c r="D1696" s="14">
        <v>40703</v>
      </c>
      <c r="E1696">
        <v>3.13</v>
      </c>
      <c r="G1696" s="1">
        <v>40703</v>
      </c>
      <c r="H1696">
        <v>2.6509999999999998</v>
      </c>
      <c r="J1696" s="1">
        <v>40703</v>
      </c>
      <c r="K1696">
        <v>2.9329999999999998</v>
      </c>
    </row>
    <row r="1697" spans="1:11" x14ac:dyDescent="0.3">
      <c r="A1697" s="14">
        <v>40704</v>
      </c>
      <c r="B1697">
        <v>3.5620000000000003</v>
      </c>
      <c r="D1697" s="14">
        <v>40704</v>
      </c>
      <c r="E1697">
        <v>3.1230000000000002</v>
      </c>
      <c r="G1697" s="1">
        <v>40704</v>
      </c>
      <c r="H1697">
        <v>2.6440000000000001</v>
      </c>
      <c r="J1697" s="1">
        <v>40704</v>
      </c>
      <c r="K1697">
        <v>2.9329999999999998</v>
      </c>
    </row>
    <row r="1698" spans="1:11" x14ac:dyDescent="0.3">
      <c r="A1698" s="14">
        <v>40707</v>
      </c>
      <c r="B1698">
        <v>3.5709999999999997</v>
      </c>
      <c r="D1698" s="14">
        <v>40707</v>
      </c>
      <c r="E1698">
        <v>3.1360000000000001</v>
      </c>
      <c r="G1698" s="1">
        <v>40707</v>
      </c>
      <c r="H1698">
        <v>2.6669999999999998</v>
      </c>
      <c r="J1698" s="1">
        <v>40707</v>
      </c>
      <c r="K1698">
        <v>2.9329999999999998</v>
      </c>
    </row>
    <row r="1699" spans="1:11" x14ac:dyDescent="0.3">
      <c r="A1699" s="14">
        <v>40708</v>
      </c>
      <c r="B1699">
        <v>3.6</v>
      </c>
      <c r="D1699" s="14">
        <v>40708</v>
      </c>
      <c r="E1699">
        <v>3.18</v>
      </c>
      <c r="G1699" s="1">
        <v>40708</v>
      </c>
      <c r="H1699">
        <v>2.7109999999999999</v>
      </c>
      <c r="J1699" s="1">
        <v>40708</v>
      </c>
      <c r="K1699">
        <v>2.9329999999999998</v>
      </c>
    </row>
    <row r="1700" spans="1:11" x14ac:dyDescent="0.3">
      <c r="A1700" s="14">
        <v>40709</v>
      </c>
      <c r="B1700">
        <v>3.6059999999999999</v>
      </c>
      <c r="D1700" s="14">
        <v>40709</v>
      </c>
      <c r="E1700">
        <v>3.1920000000000002</v>
      </c>
      <c r="G1700" s="1">
        <v>40709</v>
      </c>
      <c r="H1700">
        <v>2.7269999999999999</v>
      </c>
      <c r="J1700" s="1">
        <v>40709</v>
      </c>
      <c r="K1700">
        <v>2.9329999999999998</v>
      </c>
    </row>
    <row r="1701" spans="1:11" x14ac:dyDescent="0.3">
      <c r="A1701" s="14">
        <v>40710</v>
      </c>
      <c r="B1701">
        <v>3.556</v>
      </c>
      <c r="D1701" s="14">
        <v>40710</v>
      </c>
      <c r="E1701">
        <v>3.1269999999999998</v>
      </c>
      <c r="G1701" s="1">
        <v>40710</v>
      </c>
      <c r="H1701">
        <v>2.6539999999999999</v>
      </c>
      <c r="J1701" s="1">
        <v>40710</v>
      </c>
      <c r="K1701">
        <v>2.9329999999999998</v>
      </c>
    </row>
    <row r="1702" spans="1:11" x14ac:dyDescent="0.3">
      <c r="A1702" s="14">
        <v>40711</v>
      </c>
      <c r="B1702">
        <v>3.5590000000000002</v>
      </c>
      <c r="D1702" s="14">
        <v>40711</v>
      </c>
      <c r="E1702">
        <v>3.121</v>
      </c>
      <c r="G1702" s="1">
        <v>40711</v>
      </c>
      <c r="H1702">
        <v>2.6349999999999998</v>
      </c>
      <c r="J1702" s="1">
        <v>40711</v>
      </c>
      <c r="K1702">
        <v>2.9329999999999998</v>
      </c>
    </row>
    <row r="1703" spans="1:11" x14ac:dyDescent="0.3">
      <c r="A1703" s="14">
        <v>40714</v>
      </c>
      <c r="B1703">
        <v>3.552</v>
      </c>
      <c r="D1703" s="14">
        <v>40714</v>
      </c>
      <c r="E1703">
        <v>3.109</v>
      </c>
      <c r="G1703" s="1">
        <v>40714</v>
      </c>
      <c r="H1703">
        <v>2.613</v>
      </c>
      <c r="J1703" s="1">
        <v>40714</v>
      </c>
      <c r="K1703">
        <v>2.9329999999999998</v>
      </c>
    </row>
    <row r="1704" spans="1:11" x14ac:dyDescent="0.3">
      <c r="A1704" s="14">
        <v>40715</v>
      </c>
      <c r="B1704">
        <v>3.5960000000000001</v>
      </c>
      <c r="D1704" s="14">
        <v>40715</v>
      </c>
      <c r="E1704">
        <v>3.1070000000000002</v>
      </c>
      <c r="G1704" s="1">
        <v>40715</v>
      </c>
      <c r="H1704">
        <v>2.6179999999999999</v>
      </c>
      <c r="J1704" s="1">
        <v>40715</v>
      </c>
      <c r="K1704">
        <v>2.9329999999999998</v>
      </c>
    </row>
    <row r="1705" spans="1:11" x14ac:dyDescent="0.3">
      <c r="A1705" s="14">
        <v>40716</v>
      </c>
      <c r="B1705">
        <v>3.581</v>
      </c>
      <c r="D1705" s="14">
        <v>40716</v>
      </c>
      <c r="E1705">
        <v>3.0720000000000001</v>
      </c>
      <c r="G1705" s="1">
        <v>40716</v>
      </c>
      <c r="H1705">
        <v>2.5609999999999999</v>
      </c>
      <c r="J1705" s="1">
        <v>40716</v>
      </c>
      <c r="K1705">
        <v>2.9329999999999998</v>
      </c>
    </row>
    <row r="1706" spans="1:11" x14ac:dyDescent="0.3">
      <c r="A1706" s="14">
        <v>40717</v>
      </c>
      <c r="B1706">
        <v>3.5819999999999999</v>
      </c>
      <c r="D1706" s="14">
        <v>40717</v>
      </c>
      <c r="E1706">
        <v>3.052</v>
      </c>
      <c r="G1706" s="1">
        <v>40717</v>
      </c>
      <c r="H1706">
        <v>2.5339999999999998</v>
      </c>
      <c r="J1706" s="1">
        <v>40717</v>
      </c>
      <c r="K1706">
        <v>2.9329999999999998</v>
      </c>
    </row>
    <row r="1707" spans="1:11" x14ac:dyDescent="0.3">
      <c r="A1707" s="14">
        <v>40718</v>
      </c>
      <c r="B1707">
        <v>3.5750000000000002</v>
      </c>
      <c r="D1707" s="14">
        <v>40718</v>
      </c>
      <c r="E1707">
        <v>3.0430000000000001</v>
      </c>
      <c r="G1707" s="1">
        <v>40718</v>
      </c>
      <c r="H1707">
        <v>2.5259999999999998</v>
      </c>
      <c r="J1707" s="1">
        <v>40718</v>
      </c>
      <c r="K1707">
        <v>2.9329999999999998</v>
      </c>
    </row>
    <row r="1708" spans="1:11" x14ac:dyDescent="0.3">
      <c r="A1708" s="14">
        <v>40721</v>
      </c>
      <c r="B1708">
        <v>3.577</v>
      </c>
      <c r="D1708" s="14">
        <v>40721</v>
      </c>
      <c r="E1708">
        <v>3.0110000000000001</v>
      </c>
      <c r="G1708" s="1">
        <v>40721</v>
      </c>
      <c r="H1708">
        <v>2.492</v>
      </c>
      <c r="J1708" s="1">
        <v>40721</v>
      </c>
      <c r="K1708">
        <v>2.9329999999999998</v>
      </c>
    </row>
    <row r="1709" spans="1:11" x14ac:dyDescent="0.3">
      <c r="A1709" s="14">
        <v>40722</v>
      </c>
      <c r="B1709">
        <v>3.617</v>
      </c>
      <c r="D1709" s="14">
        <v>40722</v>
      </c>
      <c r="E1709">
        <v>3.0489999999999999</v>
      </c>
      <c r="G1709" s="1">
        <v>40722</v>
      </c>
      <c r="H1709">
        <v>2.5569999999999999</v>
      </c>
      <c r="J1709" s="1">
        <v>40722</v>
      </c>
      <c r="K1709">
        <v>2.9329999999999998</v>
      </c>
    </row>
    <row r="1710" spans="1:11" x14ac:dyDescent="0.3">
      <c r="A1710" s="14">
        <v>40723</v>
      </c>
      <c r="B1710">
        <v>3.6429999999999998</v>
      </c>
      <c r="D1710" s="14">
        <v>40723</v>
      </c>
      <c r="E1710">
        <v>3.0739999999999998</v>
      </c>
      <c r="G1710" s="1">
        <v>40723</v>
      </c>
      <c r="H1710">
        <v>2.5819999999999999</v>
      </c>
      <c r="J1710" s="1">
        <v>40723</v>
      </c>
      <c r="K1710">
        <v>2.9329999999999998</v>
      </c>
    </row>
    <row r="1711" spans="1:11" x14ac:dyDescent="0.3">
      <c r="A1711" s="14">
        <v>40724</v>
      </c>
      <c r="B1711">
        <v>3.6589999999999998</v>
      </c>
      <c r="D1711" s="14">
        <v>40724</v>
      </c>
      <c r="E1711">
        <v>3.0840000000000001</v>
      </c>
      <c r="G1711" s="1">
        <v>40724</v>
      </c>
      <c r="H1711">
        <v>2.5880000000000001</v>
      </c>
      <c r="J1711" s="1">
        <v>40724</v>
      </c>
      <c r="K1711">
        <v>2.9329999999999998</v>
      </c>
    </row>
    <row r="1712" spans="1:11" x14ac:dyDescent="0.3">
      <c r="A1712" s="14">
        <v>40725</v>
      </c>
      <c r="B1712">
        <v>3.673</v>
      </c>
      <c r="D1712" s="14">
        <v>40725</v>
      </c>
      <c r="E1712">
        <v>3.1120000000000001</v>
      </c>
      <c r="G1712" s="1">
        <v>40725</v>
      </c>
      <c r="H1712">
        <v>2.61</v>
      </c>
      <c r="J1712" s="1">
        <v>40725</v>
      </c>
      <c r="K1712">
        <v>2.9329999999999998</v>
      </c>
    </row>
    <row r="1713" spans="1:11" x14ac:dyDescent="0.3">
      <c r="A1713" s="14">
        <v>40728</v>
      </c>
      <c r="B1713">
        <v>3.6659999999999999</v>
      </c>
      <c r="D1713" s="14">
        <v>40728</v>
      </c>
      <c r="E1713">
        <v>3.109</v>
      </c>
      <c r="G1713" s="1">
        <v>40728</v>
      </c>
      <c r="H1713">
        <v>2.5880000000000001</v>
      </c>
      <c r="J1713" s="1">
        <v>40728</v>
      </c>
      <c r="K1713">
        <v>2.9329999999999998</v>
      </c>
    </row>
    <row r="1714" spans="1:11" x14ac:dyDescent="0.3">
      <c r="A1714" s="14">
        <v>40729</v>
      </c>
      <c r="B1714">
        <v>3.669</v>
      </c>
      <c r="D1714" s="14">
        <v>40729</v>
      </c>
      <c r="E1714">
        <v>3.125</v>
      </c>
      <c r="G1714" s="1">
        <v>40729</v>
      </c>
      <c r="H1714">
        <v>2.5960000000000001</v>
      </c>
      <c r="J1714" s="1">
        <v>40729</v>
      </c>
      <c r="K1714">
        <v>2.9329999999999998</v>
      </c>
    </row>
    <row r="1715" spans="1:11" x14ac:dyDescent="0.3">
      <c r="A1715" s="14">
        <v>40730</v>
      </c>
      <c r="B1715">
        <v>3.633</v>
      </c>
      <c r="D1715" s="14">
        <v>40730</v>
      </c>
      <c r="E1715">
        <v>3.0830000000000002</v>
      </c>
      <c r="G1715" s="1">
        <v>40730</v>
      </c>
      <c r="H1715">
        <v>2.5339999999999998</v>
      </c>
      <c r="J1715" s="1">
        <v>40730</v>
      </c>
      <c r="K1715">
        <v>2.9329999999999998</v>
      </c>
    </row>
    <row r="1716" spans="1:11" x14ac:dyDescent="0.3">
      <c r="A1716" s="14">
        <v>40731</v>
      </c>
      <c r="B1716">
        <v>3.6480000000000001</v>
      </c>
      <c r="D1716" s="14">
        <v>40731</v>
      </c>
      <c r="E1716">
        <v>3.0990000000000002</v>
      </c>
      <c r="G1716" s="1">
        <v>40731</v>
      </c>
      <c r="H1716">
        <v>2.5470000000000002</v>
      </c>
      <c r="J1716" s="1">
        <v>40731</v>
      </c>
      <c r="K1716">
        <v>2.9329999999999998</v>
      </c>
    </row>
    <row r="1717" spans="1:11" x14ac:dyDescent="0.3">
      <c r="A1717" s="14">
        <v>40732</v>
      </c>
      <c r="B1717">
        <v>3.6150000000000002</v>
      </c>
      <c r="D1717" s="14">
        <v>40732</v>
      </c>
      <c r="E1717">
        <v>3.0680000000000001</v>
      </c>
      <c r="G1717" s="1">
        <v>40732</v>
      </c>
      <c r="H1717">
        <v>2.5300000000000002</v>
      </c>
      <c r="J1717" s="1">
        <v>40732</v>
      </c>
      <c r="K1717">
        <v>2.9329999999999998</v>
      </c>
    </row>
    <row r="1718" spans="1:11" x14ac:dyDescent="0.3">
      <c r="A1718" s="14">
        <v>40735</v>
      </c>
      <c r="B1718">
        <v>3.5819999999999999</v>
      </c>
      <c r="D1718" s="14">
        <v>40735</v>
      </c>
      <c r="E1718">
        <v>3.032</v>
      </c>
      <c r="G1718" s="1">
        <v>40735</v>
      </c>
      <c r="H1718">
        <v>2.5009999999999999</v>
      </c>
      <c r="J1718" s="1">
        <v>40735</v>
      </c>
      <c r="K1718">
        <v>2.9329999999999998</v>
      </c>
    </row>
    <row r="1719" spans="1:11" x14ac:dyDescent="0.3">
      <c r="A1719" s="14">
        <v>40736</v>
      </c>
      <c r="B1719">
        <v>3.5750000000000002</v>
      </c>
      <c r="D1719" s="14">
        <v>40736</v>
      </c>
      <c r="E1719">
        <v>3.0030000000000001</v>
      </c>
      <c r="G1719" s="1">
        <v>40736</v>
      </c>
      <c r="H1719">
        <v>2.4630000000000001</v>
      </c>
      <c r="J1719" s="1">
        <v>40736</v>
      </c>
      <c r="K1719">
        <v>2.9329999999999998</v>
      </c>
    </row>
    <row r="1720" spans="1:11" x14ac:dyDescent="0.3">
      <c r="A1720" s="14">
        <v>40737</v>
      </c>
      <c r="B1720">
        <v>3.6160000000000001</v>
      </c>
      <c r="D1720" s="14">
        <v>40737</v>
      </c>
      <c r="E1720">
        <v>3.052</v>
      </c>
      <c r="G1720" s="1">
        <v>40737</v>
      </c>
      <c r="H1720">
        <v>2.5339999999999998</v>
      </c>
      <c r="J1720" s="1">
        <v>40737</v>
      </c>
      <c r="K1720">
        <v>2.9329999999999998</v>
      </c>
    </row>
    <row r="1721" spans="1:11" x14ac:dyDescent="0.3">
      <c r="A1721" s="14">
        <v>40738</v>
      </c>
      <c r="B1721">
        <v>3.63</v>
      </c>
      <c r="D1721" s="14">
        <v>40738</v>
      </c>
      <c r="E1721">
        <v>3.0630000000000002</v>
      </c>
      <c r="G1721" s="1">
        <v>40738</v>
      </c>
      <c r="H1721">
        <v>2.5390000000000001</v>
      </c>
      <c r="J1721" s="1">
        <v>40738</v>
      </c>
      <c r="K1721">
        <v>2.9329999999999998</v>
      </c>
    </row>
    <row r="1722" spans="1:11" x14ac:dyDescent="0.3">
      <c r="A1722" s="14">
        <v>40739</v>
      </c>
      <c r="B1722">
        <v>3.633</v>
      </c>
      <c r="D1722" s="14">
        <v>40739</v>
      </c>
      <c r="E1722">
        <v>3.0659999999999998</v>
      </c>
      <c r="G1722" s="1">
        <v>40739</v>
      </c>
      <c r="H1722">
        <v>2.54</v>
      </c>
      <c r="J1722" s="1">
        <v>40739</v>
      </c>
      <c r="K1722">
        <v>2.9329999999999998</v>
      </c>
    </row>
    <row r="1723" spans="1:11" x14ac:dyDescent="0.3">
      <c r="A1723" s="14">
        <v>40742</v>
      </c>
      <c r="B1723">
        <v>3.633</v>
      </c>
      <c r="D1723" s="14">
        <v>40742</v>
      </c>
      <c r="E1723">
        <v>3.0569999999999999</v>
      </c>
      <c r="G1723" s="1">
        <v>40742</v>
      </c>
      <c r="H1723">
        <v>2.5259999999999998</v>
      </c>
      <c r="J1723" s="1">
        <v>40742</v>
      </c>
      <c r="K1723">
        <v>2.9329999999999998</v>
      </c>
    </row>
    <row r="1724" spans="1:11" x14ac:dyDescent="0.3">
      <c r="A1724" s="14">
        <v>40743</v>
      </c>
      <c r="B1724">
        <v>3.633</v>
      </c>
      <c r="D1724" s="14">
        <v>40743</v>
      </c>
      <c r="E1724">
        <v>3.0870000000000002</v>
      </c>
      <c r="G1724" s="1">
        <v>40743</v>
      </c>
      <c r="H1724">
        <v>2.569</v>
      </c>
      <c r="J1724" s="1">
        <v>40743</v>
      </c>
      <c r="K1724">
        <v>2.9329999999999998</v>
      </c>
    </row>
    <row r="1725" spans="1:11" x14ac:dyDescent="0.3">
      <c r="A1725" s="14">
        <v>40744</v>
      </c>
      <c r="B1725">
        <v>3.6360000000000001</v>
      </c>
      <c r="D1725" s="14">
        <v>40744</v>
      </c>
      <c r="E1725">
        <v>3.0880000000000001</v>
      </c>
      <c r="G1725" s="1">
        <v>40744</v>
      </c>
      <c r="H1725">
        <v>2.5659999999999998</v>
      </c>
      <c r="J1725" s="1">
        <v>40744</v>
      </c>
      <c r="K1725">
        <v>2.9329999999999998</v>
      </c>
    </row>
    <row r="1726" spans="1:11" x14ac:dyDescent="0.3">
      <c r="A1726" s="14">
        <v>40745</v>
      </c>
      <c r="B1726">
        <v>3.66</v>
      </c>
      <c r="D1726" s="14">
        <v>40745</v>
      </c>
      <c r="E1726">
        <v>3.0880000000000001</v>
      </c>
      <c r="G1726" s="1">
        <v>40745</v>
      </c>
      <c r="H1726">
        <v>2.5540000000000003</v>
      </c>
      <c r="J1726" s="1">
        <v>40745</v>
      </c>
      <c r="K1726">
        <v>2.9329999999999998</v>
      </c>
    </row>
    <row r="1727" spans="1:11" x14ac:dyDescent="0.3">
      <c r="A1727" s="14">
        <v>40746</v>
      </c>
      <c r="B1727">
        <v>3.6480000000000001</v>
      </c>
      <c r="D1727" s="14">
        <v>40746</v>
      </c>
      <c r="E1727">
        <v>3.0739999999999998</v>
      </c>
      <c r="G1727" s="1">
        <v>40746</v>
      </c>
      <c r="H1727">
        <v>2.56</v>
      </c>
      <c r="J1727" s="1">
        <v>40746</v>
      </c>
      <c r="K1727">
        <v>2.9329999999999998</v>
      </c>
    </row>
    <row r="1728" spans="1:11" x14ac:dyDescent="0.3">
      <c r="A1728" s="14">
        <v>40749</v>
      </c>
      <c r="B1728">
        <v>3.609</v>
      </c>
      <c r="D1728" s="14">
        <v>40749</v>
      </c>
      <c r="E1728">
        <v>3.0419999999999998</v>
      </c>
      <c r="G1728" s="1">
        <v>40749</v>
      </c>
      <c r="H1728">
        <v>2.548</v>
      </c>
      <c r="J1728" s="1">
        <v>40749</v>
      </c>
      <c r="K1728">
        <v>2.9329999999999998</v>
      </c>
    </row>
    <row r="1729" spans="1:11" x14ac:dyDescent="0.3">
      <c r="A1729" s="14">
        <v>40750</v>
      </c>
      <c r="B1729">
        <v>3.56</v>
      </c>
      <c r="D1729" s="14">
        <v>40750</v>
      </c>
      <c r="E1729">
        <v>3.0219999999999998</v>
      </c>
      <c r="G1729" s="1">
        <v>40750</v>
      </c>
      <c r="H1729">
        <v>2.5430000000000001</v>
      </c>
      <c r="J1729" s="1">
        <v>40750</v>
      </c>
      <c r="K1729">
        <v>2.9329999999999998</v>
      </c>
    </row>
    <row r="1730" spans="1:11" x14ac:dyDescent="0.3">
      <c r="A1730" s="14">
        <v>40751</v>
      </c>
      <c r="B1730">
        <v>3.5310000000000001</v>
      </c>
      <c r="D1730" s="14">
        <v>40751</v>
      </c>
      <c r="E1730">
        <v>3.024</v>
      </c>
      <c r="G1730" s="1">
        <v>40751</v>
      </c>
      <c r="H1730">
        <v>2.5750000000000002</v>
      </c>
      <c r="J1730" s="1">
        <v>40751</v>
      </c>
      <c r="K1730">
        <v>2.9329999999999998</v>
      </c>
    </row>
    <row r="1731" spans="1:11" x14ac:dyDescent="0.3">
      <c r="A1731" s="14">
        <v>40752</v>
      </c>
      <c r="B1731">
        <v>3.5470000000000002</v>
      </c>
      <c r="D1731" s="14">
        <v>40752</v>
      </c>
      <c r="E1731">
        <v>3.0510000000000002</v>
      </c>
      <c r="G1731" s="1">
        <v>40752</v>
      </c>
      <c r="H1731">
        <v>2.6</v>
      </c>
      <c r="J1731" s="1">
        <v>40752</v>
      </c>
      <c r="K1731">
        <v>2.9329999999999998</v>
      </c>
    </row>
    <row r="1732" spans="1:11" x14ac:dyDescent="0.3">
      <c r="A1732" s="14">
        <v>40753</v>
      </c>
      <c r="B1732">
        <v>3.5209999999999999</v>
      </c>
      <c r="D1732" s="14">
        <v>40753</v>
      </c>
      <c r="E1732">
        <v>3.0470000000000002</v>
      </c>
      <c r="G1732" s="1">
        <v>40753</v>
      </c>
      <c r="H1732">
        <v>2.6040000000000001</v>
      </c>
      <c r="J1732" s="1">
        <v>40753</v>
      </c>
      <c r="K1732">
        <v>2.9329999999999998</v>
      </c>
    </row>
    <row r="1733" spans="1:11" x14ac:dyDescent="0.3">
      <c r="A1733" s="14">
        <v>40756</v>
      </c>
      <c r="B1733">
        <v>3.5259999999999998</v>
      </c>
      <c r="D1733" s="14">
        <v>40756</v>
      </c>
      <c r="E1733">
        <v>3.0510000000000002</v>
      </c>
      <c r="G1733" s="1">
        <v>40756</v>
      </c>
      <c r="H1733">
        <v>2.609</v>
      </c>
      <c r="J1733" s="1">
        <v>40756</v>
      </c>
      <c r="K1733">
        <v>2.9329999999999998</v>
      </c>
    </row>
    <row r="1734" spans="1:11" x14ac:dyDescent="0.3">
      <c r="A1734" s="14">
        <v>40757</v>
      </c>
      <c r="B1734">
        <v>3.5190000000000001</v>
      </c>
      <c r="D1734" s="14">
        <v>40757</v>
      </c>
      <c r="E1734">
        <v>3.044</v>
      </c>
      <c r="G1734" s="1">
        <v>40757</v>
      </c>
      <c r="H1734">
        <v>2.6</v>
      </c>
      <c r="J1734" s="1">
        <v>40757</v>
      </c>
      <c r="K1734">
        <v>2.9329999999999998</v>
      </c>
    </row>
    <row r="1735" spans="1:11" x14ac:dyDescent="0.3">
      <c r="A1735" s="14">
        <v>40758</v>
      </c>
      <c r="B1735">
        <v>3.4660000000000002</v>
      </c>
      <c r="D1735" s="14">
        <v>40758</v>
      </c>
      <c r="E1735">
        <v>3.0019999999999998</v>
      </c>
      <c r="G1735" s="1">
        <v>40758</v>
      </c>
      <c r="H1735">
        <v>2.5620000000000003</v>
      </c>
      <c r="J1735" s="1">
        <v>40758</v>
      </c>
      <c r="K1735">
        <v>2.9329999999999998</v>
      </c>
    </row>
    <row r="1736" spans="1:11" x14ac:dyDescent="0.3">
      <c r="A1736" s="14">
        <v>40759</v>
      </c>
      <c r="B1736">
        <v>3.4510000000000001</v>
      </c>
      <c r="D1736" s="14">
        <v>40759</v>
      </c>
      <c r="E1736">
        <v>2.9729999999999999</v>
      </c>
      <c r="G1736" s="1">
        <v>40759</v>
      </c>
      <c r="H1736">
        <v>2.5380000000000003</v>
      </c>
      <c r="J1736" s="1">
        <v>40759</v>
      </c>
      <c r="K1736">
        <v>2.9329999999999998</v>
      </c>
    </row>
    <row r="1737" spans="1:11" x14ac:dyDescent="0.3">
      <c r="A1737" s="14">
        <v>40760</v>
      </c>
      <c r="B1737">
        <v>3.4119999999999999</v>
      </c>
      <c r="D1737" s="14">
        <v>40760</v>
      </c>
      <c r="E1737">
        <v>2.927</v>
      </c>
      <c r="G1737" s="1">
        <v>40760</v>
      </c>
      <c r="H1737">
        <v>2.4580000000000002</v>
      </c>
      <c r="J1737" s="1">
        <v>40760</v>
      </c>
      <c r="K1737">
        <v>2.9329999999999998</v>
      </c>
    </row>
    <row r="1738" spans="1:11" x14ac:dyDescent="0.3">
      <c r="A1738" s="14">
        <v>40763</v>
      </c>
      <c r="B1738">
        <v>3.3959999999999999</v>
      </c>
      <c r="D1738" s="14">
        <v>40763</v>
      </c>
      <c r="E1738">
        <v>2.871</v>
      </c>
      <c r="G1738" s="1">
        <v>40763</v>
      </c>
      <c r="H1738">
        <v>2.3650000000000002</v>
      </c>
      <c r="J1738" s="1">
        <v>40763</v>
      </c>
      <c r="K1738">
        <v>2.9329999999999998</v>
      </c>
    </row>
    <row r="1739" spans="1:11" x14ac:dyDescent="0.3">
      <c r="A1739" s="14">
        <v>40764</v>
      </c>
      <c r="B1739">
        <v>3.3879999999999999</v>
      </c>
      <c r="D1739" s="14">
        <v>40764</v>
      </c>
      <c r="E1739">
        <v>2.8250000000000002</v>
      </c>
      <c r="G1739" s="1">
        <v>40764</v>
      </c>
      <c r="H1739">
        <v>2.286</v>
      </c>
      <c r="J1739" s="1">
        <v>40764</v>
      </c>
      <c r="K1739">
        <v>2.9329999999999998</v>
      </c>
    </row>
    <row r="1740" spans="1:11" x14ac:dyDescent="0.3">
      <c r="A1740" s="14">
        <v>40765</v>
      </c>
      <c r="B1740">
        <v>3.3689999999999998</v>
      </c>
      <c r="D1740" s="14">
        <v>40765</v>
      </c>
      <c r="E1740">
        <v>2.7570000000000001</v>
      </c>
      <c r="G1740" s="1">
        <v>40765</v>
      </c>
      <c r="H1740">
        <v>2.198</v>
      </c>
      <c r="J1740" s="1">
        <v>40765</v>
      </c>
      <c r="K1740">
        <v>2.9329999999999998</v>
      </c>
    </row>
    <row r="1741" spans="1:11" x14ac:dyDescent="0.3">
      <c r="A1741" s="14">
        <v>40766</v>
      </c>
      <c r="B1741">
        <v>3.3769999999999998</v>
      </c>
      <c r="D1741" s="14">
        <v>40766</v>
      </c>
      <c r="E1741">
        <v>2.7720000000000002</v>
      </c>
      <c r="G1741" s="1">
        <v>40766</v>
      </c>
      <c r="H1741">
        <v>2.226</v>
      </c>
      <c r="J1741" s="1">
        <v>40766</v>
      </c>
      <c r="K1741">
        <v>2.9329999999999998</v>
      </c>
    </row>
    <row r="1742" spans="1:11" x14ac:dyDescent="0.3">
      <c r="A1742" s="14">
        <v>40767</v>
      </c>
      <c r="B1742">
        <v>3.4689999999999999</v>
      </c>
      <c r="D1742" s="14">
        <v>40767</v>
      </c>
      <c r="E1742">
        <v>2.8639999999999999</v>
      </c>
      <c r="G1742" s="1">
        <v>40767</v>
      </c>
      <c r="H1742">
        <v>2.3250000000000002</v>
      </c>
      <c r="J1742" s="1">
        <v>40767</v>
      </c>
      <c r="K1742">
        <v>2.9329999999999998</v>
      </c>
    </row>
    <row r="1743" spans="1:11" x14ac:dyDescent="0.3">
      <c r="A1743" s="14">
        <v>40770</v>
      </c>
      <c r="B1743">
        <v>3.484</v>
      </c>
      <c r="D1743" s="14">
        <v>40770</v>
      </c>
      <c r="E1743">
        <v>2.8740000000000001</v>
      </c>
      <c r="G1743" s="1">
        <v>40770</v>
      </c>
      <c r="H1743">
        <v>2.343</v>
      </c>
      <c r="J1743" s="1">
        <v>40770</v>
      </c>
      <c r="K1743">
        <v>2.9329999999999998</v>
      </c>
    </row>
    <row r="1744" spans="1:11" x14ac:dyDescent="0.3">
      <c r="A1744" s="14">
        <v>40771</v>
      </c>
      <c r="B1744">
        <v>3.5190000000000001</v>
      </c>
      <c r="D1744" s="14">
        <v>40771</v>
      </c>
      <c r="E1744">
        <v>2.907</v>
      </c>
      <c r="G1744" s="1">
        <v>40771</v>
      </c>
      <c r="H1744">
        <v>2.4249999999999998</v>
      </c>
      <c r="J1744" s="1">
        <v>40771</v>
      </c>
      <c r="K1744">
        <v>2.9329999999999998</v>
      </c>
    </row>
    <row r="1745" spans="1:11" x14ac:dyDescent="0.3">
      <c r="A1745" s="14">
        <v>40772</v>
      </c>
      <c r="B1745">
        <v>3.4670000000000001</v>
      </c>
      <c r="D1745" s="14">
        <v>40772</v>
      </c>
      <c r="E1745">
        <v>2.8369999999999997</v>
      </c>
      <c r="G1745" s="1">
        <v>40772</v>
      </c>
      <c r="H1745">
        <v>2.395</v>
      </c>
      <c r="J1745" s="1">
        <v>40772</v>
      </c>
      <c r="K1745">
        <v>2.9329999999999998</v>
      </c>
    </row>
    <row r="1746" spans="1:11" x14ac:dyDescent="0.3">
      <c r="A1746" s="14">
        <v>40773</v>
      </c>
      <c r="B1746">
        <v>3.395</v>
      </c>
      <c r="D1746" s="14">
        <v>40773</v>
      </c>
      <c r="E1746">
        <v>2.7389999999999999</v>
      </c>
      <c r="G1746" s="1">
        <v>40773</v>
      </c>
      <c r="H1746">
        <v>2.3639999999999999</v>
      </c>
      <c r="J1746" s="1">
        <v>40773</v>
      </c>
      <c r="K1746">
        <v>2.9329999999999998</v>
      </c>
    </row>
    <row r="1747" spans="1:11" x14ac:dyDescent="0.3">
      <c r="A1747" s="14">
        <v>40774</v>
      </c>
      <c r="B1747">
        <v>3.4140000000000001</v>
      </c>
      <c r="D1747" s="14">
        <v>40774</v>
      </c>
      <c r="E1747">
        <v>2.7530000000000001</v>
      </c>
      <c r="G1747" s="1">
        <v>40774</v>
      </c>
      <c r="H1747">
        <v>2.355</v>
      </c>
      <c r="J1747" s="1">
        <v>40774</v>
      </c>
      <c r="K1747">
        <v>2.9329999999999998</v>
      </c>
    </row>
    <row r="1748" spans="1:11" x14ac:dyDescent="0.3">
      <c r="A1748" s="14">
        <v>40777</v>
      </c>
      <c r="B1748">
        <v>3.4390000000000001</v>
      </c>
      <c r="D1748" s="14">
        <v>40777</v>
      </c>
      <c r="E1748">
        <v>2.7919999999999998</v>
      </c>
      <c r="G1748" s="1">
        <v>40777</v>
      </c>
      <c r="H1748">
        <v>2.3740000000000001</v>
      </c>
      <c r="J1748" s="1">
        <v>40777</v>
      </c>
      <c r="K1748">
        <v>2.9329999999999998</v>
      </c>
    </row>
    <row r="1749" spans="1:11" x14ac:dyDescent="0.3">
      <c r="A1749" s="14">
        <v>40778</v>
      </c>
      <c r="B1749">
        <v>3.3970000000000002</v>
      </c>
      <c r="D1749" s="14">
        <v>40778</v>
      </c>
      <c r="E1749">
        <v>2.7549999999999999</v>
      </c>
      <c r="G1749" s="1">
        <v>40778</v>
      </c>
      <c r="H1749">
        <v>2.3410000000000002</v>
      </c>
      <c r="J1749" s="1">
        <v>40778</v>
      </c>
      <c r="K1749">
        <v>2.9329999999999998</v>
      </c>
    </row>
    <row r="1750" spans="1:11" x14ac:dyDescent="0.3">
      <c r="A1750" s="14">
        <v>40779</v>
      </c>
      <c r="B1750">
        <v>3.4039999999999999</v>
      </c>
      <c r="D1750" s="14">
        <v>40779</v>
      </c>
      <c r="E1750">
        <v>2.754</v>
      </c>
      <c r="G1750" s="1">
        <v>40779</v>
      </c>
      <c r="H1750">
        <v>2.331</v>
      </c>
      <c r="J1750" s="1">
        <v>40779</v>
      </c>
      <c r="K1750">
        <v>2.9329999999999998</v>
      </c>
    </row>
    <row r="1751" spans="1:11" x14ac:dyDescent="0.3">
      <c r="A1751" s="14">
        <v>40780</v>
      </c>
      <c r="B1751">
        <v>3.367</v>
      </c>
      <c r="D1751" s="14">
        <v>40780</v>
      </c>
      <c r="E1751">
        <v>2.7080000000000002</v>
      </c>
      <c r="G1751" s="1">
        <v>40780</v>
      </c>
      <c r="H1751">
        <v>2.258</v>
      </c>
      <c r="J1751" s="1">
        <v>40780</v>
      </c>
      <c r="K1751">
        <v>2.9329999999999998</v>
      </c>
    </row>
    <row r="1752" spans="1:11" x14ac:dyDescent="0.3">
      <c r="A1752" s="14">
        <v>40781</v>
      </c>
      <c r="B1752">
        <v>3.3439999999999999</v>
      </c>
      <c r="D1752" s="14">
        <v>40781</v>
      </c>
      <c r="E1752">
        <v>2.6829999999999998</v>
      </c>
      <c r="G1752" s="1">
        <v>40781</v>
      </c>
      <c r="H1752">
        <v>2.2269999999999999</v>
      </c>
      <c r="J1752" s="1">
        <v>40781</v>
      </c>
      <c r="K1752">
        <v>2.9329999999999998</v>
      </c>
    </row>
    <row r="1753" spans="1:11" x14ac:dyDescent="0.3">
      <c r="A1753" s="14">
        <v>40784</v>
      </c>
      <c r="B1753">
        <v>3.3250000000000002</v>
      </c>
      <c r="D1753" s="14">
        <v>40784</v>
      </c>
      <c r="E1753">
        <v>2.6579999999999999</v>
      </c>
      <c r="G1753" s="1">
        <v>40784</v>
      </c>
      <c r="H1753">
        <v>2.2370000000000001</v>
      </c>
      <c r="J1753" s="1">
        <v>40784</v>
      </c>
      <c r="K1753">
        <v>2.9329999999999998</v>
      </c>
    </row>
    <row r="1754" spans="1:11" x14ac:dyDescent="0.3">
      <c r="A1754" s="14">
        <v>40785</v>
      </c>
      <c r="B1754">
        <v>3.363</v>
      </c>
      <c r="D1754" s="14">
        <v>40785</v>
      </c>
      <c r="E1754">
        <v>2.7</v>
      </c>
      <c r="G1754" s="1">
        <v>40785</v>
      </c>
      <c r="H1754">
        <v>2.2309999999999999</v>
      </c>
      <c r="J1754" s="1">
        <v>40785</v>
      </c>
      <c r="K1754">
        <v>2.9329999999999998</v>
      </c>
    </row>
    <row r="1755" spans="1:11" x14ac:dyDescent="0.3">
      <c r="A1755" s="14">
        <v>40786</v>
      </c>
      <c r="B1755">
        <v>3.3890000000000002</v>
      </c>
      <c r="D1755" s="14">
        <v>40786</v>
      </c>
      <c r="E1755">
        <v>2.7229999999999999</v>
      </c>
      <c r="G1755" s="1">
        <v>40786</v>
      </c>
      <c r="H1755">
        <v>2.2189999999999999</v>
      </c>
      <c r="J1755" s="1">
        <v>40786</v>
      </c>
      <c r="K1755">
        <v>2.9329999999999998</v>
      </c>
    </row>
    <row r="1756" spans="1:11" x14ac:dyDescent="0.3">
      <c r="A1756" s="14">
        <v>40787</v>
      </c>
      <c r="B1756">
        <v>3.3689999999999998</v>
      </c>
      <c r="D1756" s="14">
        <v>40787</v>
      </c>
      <c r="E1756">
        <v>2.7149999999999999</v>
      </c>
      <c r="G1756" s="1">
        <v>40787</v>
      </c>
      <c r="H1756">
        <v>2.2130000000000001</v>
      </c>
      <c r="J1756" s="1">
        <v>40787</v>
      </c>
      <c r="K1756">
        <v>2.9329999999999998</v>
      </c>
    </row>
    <row r="1757" spans="1:11" x14ac:dyDescent="0.3">
      <c r="A1757" s="14">
        <v>40788</v>
      </c>
      <c r="B1757">
        <v>3.3180000000000001</v>
      </c>
      <c r="D1757" s="14">
        <v>40788</v>
      </c>
      <c r="E1757">
        <v>2.6630000000000003</v>
      </c>
      <c r="G1757" s="1">
        <v>40788</v>
      </c>
      <c r="H1757">
        <v>2.2040000000000002</v>
      </c>
      <c r="J1757" s="1">
        <v>40788</v>
      </c>
      <c r="K1757">
        <v>2.9329999999999998</v>
      </c>
    </row>
    <row r="1758" spans="1:11" x14ac:dyDescent="0.3">
      <c r="A1758" s="14">
        <v>40791</v>
      </c>
      <c r="B1758">
        <v>3.2429999999999999</v>
      </c>
      <c r="D1758" s="14">
        <v>40791</v>
      </c>
      <c r="E1758">
        <v>2.593</v>
      </c>
      <c r="G1758" s="1">
        <v>40791</v>
      </c>
      <c r="H1758">
        <v>2.1749999999999998</v>
      </c>
      <c r="J1758" s="1">
        <v>40791</v>
      </c>
      <c r="K1758">
        <v>2.9329999999999998</v>
      </c>
    </row>
    <row r="1759" spans="1:11" x14ac:dyDescent="0.3">
      <c r="A1759" s="14">
        <v>40792</v>
      </c>
      <c r="B1759">
        <v>3.2480000000000002</v>
      </c>
      <c r="D1759" s="14">
        <v>40792</v>
      </c>
      <c r="E1759">
        <v>2.593</v>
      </c>
      <c r="G1759" s="1">
        <v>40792</v>
      </c>
      <c r="H1759">
        <v>2.198</v>
      </c>
      <c r="J1759" s="1">
        <v>40792</v>
      </c>
      <c r="K1759">
        <v>2.9329999999999998</v>
      </c>
    </row>
    <row r="1760" spans="1:11" x14ac:dyDescent="0.3">
      <c r="A1760" s="14">
        <v>40793</v>
      </c>
      <c r="B1760">
        <v>3.29</v>
      </c>
      <c r="D1760" s="14">
        <v>40793</v>
      </c>
      <c r="E1760">
        <v>2.6349999999999998</v>
      </c>
      <c r="G1760" s="1">
        <v>40793</v>
      </c>
      <c r="H1760">
        <v>2.214</v>
      </c>
      <c r="J1760" s="1">
        <v>40793</v>
      </c>
      <c r="K1760">
        <v>2.9329999999999998</v>
      </c>
    </row>
    <row r="1761" spans="1:11" x14ac:dyDescent="0.3">
      <c r="A1761" s="14">
        <v>40794</v>
      </c>
      <c r="B1761">
        <v>3.3239999999999998</v>
      </c>
      <c r="D1761" s="14">
        <v>40794</v>
      </c>
      <c r="E1761">
        <v>2.6669999999999998</v>
      </c>
      <c r="G1761" s="1">
        <v>40794</v>
      </c>
      <c r="H1761">
        <v>2.21</v>
      </c>
      <c r="J1761" s="1">
        <v>40794</v>
      </c>
      <c r="K1761">
        <v>2.9329999999999998</v>
      </c>
    </row>
    <row r="1762" spans="1:11" x14ac:dyDescent="0.3">
      <c r="A1762" s="14">
        <v>40795</v>
      </c>
      <c r="B1762">
        <v>3.298</v>
      </c>
      <c r="D1762" s="14">
        <v>40795</v>
      </c>
      <c r="E1762">
        <v>2.673</v>
      </c>
      <c r="G1762" s="1">
        <v>40795</v>
      </c>
      <c r="H1762">
        <v>2.2599999999999998</v>
      </c>
      <c r="J1762" s="1">
        <v>40795</v>
      </c>
      <c r="K1762">
        <v>2.9329999999999998</v>
      </c>
    </row>
    <row r="1763" spans="1:11" x14ac:dyDescent="0.3">
      <c r="A1763" s="14">
        <v>40798</v>
      </c>
      <c r="B1763">
        <v>3.2530000000000001</v>
      </c>
      <c r="D1763" s="14">
        <v>40798</v>
      </c>
      <c r="E1763">
        <v>2.645</v>
      </c>
      <c r="G1763" s="1">
        <v>40798</v>
      </c>
      <c r="H1763">
        <v>2.246</v>
      </c>
      <c r="J1763" s="1">
        <v>40798</v>
      </c>
      <c r="K1763">
        <v>2.9329999999999998</v>
      </c>
    </row>
    <row r="1764" spans="1:11" x14ac:dyDescent="0.3">
      <c r="A1764" s="14">
        <v>40799</v>
      </c>
      <c r="B1764">
        <v>3.2519999999999998</v>
      </c>
      <c r="D1764" s="14">
        <v>40799</v>
      </c>
      <c r="E1764">
        <v>2.6390000000000002</v>
      </c>
      <c r="G1764" s="1">
        <v>40799</v>
      </c>
      <c r="H1764">
        <v>2.2359999999999998</v>
      </c>
      <c r="J1764" s="1">
        <v>40799</v>
      </c>
      <c r="K1764">
        <v>2.9329999999999998</v>
      </c>
    </row>
    <row r="1765" spans="1:11" x14ac:dyDescent="0.3">
      <c r="A1765" s="14">
        <v>40800</v>
      </c>
      <c r="B1765">
        <v>3.2570000000000001</v>
      </c>
      <c r="D1765" s="14">
        <v>40800</v>
      </c>
      <c r="E1765">
        <v>2.6470000000000002</v>
      </c>
      <c r="G1765" s="1">
        <v>40800</v>
      </c>
      <c r="H1765">
        <v>2.262</v>
      </c>
      <c r="J1765" s="1">
        <v>40800</v>
      </c>
      <c r="K1765">
        <v>2.9329999999999998</v>
      </c>
    </row>
    <row r="1766" spans="1:11" x14ac:dyDescent="0.3">
      <c r="A1766" s="14">
        <v>40801</v>
      </c>
      <c r="B1766">
        <v>3.2909999999999999</v>
      </c>
      <c r="D1766" s="14">
        <v>40801</v>
      </c>
      <c r="E1766">
        <v>2.681</v>
      </c>
      <c r="G1766" s="1">
        <v>40801</v>
      </c>
      <c r="H1766">
        <v>2.2589999999999999</v>
      </c>
      <c r="J1766" s="1">
        <v>40801</v>
      </c>
      <c r="K1766">
        <v>2.9329999999999998</v>
      </c>
    </row>
    <row r="1767" spans="1:11" x14ac:dyDescent="0.3">
      <c r="A1767" s="14">
        <v>40802</v>
      </c>
      <c r="B1767">
        <v>3.29</v>
      </c>
      <c r="D1767" s="14">
        <v>40802</v>
      </c>
      <c r="E1767">
        <v>2.706</v>
      </c>
      <c r="G1767" s="1">
        <v>40802</v>
      </c>
      <c r="H1767">
        <v>2.294</v>
      </c>
      <c r="J1767" s="1">
        <v>40802</v>
      </c>
      <c r="K1767">
        <v>2.9329999999999998</v>
      </c>
    </row>
    <row r="1768" spans="1:11" x14ac:dyDescent="0.3">
      <c r="A1768" s="14">
        <v>40805</v>
      </c>
      <c r="B1768">
        <v>3.2480000000000002</v>
      </c>
      <c r="D1768" s="14">
        <v>40805</v>
      </c>
      <c r="E1768">
        <v>2.669</v>
      </c>
      <c r="G1768" s="1">
        <v>40805</v>
      </c>
      <c r="H1768">
        <v>2.3130000000000002</v>
      </c>
      <c r="J1768" s="1">
        <v>40805</v>
      </c>
      <c r="K1768">
        <v>2.9329999999999998</v>
      </c>
    </row>
    <row r="1769" spans="1:11" x14ac:dyDescent="0.3">
      <c r="A1769" s="14">
        <v>40806</v>
      </c>
      <c r="B1769">
        <v>3.2359999999999998</v>
      </c>
      <c r="D1769" s="14">
        <v>40806</v>
      </c>
      <c r="E1769">
        <v>2.669</v>
      </c>
      <c r="G1769" s="1">
        <v>40806</v>
      </c>
      <c r="H1769">
        <v>2.323</v>
      </c>
      <c r="J1769" s="1">
        <v>40806</v>
      </c>
      <c r="K1769">
        <v>2.9329999999999998</v>
      </c>
    </row>
    <row r="1770" spans="1:11" x14ac:dyDescent="0.3">
      <c r="A1770" s="14">
        <v>40807</v>
      </c>
      <c r="B1770">
        <v>3.23</v>
      </c>
      <c r="D1770" s="14">
        <v>40807</v>
      </c>
      <c r="E1770">
        <v>2.6640000000000001</v>
      </c>
      <c r="G1770" s="1">
        <v>40807</v>
      </c>
      <c r="H1770">
        <v>2.33</v>
      </c>
      <c r="J1770" s="1">
        <v>40807</v>
      </c>
      <c r="K1770">
        <v>2.9329999999999998</v>
      </c>
    </row>
    <row r="1771" spans="1:11" x14ac:dyDescent="0.3">
      <c r="A1771" s="14">
        <v>40808</v>
      </c>
      <c r="B1771">
        <v>3.1760000000000002</v>
      </c>
      <c r="D1771" s="14">
        <v>40808</v>
      </c>
      <c r="E1771">
        <v>2.629</v>
      </c>
      <c r="G1771" s="1">
        <v>40808</v>
      </c>
      <c r="H1771">
        <v>2.3420000000000001</v>
      </c>
      <c r="J1771" s="1">
        <v>40808</v>
      </c>
      <c r="K1771">
        <v>2.9329999999999998</v>
      </c>
    </row>
    <row r="1772" spans="1:11" x14ac:dyDescent="0.3">
      <c r="A1772" s="14">
        <v>40809</v>
      </c>
      <c r="B1772">
        <v>3.177</v>
      </c>
      <c r="D1772" s="14">
        <v>40809</v>
      </c>
      <c r="E1772">
        <v>2.6179999999999999</v>
      </c>
      <c r="G1772" s="1">
        <v>40809</v>
      </c>
      <c r="H1772">
        <v>2.3359999999999999</v>
      </c>
      <c r="J1772" s="1">
        <v>40809</v>
      </c>
      <c r="K1772">
        <v>2.9329999999999998</v>
      </c>
    </row>
    <row r="1773" spans="1:11" x14ac:dyDescent="0.3">
      <c r="A1773" s="14">
        <v>40812</v>
      </c>
      <c r="B1773">
        <v>3.1909999999999998</v>
      </c>
      <c r="D1773" s="14">
        <v>40812</v>
      </c>
      <c r="E1773">
        <v>2.6240000000000001</v>
      </c>
      <c r="G1773" s="1">
        <v>40812</v>
      </c>
      <c r="H1773">
        <v>2.343</v>
      </c>
      <c r="J1773" s="1">
        <v>40812</v>
      </c>
      <c r="K1773">
        <v>2.9329999999999998</v>
      </c>
    </row>
    <row r="1774" spans="1:11" x14ac:dyDescent="0.3">
      <c r="A1774" s="14">
        <v>40813</v>
      </c>
      <c r="B1774">
        <v>3.2589999999999999</v>
      </c>
      <c r="D1774" s="14">
        <v>40813</v>
      </c>
      <c r="E1774">
        <v>2.6739999999999999</v>
      </c>
      <c r="G1774" s="1">
        <v>40813</v>
      </c>
      <c r="H1774">
        <v>2.335</v>
      </c>
      <c r="J1774" s="1">
        <v>40813</v>
      </c>
      <c r="K1774">
        <v>2.9329999999999998</v>
      </c>
    </row>
    <row r="1775" spans="1:11" x14ac:dyDescent="0.3">
      <c r="A1775" s="14">
        <v>40814</v>
      </c>
      <c r="B1775">
        <v>3.2770000000000001</v>
      </c>
      <c r="D1775" s="14">
        <v>40814</v>
      </c>
      <c r="E1775">
        <v>2.7039999999999997</v>
      </c>
      <c r="G1775" s="1">
        <v>40814</v>
      </c>
      <c r="H1775">
        <v>2.3479999999999999</v>
      </c>
      <c r="J1775" s="1">
        <v>40814</v>
      </c>
      <c r="K1775">
        <v>2.9329999999999998</v>
      </c>
    </row>
    <row r="1776" spans="1:11" x14ac:dyDescent="0.3">
      <c r="A1776" s="14">
        <v>40815</v>
      </c>
      <c r="B1776">
        <v>3.3</v>
      </c>
      <c r="D1776" s="14">
        <v>40815</v>
      </c>
      <c r="E1776">
        <v>2.7349999999999999</v>
      </c>
      <c r="G1776" s="1">
        <v>40815</v>
      </c>
      <c r="H1776">
        <v>2.367</v>
      </c>
      <c r="J1776" s="1">
        <v>40815</v>
      </c>
      <c r="K1776">
        <v>2.9329999999999998</v>
      </c>
    </row>
    <row r="1777" spans="1:11" x14ac:dyDescent="0.3">
      <c r="A1777" s="14">
        <v>40816</v>
      </c>
      <c r="B1777">
        <v>3.24</v>
      </c>
      <c r="D1777" s="14">
        <v>40816</v>
      </c>
      <c r="E1777">
        <v>2.7119999999999997</v>
      </c>
      <c r="G1777" s="1">
        <v>40816</v>
      </c>
      <c r="H1777">
        <v>2.39</v>
      </c>
      <c r="J1777" s="1">
        <v>40816</v>
      </c>
      <c r="K1777">
        <v>2.9329999999999998</v>
      </c>
    </row>
    <row r="1778" spans="1:11" x14ac:dyDescent="0.3">
      <c r="A1778" s="14">
        <v>40819</v>
      </c>
      <c r="B1778">
        <v>3.161</v>
      </c>
      <c r="D1778" s="14">
        <v>40819</v>
      </c>
      <c r="E1778">
        <v>2.6710000000000003</v>
      </c>
      <c r="G1778" s="1">
        <v>40819</v>
      </c>
      <c r="H1778">
        <v>2.3719999999999999</v>
      </c>
      <c r="J1778" s="1">
        <v>40819</v>
      </c>
      <c r="K1778">
        <v>2.9329999999999998</v>
      </c>
    </row>
    <row r="1779" spans="1:11" x14ac:dyDescent="0.3">
      <c r="A1779" s="14">
        <v>40820</v>
      </c>
      <c r="B1779">
        <v>3.0880000000000001</v>
      </c>
      <c r="D1779" s="14">
        <v>40820</v>
      </c>
      <c r="E1779">
        <v>2.6189999999999998</v>
      </c>
      <c r="G1779" s="1">
        <v>40820</v>
      </c>
      <c r="H1779">
        <v>2.3540000000000001</v>
      </c>
      <c r="J1779" s="1">
        <v>40820</v>
      </c>
      <c r="K1779">
        <v>2.9329999999999998</v>
      </c>
    </row>
    <row r="1780" spans="1:11" x14ac:dyDescent="0.3">
      <c r="A1780" s="14">
        <v>40821</v>
      </c>
      <c r="B1780">
        <v>3.149</v>
      </c>
      <c r="D1780" s="14">
        <v>40821</v>
      </c>
      <c r="E1780">
        <v>2.6720000000000002</v>
      </c>
      <c r="G1780" s="1">
        <v>40821</v>
      </c>
      <c r="H1780">
        <v>2.3759999999999999</v>
      </c>
      <c r="J1780" s="1">
        <v>40821</v>
      </c>
      <c r="K1780">
        <v>2.9329999999999998</v>
      </c>
    </row>
    <row r="1781" spans="1:11" x14ac:dyDescent="0.3">
      <c r="A1781" s="14">
        <v>40822</v>
      </c>
      <c r="B1781">
        <v>3.1379999999999999</v>
      </c>
      <c r="D1781" s="14">
        <v>40822</v>
      </c>
      <c r="E1781">
        <v>2.738</v>
      </c>
      <c r="G1781" s="1">
        <v>40822</v>
      </c>
      <c r="H1781">
        <v>2.46</v>
      </c>
      <c r="J1781" s="1">
        <v>40822</v>
      </c>
      <c r="K1781">
        <v>2.9329999999999998</v>
      </c>
    </row>
    <row r="1782" spans="1:11" x14ac:dyDescent="0.3">
      <c r="A1782" s="14">
        <v>40823</v>
      </c>
      <c r="B1782">
        <v>3.194</v>
      </c>
      <c r="D1782" s="14">
        <v>40823</v>
      </c>
      <c r="E1782">
        <v>2.839</v>
      </c>
      <c r="G1782" s="1">
        <v>40823</v>
      </c>
      <c r="H1782">
        <v>2.5190000000000001</v>
      </c>
      <c r="J1782" s="1">
        <v>40823</v>
      </c>
      <c r="K1782">
        <v>2.9329999999999998</v>
      </c>
    </row>
    <row r="1783" spans="1:11" x14ac:dyDescent="0.3">
      <c r="A1783" s="14">
        <v>40826</v>
      </c>
      <c r="B1783">
        <v>3.1850000000000001</v>
      </c>
      <c r="D1783" s="14">
        <v>40826</v>
      </c>
      <c r="E1783">
        <v>2.8239999999999998</v>
      </c>
      <c r="G1783" s="1">
        <v>40826</v>
      </c>
      <c r="H1783">
        <v>2.524</v>
      </c>
      <c r="J1783" s="1">
        <v>40826</v>
      </c>
      <c r="K1783">
        <v>2.9329999999999998</v>
      </c>
    </row>
    <row r="1784" spans="1:11" x14ac:dyDescent="0.3">
      <c r="A1784" s="14">
        <v>40827</v>
      </c>
      <c r="B1784">
        <v>3.1240000000000001</v>
      </c>
      <c r="D1784" s="14">
        <v>40827</v>
      </c>
      <c r="E1784">
        <v>2.7989999999999999</v>
      </c>
      <c r="G1784" s="1">
        <v>40827</v>
      </c>
      <c r="H1784">
        <v>2.5009999999999999</v>
      </c>
      <c r="J1784" s="1">
        <v>40827</v>
      </c>
      <c r="K1784">
        <v>2.9329999999999998</v>
      </c>
    </row>
    <row r="1785" spans="1:11" x14ac:dyDescent="0.3">
      <c r="A1785" s="14">
        <v>40828</v>
      </c>
      <c r="B1785">
        <v>3.1549999999999998</v>
      </c>
      <c r="D1785" s="14">
        <v>40828</v>
      </c>
      <c r="E1785">
        <v>2.798</v>
      </c>
      <c r="G1785" s="1">
        <v>40828</v>
      </c>
      <c r="H1785">
        <v>2.4889999999999999</v>
      </c>
      <c r="J1785" s="1">
        <v>40828</v>
      </c>
      <c r="K1785">
        <v>2.9329999999999998</v>
      </c>
    </row>
    <row r="1786" spans="1:11" x14ac:dyDescent="0.3">
      <c r="A1786" s="14">
        <v>40829</v>
      </c>
      <c r="B1786">
        <v>3.101</v>
      </c>
      <c r="D1786" s="14">
        <v>40829</v>
      </c>
      <c r="E1786">
        <v>2.6989999999999998</v>
      </c>
      <c r="G1786" s="1">
        <v>40829</v>
      </c>
      <c r="H1786">
        <v>2.42</v>
      </c>
      <c r="J1786" s="1">
        <v>40829</v>
      </c>
      <c r="K1786">
        <v>2.9329999999999998</v>
      </c>
    </row>
    <row r="1787" spans="1:11" x14ac:dyDescent="0.3">
      <c r="A1787" s="14">
        <v>40830</v>
      </c>
      <c r="B1787">
        <v>3.1280000000000001</v>
      </c>
      <c r="D1787" s="14">
        <v>40830</v>
      </c>
      <c r="E1787">
        <v>2.7109999999999999</v>
      </c>
      <c r="G1787" s="1">
        <v>40830</v>
      </c>
      <c r="H1787">
        <v>2.4169999999999998</v>
      </c>
      <c r="J1787" s="1">
        <v>40830</v>
      </c>
      <c r="K1787">
        <v>2.9329999999999998</v>
      </c>
    </row>
    <row r="1788" spans="1:11" x14ac:dyDescent="0.3">
      <c r="A1788" s="14">
        <v>40833</v>
      </c>
      <c r="B1788">
        <v>3.0950000000000002</v>
      </c>
      <c r="D1788" s="14">
        <v>40833</v>
      </c>
      <c r="E1788">
        <v>2.6630000000000003</v>
      </c>
      <c r="G1788" s="1">
        <v>40833</v>
      </c>
      <c r="H1788">
        <v>2.4089999999999998</v>
      </c>
      <c r="J1788" s="1">
        <v>40833</v>
      </c>
      <c r="K1788">
        <v>2.9329999999999998</v>
      </c>
    </row>
    <row r="1789" spans="1:11" x14ac:dyDescent="0.3">
      <c r="A1789" s="14">
        <v>40834</v>
      </c>
      <c r="B1789">
        <v>3.0720000000000001</v>
      </c>
      <c r="D1789" s="14">
        <v>40834</v>
      </c>
      <c r="E1789">
        <v>2.694</v>
      </c>
      <c r="G1789" s="1">
        <v>40834</v>
      </c>
      <c r="H1789">
        <v>2.46</v>
      </c>
      <c r="J1789" s="1">
        <v>40834</v>
      </c>
      <c r="K1789">
        <v>2.9329999999999998</v>
      </c>
    </row>
    <row r="1790" spans="1:11" x14ac:dyDescent="0.3">
      <c r="A1790" s="14">
        <v>40835</v>
      </c>
      <c r="B1790">
        <v>3.0390000000000001</v>
      </c>
      <c r="D1790" s="14">
        <v>40835</v>
      </c>
      <c r="E1790">
        <v>2.669</v>
      </c>
      <c r="G1790" s="1">
        <v>40835</v>
      </c>
      <c r="H1790">
        <v>2.4249999999999998</v>
      </c>
      <c r="J1790" s="1">
        <v>40835</v>
      </c>
      <c r="K1790">
        <v>2.9329999999999998</v>
      </c>
    </row>
    <row r="1791" spans="1:11" x14ac:dyDescent="0.3">
      <c r="A1791" s="14">
        <v>40836</v>
      </c>
      <c r="B1791">
        <v>3.0059999999999998</v>
      </c>
      <c r="D1791" s="14">
        <v>40836</v>
      </c>
      <c r="E1791">
        <v>2.6480000000000001</v>
      </c>
      <c r="G1791" s="1">
        <v>40836</v>
      </c>
      <c r="H1791">
        <v>2.3759999999999999</v>
      </c>
      <c r="J1791" s="1">
        <v>40836</v>
      </c>
      <c r="K1791">
        <v>2.9329999999999998</v>
      </c>
    </row>
    <row r="1792" spans="1:11" x14ac:dyDescent="0.3">
      <c r="A1792" s="14">
        <v>40837</v>
      </c>
      <c r="B1792">
        <v>3.0710000000000002</v>
      </c>
      <c r="D1792" s="14">
        <v>40837</v>
      </c>
      <c r="E1792">
        <v>2.6819999999999999</v>
      </c>
      <c r="G1792" s="1">
        <v>40837</v>
      </c>
      <c r="H1792">
        <v>2.371</v>
      </c>
      <c r="J1792" s="1">
        <v>40837</v>
      </c>
      <c r="K1792">
        <v>2.9329999999999998</v>
      </c>
    </row>
    <row r="1793" spans="1:11" x14ac:dyDescent="0.3">
      <c r="A1793" s="14">
        <v>40840</v>
      </c>
      <c r="B1793">
        <v>3.044</v>
      </c>
      <c r="D1793" s="14">
        <v>40840</v>
      </c>
      <c r="E1793">
        <v>2.6589999999999998</v>
      </c>
      <c r="G1793" s="1">
        <v>40840</v>
      </c>
      <c r="H1793">
        <v>2.3540000000000001</v>
      </c>
      <c r="J1793" s="1">
        <v>40840</v>
      </c>
      <c r="K1793">
        <v>2.9329999999999998</v>
      </c>
    </row>
    <row r="1794" spans="1:11" x14ac:dyDescent="0.3">
      <c r="A1794" s="14">
        <v>40841</v>
      </c>
      <c r="B1794">
        <v>2.9859999999999998</v>
      </c>
      <c r="D1794" s="14">
        <v>40841</v>
      </c>
      <c r="E1794">
        <v>2.601</v>
      </c>
      <c r="G1794" s="1">
        <v>40841</v>
      </c>
      <c r="H1794">
        <v>2.335</v>
      </c>
      <c r="J1794" s="1">
        <v>40841</v>
      </c>
      <c r="K1794">
        <v>2.9329999999999998</v>
      </c>
    </row>
    <row r="1795" spans="1:11" x14ac:dyDescent="0.3">
      <c r="A1795" s="14">
        <v>40842</v>
      </c>
      <c r="B1795">
        <v>2.9609999999999999</v>
      </c>
      <c r="D1795" s="14">
        <v>40842</v>
      </c>
      <c r="E1795">
        <v>2.5789999999999997</v>
      </c>
      <c r="G1795" s="1">
        <v>40842</v>
      </c>
      <c r="H1795">
        <v>2.34</v>
      </c>
      <c r="J1795" s="1">
        <v>40842</v>
      </c>
      <c r="K1795">
        <v>2.9329999999999998</v>
      </c>
    </row>
    <row r="1796" spans="1:11" x14ac:dyDescent="0.3">
      <c r="A1796" s="14">
        <v>40843</v>
      </c>
      <c r="B1796">
        <v>3.0539999999999998</v>
      </c>
      <c r="D1796" s="14">
        <v>40843</v>
      </c>
      <c r="E1796">
        <v>2.6390000000000002</v>
      </c>
      <c r="G1796" s="1">
        <v>40843</v>
      </c>
      <c r="H1796">
        <v>2.35</v>
      </c>
      <c r="J1796" s="1">
        <v>40843</v>
      </c>
      <c r="K1796">
        <v>2.9329999999999998</v>
      </c>
    </row>
    <row r="1797" spans="1:11" x14ac:dyDescent="0.3">
      <c r="A1797" s="14">
        <v>40844</v>
      </c>
      <c r="B1797">
        <v>3.0910000000000002</v>
      </c>
      <c r="D1797" s="14">
        <v>40844</v>
      </c>
      <c r="E1797">
        <v>2.6390000000000002</v>
      </c>
      <c r="G1797" s="1">
        <v>40844</v>
      </c>
      <c r="H1797">
        <v>2.35</v>
      </c>
      <c r="J1797" s="1">
        <v>40844</v>
      </c>
      <c r="K1797">
        <v>2.9329999999999998</v>
      </c>
    </row>
    <row r="1798" spans="1:11" x14ac:dyDescent="0.3">
      <c r="A1798" s="14">
        <v>40847</v>
      </c>
      <c r="B1798">
        <v>3.048</v>
      </c>
      <c r="D1798" s="14">
        <v>40847</v>
      </c>
      <c r="E1798">
        <v>2.6040000000000001</v>
      </c>
      <c r="G1798" s="1">
        <v>40847</v>
      </c>
      <c r="H1798">
        <v>2.3439999999999999</v>
      </c>
      <c r="J1798" s="1">
        <v>40847</v>
      </c>
      <c r="K1798">
        <v>2.9329999999999998</v>
      </c>
    </row>
    <row r="1799" spans="1:11" x14ac:dyDescent="0.3">
      <c r="A1799" s="14">
        <v>40848</v>
      </c>
      <c r="B1799">
        <v>2.99</v>
      </c>
      <c r="D1799" s="14">
        <v>40848</v>
      </c>
      <c r="E1799">
        <v>2.5470000000000002</v>
      </c>
      <c r="G1799" s="1">
        <v>40848</v>
      </c>
      <c r="H1799">
        <v>2.3449999999999998</v>
      </c>
      <c r="J1799" s="1">
        <v>40848</v>
      </c>
      <c r="K1799">
        <v>2.9329999999999998</v>
      </c>
    </row>
    <row r="1800" spans="1:11" x14ac:dyDescent="0.3">
      <c r="A1800" s="14">
        <v>40849</v>
      </c>
      <c r="B1800">
        <v>3.0609999999999999</v>
      </c>
      <c r="D1800" s="14">
        <v>40849</v>
      </c>
      <c r="E1800">
        <v>2.613</v>
      </c>
      <c r="G1800" s="1">
        <v>40849</v>
      </c>
      <c r="H1800">
        <v>2.3730000000000002</v>
      </c>
      <c r="J1800" s="1">
        <v>40849</v>
      </c>
      <c r="K1800">
        <v>2.9329999999999998</v>
      </c>
    </row>
    <row r="1801" spans="1:11" x14ac:dyDescent="0.3">
      <c r="A1801" s="14">
        <v>40850</v>
      </c>
      <c r="B1801">
        <v>3.117</v>
      </c>
      <c r="D1801" s="14">
        <v>40850</v>
      </c>
      <c r="E1801">
        <v>2.6560000000000001</v>
      </c>
      <c r="G1801" s="1">
        <v>40850</v>
      </c>
      <c r="H1801">
        <v>2.359</v>
      </c>
      <c r="J1801" s="1">
        <v>40850</v>
      </c>
      <c r="K1801">
        <v>2.9329999999999998</v>
      </c>
    </row>
    <row r="1802" spans="1:11" x14ac:dyDescent="0.3">
      <c r="A1802" s="14">
        <v>40851</v>
      </c>
      <c r="B1802">
        <v>3.081</v>
      </c>
      <c r="D1802" s="14">
        <v>40851</v>
      </c>
      <c r="E1802">
        <v>2.6080000000000001</v>
      </c>
      <c r="G1802" s="1">
        <v>40851</v>
      </c>
      <c r="H1802">
        <v>2.3540000000000001</v>
      </c>
      <c r="J1802" s="1">
        <v>40851</v>
      </c>
      <c r="K1802">
        <v>2.9329999999999998</v>
      </c>
    </row>
    <row r="1803" spans="1:11" x14ac:dyDescent="0.3">
      <c r="A1803" s="14">
        <v>40854</v>
      </c>
      <c r="B1803">
        <v>3.0379999999999998</v>
      </c>
      <c r="D1803" s="14">
        <v>40854</v>
      </c>
      <c r="E1803">
        <v>2.5739999999999998</v>
      </c>
      <c r="G1803" s="1">
        <v>40854</v>
      </c>
      <c r="H1803">
        <v>2.3260000000000001</v>
      </c>
      <c r="J1803" s="1">
        <v>40854</v>
      </c>
      <c r="K1803">
        <v>2.9329999999999998</v>
      </c>
    </row>
    <row r="1804" spans="1:11" x14ac:dyDescent="0.3">
      <c r="A1804" s="14">
        <v>40855</v>
      </c>
      <c r="B1804">
        <v>3.1139999999999999</v>
      </c>
      <c r="D1804" s="14">
        <v>40855</v>
      </c>
      <c r="E1804">
        <v>2.5920000000000001</v>
      </c>
      <c r="G1804" s="1">
        <v>40855</v>
      </c>
      <c r="H1804">
        <v>2.3330000000000002</v>
      </c>
      <c r="J1804" s="1">
        <v>40855</v>
      </c>
      <c r="K1804">
        <v>2.9329999999999998</v>
      </c>
    </row>
    <row r="1805" spans="1:11" x14ac:dyDescent="0.3">
      <c r="A1805" s="14">
        <v>40856</v>
      </c>
      <c r="B1805">
        <v>3.0640000000000001</v>
      </c>
      <c r="D1805" s="14">
        <v>40856</v>
      </c>
      <c r="E1805">
        <v>2.5499999999999998</v>
      </c>
      <c r="G1805" s="1">
        <v>40856</v>
      </c>
      <c r="H1805">
        <v>2.3039999999999998</v>
      </c>
      <c r="J1805" s="1">
        <v>40856</v>
      </c>
      <c r="K1805">
        <v>2.9329999999999998</v>
      </c>
    </row>
    <row r="1806" spans="1:11" x14ac:dyDescent="0.3">
      <c r="A1806" s="14">
        <v>40857</v>
      </c>
      <c r="B1806">
        <v>3.13</v>
      </c>
      <c r="D1806" s="14">
        <v>40857</v>
      </c>
      <c r="E1806">
        <v>2.59</v>
      </c>
      <c r="G1806" s="1">
        <v>40857</v>
      </c>
      <c r="H1806">
        <v>2.3260000000000001</v>
      </c>
      <c r="J1806" s="1">
        <v>40857</v>
      </c>
      <c r="K1806">
        <v>2.9329999999999998</v>
      </c>
    </row>
    <row r="1807" spans="1:11" x14ac:dyDescent="0.3">
      <c r="A1807" s="14">
        <v>40858</v>
      </c>
      <c r="B1807">
        <v>3.1659999999999999</v>
      </c>
      <c r="D1807" s="14">
        <v>40858</v>
      </c>
      <c r="E1807">
        <v>2.6189999999999998</v>
      </c>
      <c r="G1807" s="1">
        <v>40858</v>
      </c>
      <c r="H1807">
        <v>2.3330000000000002</v>
      </c>
      <c r="J1807" s="1">
        <v>40858</v>
      </c>
      <c r="K1807">
        <v>2.9329999999999998</v>
      </c>
    </row>
    <row r="1808" spans="1:11" x14ac:dyDescent="0.3">
      <c r="A1808" s="14">
        <v>40861</v>
      </c>
      <c r="B1808">
        <v>3.1059999999999999</v>
      </c>
      <c r="D1808" s="14">
        <v>40861</v>
      </c>
      <c r="E1808">
        <v>2.5550000000000002</v>
      </c>
      <c r="G1808" s="1">
        <v>40861</v>
      </c>
      <c r="H1808">
        <v>2.29</v>
      </c>
      <c r="J1808" s="1">
        <v>40861</v>
      </c>
      <c r="K1808">
        <v>2.9329999999999998</v>
      </c>
    </row>
    <row r="1809" spans="1:11" x14ac:dyDescent="0.3">
      <c r="A1809" s="14">
        <v>40862</v>
      </c>
      <c r="B1809">
        <v>3.0489999999999999</v>
      </c>
      <c r="D1809" s="14">
        <v>40862</v>
      </c>
      <c r="E1809">
        <v>2.512</v>
      </c>
      <c r="G1809" s="1">
        <v>40862</v>
      </c>
      <c r="H1809">
        <v>2.2469999999999999</v>
      </c>
      <c r="J1809" s="1">
        <v>40862</v>
      </c>
      <c r="K1809">
        <v>2.9329999999999998</v>
      </c>
    </row>
    <row r="1810" spans="1:11" x14ac:dyDescent="0.3">
      <c r="A1810" s="14">
        <v>40863</v>
      </c>
      <c r="B1810">
        <v>3.077</v>
      </c>
      <c r="D1810" s="14">
        <v>40863</v>
      </c>
      <c r="E1810">
        <v>2.5329999999999999</v>
      </c>
      <c r="G1810" s="1">
        <v>40863</v>
      </c>
      <c r="H1810">
        <v>2.2429999999999999</v>
      </c>
      <c r="J1810" s="1">
        <v>40863</v>
      </c>
      <c r="K1810">
        <v>2.9329999999999998</v>
      </c>
    </row>
    <row r="1811" spans="1:11" x14ac:dyDescent="0.3">
      <c r="A1811" s="14">
        <v>40864</v>
      </c>
      <c r="B1811">
        <v>3.105</v>
      </c>
      <c r="D1811" s="14">
        <v>40864</v>
      </c>
      <c r="E1811">
        <v>2.5680000000000001</v>
      </c>
      <c r="G1811" s="1">
        <v>40864</v>
      </c>
      <c r="H1811">
        <v>2.2560000000000002</v>
      </c>
      <c r="J1811" s="1">
        <v>40864</v>
      </c>
      <c r="K1811">
        <v>2.9329999999999998</v>
      </c>
    </row>
    <row r="1812" spans="1:11" x14ac:dyDescent="0.3">
      <c r="A1812" s="14">
        <v>40865</v>
      </c>
      <c r="B1812">
        <v>3.137</v>
      </c>
      <c r="D1812" s="14">
        <v>40865</v>
      </c>
      <c r="E1812">
        <v>2.6</v>
      </c>
      <c r="G1812" s="1">
        <v>40865</v>
      </c>
      <c r="H1812">
        <v>2.23</v>
      </c>
      <c r="J1812" s="1">
        <v>40865</v>
      </c>
      <c r="K1812">
        <v>2.9329999999999998</v>
      </c>
    </row>
    <row r="1813" spans="1:11" x14ac:dyDescent="0.3">
      <c r="A1813" s="14">
        <v>40868</v>
      </c>
      <c r="B1813">
        <v>3.0760000000000001</v>
      </c>
      <c r="D1813" s="14">
        <v>40868</v>
      </c>
      <c r="E1813">
        <v>2.5220000000000002</v>
      </c>
      <c r="G1813" s="1">
        <v>40868</v>
      </c>
      <c r="H1813">
        <v>2.15</v>
      </c>
      <c r="J1813" s="1">
        <v>40868</v>
      </c>
      <c r="K1813">
        <v>2.9329999999999998</v>
      </c>
    </row>
    <row r="1814" spans="1:11" x14ac:dyDescent="0.3">
      <c r="A1814" s="14">
        <v>40869</v>
      </c>
      <c r="B1814">
        <v>3.1189999999999998</v>
      </c>
      <c r="D1814" s="14">
        <v>40869</v>
      </c>
      <c r="E1814">
        <v>2.569</v>
      </c>
      <c r="G1814" s="1">
        <v>40869</v>
      </c>
      <c r="H1814">
        <v>2.19</v>
      </c>
      <c r="J1814" s="1">
        <v>40869</v>
      </c>
      <c r="K1814">
        <v>2.9329999999999998</v>
      </c>
    </row>
    <row r="1815" spans="1:11" x14ac:dyDescent="0.3">
      <c r="A1815" s="14">
        <v>40870</v>
      </c>
      <c r="B1815">
        <v>3.141</v>
      </c>
      <c r="D1815" s="14">
        <v>40870</v>
      </c>
      <c r="E1815">
        <v>2.5819999999999999</v>
      </c>
      <c r="G1815" s="1">
        <v>40870</v>
      </c>
      <c r="H1815">
        <v>2.2090000000000001</v>
      </c>
      <c r="J1815" s="1">
        <v>40870</v>
      </c>
      <c r="K1815">
        <v>2.9329999999999998</v>
      </c>
    </row>
    <row r="1816" spans="1:11" x14ac:dyDescent="0.3">
      <c r="A1816" s="14">
        <v>40871</v>
      </c>
      <c r="B1816">
        <v>3.1280000000000001</v>
      </c>
      <c r="D1816" s="14">
        <v>40871</v>
      </c>
      <c r="E1816">
        <v>2.5910000000000002</v>
      </c>
      <c r="G1816" s="1">
        <v>40871</v>
      </c>
      <c r="H1816">
        <v>2.2029999999999998</v>
      </c>
      <c r="J1816" s="1">
        <v>40871</v>
      </c>
      <c r="K1816">
        <v>2.9329999999999998</v>
      </c>
    </row>
    <row r="1817" spans="1:11" x14ac:dyDescent="0.3">
      <c r="A1817" s="14">
        <v>40872</v>
      </c>
      <c r="B1817">
        <v>3.1760000000000002</v>
      </c>
      <c r="D1817" s="14">
        <v>40872</v>
      </c>
      <c r="E1817">
        <v>2.645</v>
      </c>
      <c r="G1817" s="1">
        <v>40872</v>
      </c>
      <c r="H1817">
        <v>2.198</v>
      </c>
      <c r="J1817" s="1">
        <v>40872</v>
      </c>
      <c r="K1817">
        <v>2.9329999999999998</v>
      </c>
    </row>
    <row r="1818" spans="1:11" x14ac:dyDescent="0.3">
      <c r="A1818" s="14">
        <v>40875</v>
      </c>
      <c r="B1818">
        <v>3.1779999999999999</v>
      </c>
      <c r="D1818" s="14">
        <v>40875</v>
      </c>
      <c r="E1818">
        <v>2.645</v>
      </c>
      <c r="G1818" s="1">
        <v>40875</v>
      </c>
      <c r="H1818">
        <v>2.1789999999999998</v>
      </c>
      <c r="J1818" s="1">
        <v>40875</v>
      </c>
      <c r="K1818">
        <v>2.9329999999999998</v>
      </c>
    </row>
    <row r="1819" spans="1:11" x14ac:dyDescent="0.3">
      <c r="A1819" s="14">
        <v>40876</v>
      </c>
      <c r="B1819">
        <v>3.173</v>
      </c>
      <c r="D1819" s="14">
        <v>40876</v>
      </c>
      <c r="E1819">
        <v>2.6480000000000001</v>
      </c>
      <c r="G1819" s="1">
        <v>40876</v>
      </c>
      <c r="H1819">
        <v>2.1869999999999998</v>
      </c>
      <c r="J1819" s="1">
        <v>40876</v>
      </c>
      <c r="K1819">
        <v>2.9329999999999998</v>
      </c>
    </row>
    <row r="1820" spans="1:11" x14ac:dyDescent="0.3">
      <c r="A1820" s="14">
        <v>40877</v>
      </c>
      <c r="B1820">
        <v>3.169</v>
      </c>
      <c r="D1820" s="14">
        <v>40877</v>
      </c>
      <c r="E1820">
        <v>2.641</v>
      </c>
      <c r="G1820" s="1">
        <v>40877</v>
      </c>
      <c r="H1820">
        <v>2.157</v>
      </c>
      <c r="J1820" s="1">
        <v>40877</v>
      </c>
      <c r="K1820">
        <v>2.9329999999999998</v>
      </c>
    </row>
    <row r="1821" spans="1:11" x14ac:dyDescent="0.3">
      <c r="A1821" s="14">
        <v>40878</v>
      </c>
      <c r="B1821">
        <v>3.1890000000000001</v>
      </c>
      <c r="D1821" s="14">
        <v>40878</v>
      </c>
      <c r="E1821">
        <v>2.6560000000000001</v>
      </c>
      <c r="G1821" s="1">
        <v>40878</v>
      </c>
      <c r="H1821">
        <v>2.14</v>
      </c>
      <c r="J1821" s="1">
        <v>40878</v>
      </c>
      <c r="K1821">
        <v>2.9329999999999998</v>
      </c>
    </row>
    <row r="1822" spans="1:11" x14ac:dyDescent="0.3">
      <c r="A1822" s="14">
        <v>40879</v>
      </c>
      <c r="B1822">
        <v>3.1669999999999998</v>
      </c>
      <c r="D1822" s="14">
        <v>40879</v>
      </c>
      <c r="E1822">
        <v>2.637</v>
      </c>
      <c r="G1822" s="1">
        <v>40879</v>
      </c>
      <c r="H1822">
        <v>2.1070000000000002</v>
      </c>
      <c r="J1822" s="1">
        <v>40879</v>
      </c>
      <c r="K1822">
        <v>2.9329999999999998</v>
      </c>
    </row>
    <row r="1823" spans="1:11" x14ac:dyDescent="0.3">
      <c r="A1823" s="14">
        <v>40882</v>
      </c>
      <c r="B1823">
        <v>3.1589999999999998</v>
      </c>
      <c r="D1823" s="14">
        <v>40882</v>
      </c>
      <c r="E1823">
        <v>2.6339999999999999</v>
      </c>
      <c r="G1823" s="1">
        <v>40882</v>
      </c>
      <c r="H1823">
        <v>2.0840000000000001</v>
      </c>
      <c r="J1823" s="1">
        <v>40882</v>
      </c>
      <c r="K1823">
        <v>2.9329999999999998</v>
      </c>
    </row>
    <row r="1824" spans="1:11" x14ac:dyDescent="0.3">
      <c r="A1824" s="14">
        <v>40883</v>
      </c>
      <c r="B1824">
        <v>3.14</v>
      </c>
      <c r="D1824" s="14">
        <v>40883</v>
      </c>
      <c r="E1824">
        <v>2.6139999999999999</v>
      </c>
      <c r="G1824" s="1">
        <v>40883</v>
      </c>
      <c r="H1824">
        <v>2.0830000000000002</v>
      </c>
      <c r="J1824" s="1">
        <v>40883</v>
      </c>
      <c r="K1824">
        <v>2.9329999999999998</v>
      </c>
    </row>
    <row r="1825" spans="1:11" x14ac:dyDescent="0.3">
      <c r="A1825" s="14">
        <v>40884</v>
      </c>
      <c r="B1825">
        <v>3.141</v>
      </c>
      <c r="D1825" s="14">
        <v>40884</v>
      </c>
      <c r="E1825">
        <v>2.605</v>
      </c>
      <c r="G1825" s="1">
        <v>40884</v>
      </c>
      <c r="H1825">
        <v>2.0680000000000001</v>
      </c>
      <c r="J1825" s="1">
        <v>40884</v>
      </c>
      <c r="K1825">
        <v>2.9329999999999998</v>
      </c>
    </row>
    <row r="1826" spans="1:11" x14ac:dyDescent="0.3">
      <c r="A1826" s="14">
        <v>40885</v>
      </c>
      <c r="B1826">
        <v>3.141</v>
      </c>
      <c r="D1826" s="14">
        <v>40885</v>
      </c>
      <c r="E1826">
        <v>2.5390000000000001</v>
      </c>
      <c r="G1826" s="1">
        <v>40885</v>
      </c>
      <c r="H1826">
        <v>2.0590000000000002</v>
      </c>
      <c r="J1826" s="1">
        <v>40885</v>
      </c>
      <c r="K1826">
        <v>2.9329999999999998</v>
      </c>
    </row>
    <row r="1827" spans="1:11" x14ac:dyDescent="0.3">
      <c r="A1827" s="14">
        <v>40886</v>
      </c>
      <c r="B1827">
        <v>3.089</v>
      </c>
      <c r="D1827" s="14">
        <v>40886</v>
      </c>
      <c r="E1827">
        <v>2.5609999999999999</v>
      </c>
      <c r="G1827" s="1">
        <v>40886</v>
      </c>
      <c r="H1827">
        <v>2.0950000000000002</v>
      </c>
      <c r="J1827" s="1">
        <v>40886</v>
      </c>
      <c r="K1827">
        <v>2.9329999999999998</v>
      </c>
    </row>
    <row r="1828" spans="1:11" x14ac:dyDescent="0.3">
      <c r="A1828" s="14">
        <v>40889</v>
      </c>
      <c r="B1828">
        <v>3.0369999999999999</v>
      </c>
      <c r="D1828" s="14">
        <v>40889</v>
      </c>
      <c r="E1828">
        <v>2.508</v>
      </c>
      <c r="G1828" s="1">
        <v>40889</v>
      </c>
      <c r="H1828">
        <v>2.0390000000000001</v>
      </c>
      <c r="J1828" s="1">
        <v>40889</v>
      </c>
      <c r="K1828">
        <v>2.9329999999999998</v>
      </c>
    </row>
    <row r="1829" spans="1:11" x14ac:dyDescent="0.3">
      <c r="A1829" s="14">
        <v>40890</v>
      </c>
      <c r="B1829">
        <v>3.0979999999999999</v>
      </c>
      <c r="D1829" s="14">
        <v>40890</v>
      </c>
      <c r="E1829">
        <v>2.5419999999999998</v>
      </c>
      <c r="G1829" s="1">
        <v>40890</v>
      </c>
      <c r="H1829">
        <v>2.0390000000000001</v>
      </c>
      <c r="J1829" s="1">
        <v>40890</v>
      </c>
      <c r="K1829">
        <v>2.9329999999999998</v>
      </c>
    </row>
    <row r="1830" spans="1:11" x14ac:dyDescent="0.3">
      <c r="A1830" s="14">
        <v>40891</v>
      </c>
      <c r="B1830">
        <v>3.133</v>
      </c>
      <c r="D1830" s="14">
        <v>40891</v>
      </c>
      <c r="E1830">
        <v>2.5609999999999999</v>
      </c>
      <c r="G1830" s="1">
        <v>40891</v>
      </c>
      <c r="H1830">
        <v>2.081</v>
      </c>
      <c r="J1830" s="1">
        <v>40891</v>
      </c>
      <c r="K1830">
        <v>2.9329999999999998</v>
      </c>
    </row>
    <row r="1831" spans="1:11" x14ac:dyDescent="0.3">
      <c r="A1831" s="14">
        <v>40892</v>
      </c>
      <c r="B1831">
        <v>3.1869999999999998</v>
      </c>
      <c r="D1831" s="14">
        <v>40892</v>
      </c>
      <c r="E1831">
        <v>2.5960000000000001</v>
      </c>
      <c r="G1831" s="1">
        <v>40892</v>
      </c>
      <c r="H1831">
        <v>2.1</v>
      </c>
      <c r="J1831" s="1">
        <v>40892</v>
      </c>
      <c r="K1831">
        <v>2.9329999999999998</v>
      </c>
    </row>
    <row r="1832" spans="1:11" x14ac:dyDescent="0.3">
      <c r="A1832" s="14">
        <v>40893</v>
      </c>
      <c r="B1832">
        <v>3.1749999999999998</v>
      </c>
      <c r="D1832" s="14">
        <v>40893</v>
      </c>
      <c r="E1832">
        <v>2.585</v>
      </c>
      <c r="G1832" s="1">
        <v>40893</v>
      </c>
      <c r="H1832">
        <v>2.1</v>
      </c>
      <c r="J1832" s="1">
        <v>40893</v>
      </c>
      <c r="K1832">
        <v>2.9329999999999998</v>
      </c>
    </row>
    <row r="1833" spans="1:11" x14ac:dyDescent="0.3">
      <c r="A1833" s="14">
        <v>40896</v>
      </c>
      <c r="B1833">
        <v>3.1970000000000001</v>
      </c>
      <c r="D1833" s="14">
        <v>40896</v>
      </c>
      <c r="E1833">
        <v>2.6070000000000002</v>
      </c>
      <c r="G1833" s="1">
        <v>40896</v>
      </c>
      <c r="H1833">
        <v>2.1160000000000001</v>
      </c>
      <c r="J1833" s="1">
        <v>40896</v>
      </c>
      <c r="K1833">
        <v>2.9329999999999998</v>
      </c>
    </row>
    <row r="1834" spans="1:11" x14ac:dyDescent="0.3">
      <c r="A1834" s="14">
        <v>40897</v>
      </c>
      <c r="B1834">
        <v>3.2189999999999999</v>
      </c>
      <c r="D1834" s="14">
        <v>40897</v>
      </c>
      <c r="E1834">
        <v>2.6280000000000001</v>
      </c>
      <c r="G1834" s="1">
        <v>40897</v>
      </c>
      <c r="H1834">
        <v>2.1440000000000001</v>
      </c>
      <c r="J1834" s="1">
        <v>40897</v>
      </c>
      <c r="K1834">
        <v>2.9329999999999998</v>
      </c>
    </row>
    <row r="1835" spans="1:11" x14ac:dyDescent="0.3">
      <c r="A1835" s="14">
        <v>40898</v>
      </c>
      <c r="B1835">
        <v>3.22</v>
      </c>
      <c r="D1835" s="14">
        <v>40898</v>
      </c>
      <c r="E1835">
        <v>2.6310000000000002</v>
      </c>
      <c r="G1835" s="1">
        <v>40898</v>
      </c>
      <c r="H1835">
        <v>2.157</v>
      </c>
      <c r="J1835" s="1">
        <v>40898</v>
      </c>
      <c r="K1835">
        <v>2.9329999999999998</v>
      </c>
    </row>
    <row r="1836" spans="1:11" x14ac:dyDescent="0.3">
      <c r="A1836" s="14">
        <v>40899</v>
      </c>
      <c r="B1836">
        <v>3.22</v>
      </c>
      <c r="D1836" s="14">
        <v>40899</v>
      </c>
      <c r="E1836">
        <v>2.6390000000000002</v>
      </c>
      <c r="G1836" s="1">
        <v>40899</v>
      </c>
      <c r="H1836">
        <v>2.1440000000000001</v>
      </c>
      <c r="J1836" s="1">
        <v>40899</v>
      </c>
      <c r="K1836">
        <v>2.9329999999999998</v>
      </c>
    </row>
    <row r="1837" spans="1:11" x14ac:dyDescent="0.3">
      <c r="A1837" s="14">
        <v>40900</v>
      </c>
      <c r="B1837">
        <v>3.2090000000000001</v>
      </c>
      <c r="D1837" s="14">
        <v>40900</v>
      </c>
      <c r="E1837">
        <v>2.637</v>
      </c>
      <c r="G1837" s="1">
        <v>40900</v>
      </c>
      <c r="H1837">
        <v>2.153</v>
      </c>
      <c r="J1837" s="1">
        <v>40900</v>
      </c>
      <c r="K1837">
        <v>2.9329999999999998</v>
      </c>
    </row>
    <row r="1838" spans="1:11" x14ac:dyDescent="0.3">
      <c r="A1838" s="14">
        <v>40903</v>
      </c>
      <c r="B1838">
        <v>3.2090000000000001</v>
      </c>
      <c r="D1838" s="14">
        <v>40903</v>
      </c>
      <c r="E1838">
        <v>2.637</v>
      </c>
      <c r="G1838" s="1">
        <v>40903</v>
      </c>
      <c r="H1838">
        <v>2.153</v>
      </c>
      <c r="J1838" s="1">
        <v>40903</v>
      </c>
      <c r="K1838">
        <v>2.9329999999999998</v>
      </c>
    </row>
    <row r="1839" spans="1:11" x14ac:dyDescent="0.3">
      <c r="A1839" s="14">
        <v>40904</v>
      </c>
      <c r="B1839">
        <v>3.21</v>
      </c>
      <c r="D1839" s="14">
        <v>40904</v>
      </c>
      <c r="E1839">
        <v>2.637</v>
      </c>
      <c r="G1839" s="1">
        <v>40904</v>
      </c>
      <c r="H1839">
        <v>2.1539999999999999</v>
      </c>
      <c r="J1839" s="1">
        <v>40904</v>
      </c>
      <c r="K1839">
        <v>2.9329999999999998</v>
      </c>
    </row>
    <row r="1840" spans="1:11" x14ac:dyDescent="0.3">
      <c r="A1840" s="14">
        <v>40905</v>
      </c>
      <c r="B1840">
        <v>3.2130000000000001</v>
      </c>
      <c r="D1840" s="14">
        <v>40905</v>
      </c>
      <c r="E1840">
        <v>2.633</v>
      </c>
      <c r="G1840" s="1">
        <v>40905</v>
      </c>
      <c r="H1840">
        <v>2.1429999999999998</v>
      </c>
      <c r="J1840" s="1">
        <v>40905</v>
      </c>
      <c r="K1840">
        <v>2.9329999999999998</v>
      </c>
    </row>
    <row r="1841" spans="1:11" x14ac:dyDescent="0.3">
      <c r="A1841" s="14">
        <v>40906</v>
      </c>
      <c r="B1841">
        <v>3.1890000000000001</v>
      </c>
      <c r="D1841" s="14">
        <v>40906</v>
      </c>
      <c r="E1841">
        <v>2.6150000000000002</v>
      </c>
      <c r="G1841" s="1">
        <v>40906</v>
      </c>
      <c r="H1841">
        <v>2.1280000000000001</v>
      </c>
      <c r="J1841" s="1">
        <v>40906</v>
      </c>
      <c r="K1841">
        <v>2.9329999999999998</v>
      </c>
    </row>
    <row r="1842" spans="1:11" x14ac:dyDescent="0.3">
      <c r="A1842" s="14">
        <v>40907</v>
      </c>
      <c r="B1842">
        <v>3.1890000000000001</v>
      </c>
      <c r="D1842" s="14">
        <v>40907</v>
      </c>
      <c r="E1842">
        <v>2.6109999999999998</v>
      </c>
      <c r="G1842" s="1">
        <v>40907</v>
      </c>
      <c r="H1842">
        <v>2.129</v>
      </c>
      <c r="J1842" s="1">
        <v>40907</v>
      </c>
      <c r="K1842">
        <v>2.9329999999999998</v>
      </c>
    </row>
    <row r="1843" spans="1:11" x14ac:dyDescent="0.3">
      <c r="A1843" s="14">
        <v>40910</v>
      </c>
      <c r="B1843">
        <v>3.1850000000000001</v>
      </c>
      <c r="D1843" s="14">
        <v>40910</v>
      </c>
      <c r="E1843">
        <v>2.6189999999999998</v>
      </c>
      <c r="G1843" s="1">
        <v>40910</v>
      </c>
      <c r="H1843">
        <v>2.1310000000000002</v>
      </c>
      <c r="J1843" s="1">
        <v>40910</v>
      </c>
      <c r="K1843">
        <v>2.9329999999999998</v>
      </c>
    </row>
    <row r="1844" spans="1:11" x14ac:dyDescent="0.3">
      <c r="A1844" s="14">
        <v>40911</v>
      </c>
      <c r="B1844">
        <v>3.169</v>
      </c>
      <c r="D1844" s="14">
        <v>40911</v>
      </c>
      <c r="E1844">
        <v>2.6219999999999999</v>
      </c>
      <c r="G1844" s="1">
        <v>40911</v>
      </c>
      <c r="H1844">
        <v>2.149</v>
      </c>
      <c r="J1844" s="1">
        <v>40911</v>
      </c>
      <c r="K1844">
        <v>2.9329999999999998</v>
      </c>
    </row>
    <row r="1845" spans="1:11" x14ac:dyDescent="0.3">
      <c r="A1845" s="14">
        <v>40912</v>
      </c>
      <c r="B1845">
        <v>3.1859999999999999</v>
      </c>
      <c r="D1845" s="14">
        <v>40912</v>
      </c>
      <c r="E1845">
        <v>2.66</v>
      </c>
      <c r="G1845" s="1">
        <v>40912</v>
      </c>
      <c r="H1845">
        <v>2.1880000000000002</v>
      </c>
      <c r="J1845" s="1">
        <v>40912</v>
      </c>
      <c r="K1845">
        <v>2.9329999999999998</v>
      </c>
    </row>
    <row r="1846" spans="1:11" x14ac:dyDescent="0.3">
      <c r="A1846" s="14">
        <v>40913</v>
      </c>
      <c r="B1846">
        <v>3.2080000000000002</v>
      </c>
      <c r="D1846" s="14">
        <v>40913</v>
      </c>
      <c r="E1846">
        <v>2.7160000000000002</v>
      </c>
      <c r="G1846" s="1">
        <v>40913</v>
      </c>
      <c r="H1846">
        <v>2.2480000000000002</v>
      </c>
      <c r="J1846" s="1">
        <v>40913</v>
      </c>
      <c r="K1846">
        <v>2.9329999999999998</v>
      </c>
    </row>
    <row r="1847" spans="1:11" x14ac:dyDescent="0.3">
      <c r="A1847" s="14">
        <v>40914</v>
      </c>
      <c r="B1847">
        <v>3.2269999999999999</v>
      </c>
      <c r="D1847" s="14">
        <v>40914</v>
      </c>
      <c r="E1847">
        <v>2.7730000000000001</v>
      </c>
      <c r="G1847" s="1">
        <v>40914</v>
      </c>
      <c r="H1847">
        <v>2.3109999999999999</v>
      </c>
      <c r="J1847" s="1">
        <v>40914</v>
      </c>
      <c r="K1847">
        <v>2.9329999999999998</v>
      </c>
    </row>
    <row r="1848" spans="1:11" x14ac:dyDescent="0.3">
      <c r="A1848" s="14">
        <v>40917</v>
      </c>
      <c r="B1848">
        <v>3.2109999999999999</v>
      </c>
      <c r="D1848" s="14">
        <v>40917</v>
      </c>
      <c r="E1848">
        <v>2.7610000000000001</v>
      </c>
      <c r="G1848" s="1">
        <v>40917</v>
      </c>
      <c r="H1848">
        <v>2.3250000000000002</v>
      </c>
      <c r="J1848" s="1">
        <v>40917</v>
      </c>
      <c r="K1848">
        <v>2.9329999999999998</v>
      </c>
    </row>
    <row r="1849" spans="1:11" x14ac:dyDescent="0.3">
      <c r="A1849" s="14">
        <v>40918</v>
      </c>
      <c r="B1849">
        <v>3.202</v>
      </c>
      <c r="D1849" s="14">
        <v>40918</v>
      </c>
      <c r="E1849">
        <v>2.746</v>
      </c>
      <c r="G1849" s="1">
        <v>40918</v>
      </c>
      <c r="H1849">
        <v>2.3330000000000002</v>
      </c>
      <c r="J1849" s="1">
        <v>40918</v>
      </c>
      <c r="K1849">
        <v>2.9329999999999998</v>
      </c>
    </row>
    <row r="1850" spans="1:11" x14ac:dyDescent="0.3">
      <c r="A1850" s="14">
        <v>40919</v>
      </c>
      <c r="B1850">
        <v>3.1859999999999999</v>
      </c>
      <c r="D1850" s="14">
        <v>40919</v>
      </c>
      <c r="E1850">
        <v>2.7160000000000002</v>
      </c>
      <c r="G1850" s="1">
        <v>40919</v>
      </c>
      <c r="H1850">
        <v>2.319</v>
      </c>
      <c r="J1850" s="1">
        <v>40919</v>
      </c>
      <c r="K1850">
        <v>2.9329999999999998</v>
      </c>
    </row>
    <row r="1851" spans="1:11" x14ac:dyDescent="0.3">
      <c r="A1851" s="14">
        <v>40920</v>
      </c>
      <c r="B1851">
        <v>3.2069999999999999</v>
      </c>
      <c r="D1851" s="14">
        <v>40920</v>
      </c>
      <c r="E1851">
        <v>2.7029999999999998</v>
      </c>
      <c r="G1851" s="1">
        <v>40920</v>
      </c>
      <c r="H1851">
        <v>2.2949999999999999</v>
      </c>
      <c r="J1851" s="1">
        <v>40920</v>
      </c>
      <c r="K1851">
        <v>2.9329999999999998</v>
      </c>
    </row>
    <row r="1852" spans="1:11" x14ac:dyDescent="0.3">
      <c r="A1852" s="14">
        <v>40921</v>
      </c>
      <c r="B1852">
        <v>3.1960000000000002</v>
      </c>
      <c r="D1852" s="14">
        <v>40921</v>
      </c>
      <c r="E1852">
        <v>2.6819999999999999</v>
      </c>
      <c r="G1852" s="1">
        <v>40921</v>
      </c>
      <c r="H1852">
        <v>2.2839999999999998</v>
      </c>
      <c r="J1852" s="1">
        <v>40921</v>
      </c>
      <c r="K1852">
        <v>2.9329999999999998</v>
      </c>
    </row>
    <row r="1853" spans="1:11" x14ac:dyDescent="0.3">
      <c r="A1853" s="14">
        <v>40924</v>
      </c>
      <c r="B1853">
        <v>3.1880000000000002</v>
      </c>
      <c r="D1853" s="14">
        <v>40924</v>
      </c>
      <c r="E1853">
        <v>2.669</v>
      </c>
      <c r="G1853" s="1">
        <v>40924</v>
      </c>
      <c r="H1853">
        <v>2.2650000000000001</v>
      </c>
      <c r="J1853" s="1">
        <v>40924</v>
      </c>
      <c r="K1853">
        <v>2.9329999999999998</v>
      </c>
    </row>
    <row r="1854" spans="1:11" x14ac:dyDescent="0.3">
      <c r="A1854" s="14">
        <v>40925</v>
      </c>
      <c r="B1854">
        <v>3.1930000000000001</v>
      </c>
      <c r="D1854" s="14">
        <v>40925</v>
      </c>
      <c r="E1854">
        <v>2.6819999999999999</v>
      </c>
      <c r="G1854" s="1">
        <v>40925</v>
      </c>
      <c r="H1854">
        <v>2.2919999999999998</v>
      </c>
      <c r="J1854" s="1">
        <v>40925</v>
      </c>
      <c r="K1854">
        <v>2.9329999999999998</v>
      </c>
    </row>
    <row r="1855" spans="1:11" x14ac:dyDescent="0.3">
      <c r="A1855" s="14">
        <v>40926</v>
      </c>
      <c r="B1855">
        <v>3.1789999999999998</v>
      </c>
      <c r="D1855" s="14">
        <v>40926</v>
      </c>
      <c r="E1855">
        <v>2.6749999999999998</v>
      </c>
      <c r="G1855" s="1">
        <v>40926</v>
      </c>
      <c r="H1855">
        <v>2.298</v>
      </c>
      <c r="J1855" s="1">
        <v>40926</v>
      </c>
      <c r="K1855">
        <v>2.9329999999999998</v>
      </c>
    </row>
    <row r="1856" spans="1:11" x14ac:dyDescent="0.3">
      <c r="A1856" s="14">
        <v>40927</v>
      </c>
      <c r="B1856">
        <v>3.2229999999999999</v>
      </c>
      <c r="D1856" s="14">
        <v>40927</v>
      </c>
      <c r="E1856">
        <v>2.714</v>
      </c>
      <c r="G1856" s="1">
        <v>40927</v>
      </c>
      <c r="H1856">
        <v>2.2970000000000002</v>
      </c>
      <c r="J1856" s="1">
        <v>40927</v>
      </c>
      <c r="K1856">
        <v>2.9329999999999998</v>
      </c>
    </row>
    <row r="1857" spans="1:11" x14ac:dyDescent="0.3">
      <c r="A1857" s="14">
        <v>40928</v>
      </c>
      <c r="B1857">
        <v>3.2359999999999998</v>
      </c>
      <c r="D1857" s="14">
        <v>40928</v>
      </c>
      <c r="E1857">
        <v>2.734</v>
      </c>
      <c r="G1857" s="1">
        <v>40928</v>
      </c>
      <c r="H1857">
        <v>2.3079999999999998</v>
      </c>
      <c r="J1857" s="1">
        <v>40928</v>
      </c>
      <c r="K1857">
        <v>2.9329999999999998</v>
      </c>
    </row>
    <row r="1858" spans="1:11" x14ac:dyDescent="0.3">
      <c r="A1858" s="14">
        <v>40931</v>
      </c>
      <c r="B1858">
        <v>3.2429999999999999</v>
      </c>
      <c r="D1858" s="14">
        <v>40931</v>
      </c>
      <c r="E1858">
        <v>2.74</v>
      </c>
      <c r="G1858" s="1">
        <v>40931</v>
      </c>
      <c r="H1858">
        <v>2.335</v>
      </c>
      <c r="J1858" s="1">
        <v>40931</v>
      </c>
      <c r="K1858">
        <v>2.9329999999999998</v>
      </c>
    </row>
    <row r="1859" spans="1:11" x14ac:dyDescent="0.3">
      <c r="A1859" s="14">
        <v>40932</v>
      </c>
      <c r="B1859">
        <v>3.19</v>
      </c>
      <c r="D1859" s="14">
        <v>40932</v>
      </c>
      <c r="E1859">
        <v>2.6870000000000003</v>
      </c>
      <c r="G1859" s="1">
        <v>40932</v>
      </c>
      <c r="H1859">
        <v>2.2599999999999998</v>
      </c>
      <c r="J1859" s="1">
        <v>40932</v>
      </c>
      <c r="K1859">
        <v>2.9329999999999998</v>
      </c>
    </row>
    <row r="1860" spans="1:11" x14ac:dyDescent="0.3">
      <c r="A1860" s="14">
        <v>40933</v>
      </c>
      <c r="B1860">
        <v>3.165</v>
      </c>
      <c r="D1860" s="14">
        <v>40933</v>
      </c>
      <c r="E1860">
        <v>2.6680000000000001</v>
      </c>
      <c r="G1860" s="1">
        <v>40933</v>
      </c>
      <c r="H1860">
        <v>2.23</v>
      </c>
      <c r="J1860" s="1">
        <v>40933</v>
      </c>
      <c r="K1860">
        <v>2.9329999999999998</v>
      </c>
    </row>
    <row r="1861" spans="1:11" x14ac:dyDescent="0.3">
      <c r="A1861" s="14">
        <v>40934</v>
      </c>
      <c r="B1861">
        <v>3.1749999999999998</v>
      </c>
      <c r="D1861" s="14">
        <v>40934</v>
      </c>
      <c r="E1861">
        <v>2.66</v>
      </c>
      <c r="G1861" s="1">
        <v>40934</v>
      </c>
      <c r="H1861">
        <v>2.2210000000000001</v>
      </c>
      <c r="J1861" s="1">
        <v>40934</v>
      </c>
      <c r="K1861">
        <v>2.9329999999999998</v>
      </c>
    </row>
    <row r="1862" spans="1:11" x14ac:dyDescent="0.3">
      <c r="A1862" s="14">
        <v>40935</v>
      </c>
      <c r="B1862">
        <v>3.1789999999999998</v>
      </c>
      <c r="D1862" s="14">
        <v>40935</v>
      </c>
      <c r="E1862">
        <v>2.653</v>
      </c>
      <c r="G1862" s="1">
        <v>40935</v>
      </c>
      <c r="H1862">
        <v>2.2210000000000001</v>
      </c>
      <c r="J1862" s="1">
        <v>40935</v>
      </c>
      <c r="K1862">
        <v>2.9329999999999998</v>
      </c>
    </row>
    <row r="1863" spans="1:11" x14ac:dyDescent="0.3">
      <c r="A1863" s="14">
        <v>40938</v>
      </c>
      <c r="B1863">
        <v>3.1560000000000001</v>
      </c>
      <c r="D1863" s="14">
        <v>40938</v>
      </c>
      <c r="E1863">
        <v>2.637</v>
      </c>
      <c r="G1863" s="1">
        <v>40938</v>
      </c>
      <c r="H1863">
        <v>2.238</v>
      </c>
      <c r="J1863" s="1">
        <v>40938</v>
      </c>
      <c r="K1863">
        <v>2.9329999999999998</v>
      </c>
    </row>
    <row r="1864" spans="1:11" x14ac:dyDescent="0.3">
      <c r="A1864" s="14">
        <v>40939</v>
      </c>
      <c r="B1864">
        <v>3.1440000000000001</v>
      </c>
      <c r="D1864" s="14">
        <v>40939</v>
      </c>
      <c r="E1864">
        <v>2.6269999999999998</v>
      </c>
      <c r="G1864" s="1">
        <v>40939</v>
      </c>
      <c r="H1864">
        <v>2.238</v>
      </c>
      <c r="J1864" s="1">
        <v>40939</v>
      </c>
      <c r="K1864">
        <v>2.9329999999999998</v>
      </c>
    </row>
    <row r="1865" spans="1:11" x14ac:dyDescent="0.3">
      <c r="A1865" s="14">
        <v>40940</v>
      </c>
      <c r="B1865">
        <v>3.1560000000000001</v>
      </c>
      <c r="D1865" s="14">
        <v>40940</v>
      </c>
      <c r="E1865">
        <v>2.6480000000000001</v>
      </c>
      <c r="G1865" s="1">
        <v>40940</v>
      </c>
      <c r="H1865">
        <v>2.2410000000000001</v>
      </c>
      <c r="J1865" s="1">
        <v>40940</v>
      </c>
      <c r="K1865">
        <v>2.9329999999999998</v>
      </c>
    </row>
    <row r="1866" spans="1:11" x14ac:dyDescent="0.3">
      <c r="A1866" s="14">
        <v>40941</v>
      </c>
      <c r="B1866">
        <v>3.2029999999999998</v>
      </c>
      <c r="D1866" s="14">
        <v>40941</v>
      </c>
      <c r="E1866">
        <v>2.69</v>
      </c>
      <c r="G1866" s="1">
        <v>40941</v>
      </c>
      <c r="H1866">
        <v>2.2570000000000001</v>
      </c>
      <c r="J1866" s="1">
        <v>40941</v>
      </c>
      <c r="K1866">
        <v>2.9329999999999998</v>
      </c>
    </row>
    <row r="1867" spans="1:11" x14ac:dyDescent="0.3">
      <c r="A1867" s="14">
        <v>40942</v>
      </c>
      <c r="B1867">
        <v>3.2349999999999999</v>
      </c>
      <c r="D1867" s="14">
        <v>40942</v>
      </c>
      <c r="E1867">
        <v>2.722</v>
      </c>
      <c r="G1867" s="1">
        <v>40942</v>
      </c>
      <c r="H1867">
        <v>2.262</v>
      </c>
      <c r="J1867" s="1">
        <v>40942</v>
      </c>
      <c r="K1867">
        <v>2.9329999999999998</v>
      </c>
    </row>
    <row r="1868" spans="1:11" x14ac:dyDescent="0.3">
      <c r="A1868" s="14">
        <v>40945</v>
      </c>
      <c r="B1868">
        <v>3.2290000000000001</v>
      </c>
      <c r="D1868" s="14">
        <v>40945</v>
      </c>
      <c r="E1868">
        <v>2.7210000000000001</v>
      </c>
      <c r="G1868" s="1">
        <v>40945</v>
      </c>
      <c r="H1868">
        <v>2.2720000000000002</v>
      </c>
      <c r="J1868" s="1">
        <v>40945</v>
      </c>
      <c r="K1868">
        <v>2.9329999999999998</v>
      </c>
    </row>
    <row r="1869" spans="1:11" x14ac:dyDescent="0.3">
      <c r="A1869" s="14">
        <v>40946</v>
      </c>
      <c r="B1869">
        <v>3.254</v>
      </c>
      <c r="D1869" s="14">
        <v>40946</v>
      </c>
      <c r="E1869">
        <v>2.7469999999999999</v>
      </c>
      <c r="G1869" s="1">
        <v>40946</v>
      </c>
      <c r="H1869">
        <v>2.2800000000000002</v>
      </c>
      <c r="J1869" s="1">
        <v>40946</v>
      </c>
      <c r="K1869">
        <v>2.9329999999999998</v>
      </c>
    </row>
    <row r="1870" spans="1:11" x14ac:dyDescent="0.3">
      <c r="A1870" s="14">
        <v>40947</v>
      </c>
      <c r="B1870">
        <v>3.2789999999999999</v>
      </c>
      <c r="D1870" s="14">
        <v>40947</v>
      </c>
      <c r="E1870">
        <v>2.7720000000000002</v>
      </c>
      <c r="G1870" s="1">
        <v>40947</v>
      </c>
      <c r="H1870">
        <v>2.294</v>
      </c>
      <c r="J1870" s="1">
        <v>40947</v>
      </c>
      <c r="K1870">
        <v>2.9329999999999998</v>
      </c>
    </row>
    <row r="1871" spans="1:11" x14ac:dyDescent="0.3">
      <c r="A1871" s="14">
        <v>40948</v>
      </c>
      <c r="B1871">
        <v>3.327</v>
      </c>
      <c r="D1871" s="14">
        <v>40948</v>
      </c>
      <c r="E1871">
        <v>2.798</v>
      </c>
      <c r="G1871" s="1">
        <v>40948</v>
      </c>
      <c r="H1871">
        <v>2.2909999999999999</v>
      </c>
      <c r="J1871" s="1">
        <v>40948</v>
      </c>
      <c r="K1871">
        <v>2.9329999999999998</v>
      </c>
    </row>
    <row r="1872" spans="1:11" x14ac:dyDescent="0.3">
      <c r="A1872" s="14">
        <v>40949</v>
      </c>
      <c r="B1872">
        <v>3.2829999999999999</v>
      </c>
      <c r="D1872" s="14">
        <v>40949</v>
      </c>
      <c r="E1872">
        <v>2.7530000000000001</v>
      </c>
      <c r="G1872" s="1">
        <v>40949</v>
      </c>
      <c r="H1872">
        <v>2.2800000000000002</v>
      </c>
      <c r="J1872" s="1">
        <v>40949</v>
      </c>
      <c r="K1872">
        <v>2.9329999999999998</v>
      </c>
    </row>
    <row r="1873" spans="1:11" x14ac:dyDescent="0.3">
      <c r="A1873" s="14">
        <v>40952</v>
      </c>
      <c r="B1873">
        <v>3.274</v>
      </c>
      <c r="D1873" s="14">
        <v>40952</v>
      </c>
      <c r="E1873">
        <v>2.7229999999999999</v>
      </c>
      <c r="G1873" s="1">
        <v>40952</v>
      </c>
      <c r="H1873">
        <v>2.2490000000000001</v>
      </c>
      <c r="J1873" s="1">
        <v>40952</v>
      </c>
      <c r="K1873">
        <v>2.9329999999999998</v>
      </c>
    </row>
    <row r="1874" spans="1:11" x14ac:dyDescent="0.3">
      <c r="A1874" s="14">
        <v>40953</v>
      </c>
      <c r="B1874">
        <v>3.2450000000000001</v>
      </c>
      <c r="D1874" s="14">
        <v>40953</v>
      </c>
      <c r="E1874">
        <v>2.6959999999999997</v>
      </c>
      <c r="G1874" s="1">
        <v>40953</v>
      </c>
      <c r="H1874">
        <v>2.218</v>
      </c>
      <c r="J1874" s="1">
        <v>40953</v>
      </c>
      <c r="K1874">
        <v>2.9329999999999998</v>
      </c>
    </row>
    <row r="1875" spans="1:11" x14ac:dyDescent="0.3">
      <c r="A1875" s="14">
        <v>40954</v>
      </c>
      <c r="B1875">
        <v>3.2320000000000002</v>
      </c>
      <c r="D1875" s="14">
        <v>40954</v>
      </c>
      <c r="E1875">
        <v>2.6579999999999999</v>
      </c>
      <c r="G1875" s="1">
        <v>40954</v>
      </c>
      <c r="H1875">
        <v>2.1949999999999998</v>
      </c>
      <c r="J1875" s="1">
        <v>40954</v>
      </c>
      <c r="K1875">
        <v>2.9329999999999998</v>
      </c>
    </row>
    <row r="1876" spans="1:11" x14ac:dyDescent="0.3">
      <c r="A1876" s="14">
        <v>40955</v>
      </c>
      <c r="B1876">
        <v>3.2720000000000002</v>
      </c>
      <c r="D1876" s="14">
        <v>40955</v>
      </c>
      <c r="E1876">
        <v>2.66</v>
      </c>
      <c r="G1876" s="1">
        <v>40955</v>
      </c>
      <c r="H1876">
        <v>2.1800000000000002</v>
      </c>
      <c r="J1876" s="1">
        <v>40955</v>
      </c>
      <c r="K1876">
        <v>2.9329999999999998</v>
      </c>
    </row>
    <row r="1877" spans="1:11" x14ac:dyDescent="0.3">
      <c r="A1877" s="14">
        <v>40956</v>
      </c>
      <c r="B1877">
        <v>3.3079999999999998</v>
      </c>
      <c r="D1877" s="14">
        <v>40956</v>
      </c>
      <c r="E1877">
        <v>2.714</v>
      </c>
      <c r="G1877" s="1">
        <v>40956</v>
      </c>
      <c r="H1877">
        <v>2.2109999999999999</v>
      </c>
      <c r="J1877" s="1">
        <v>40956</v>
      </c>
      <c r="K1877">
        <v>2.9329999999999998</v>
      </c>
    </row>
    <row r="1878" spans="1:11" x14ac:dyDescent="0.3">
      <c r="A1878" s="14">
        <v>40959</v>
      </c>
      <c r="B1878">
        <v>3.2850000000000001</v>
      </c>
      <c r="D1878" s="14">
        <v>40959</v>
      </c>
      <c r="E1878">
        <v>2.6879999999999997</v>
      </c>
      <c r="G1878" s="1">
        <v>40959</v>
      </c>
      <c r="H1878">
        <v>2.1779999999999999</v>
      </c>
      <c r="J1878" s="1">
        <v>40959</v>
      </c>
      <c r="K1878">
        <v>2.9329999999999998</v>
      </c>
    </row>
    <row r="1879" spans="1:11" x14ac:dyDescent="0.3">
      <c r="A1879" s="14">
        <v>40960</v>
      </c>
      <c r="B1879">
        <v>3.2810000000000001</v>
      </c>
      <c r="D1879" s="14">
        <v>40960</v>
      </c>
      <c r="E1879">
        <v>2.7010000000000001</v>
      </c>
      <c r="G1879" s="1">
        <v>40960</v>
      </c>
      <c r="H1879">
        <v>2.1869999999999998</v>
      </c>
      <c r="J1879" s="1">
        <v>40960</v>
      </c>
      <c r="K1879">
        <v>2.9329999999999998</v>
      </c>
    </row>
    <row r="1880" spans="1:11" x14ac:dyDescent="0.3">
      <c r="A1880" s="14">
        <v>40961</v>
      </c>
      <c r="B1880">
        <v>3.254</v>
      </c>
      <c r="D1880" s="14">
        <v>40961</v>
      </c>
      <c r="E1880">
        <v>2.6879999999999997</v>
      </c>
      <c r="G1880" s="1">
        <v>40961</v>
      </c>
      <c r="H1880">
        <v>2.1880000000000002</v>
      </c>
      <c r="J1880" s="1">
        <v>40961</v>
      </c>
      <c r="K1880">
        <v>2.9329999999999998</v>
      </c>
    </row>
    <row r="1881" spans="1:11" x14ac:dyDescent="0.3">
      <c r="A1881" s="14">
        <v>40962</v>
      </c>
      <c r="B1881">
        <v>3.2309999999999999</v>
      </c>
      <c r="D1881" s="14">
        <v>40962</v>
      </c>
      <c r="E1881">
        <v>2.6879999999999997</v>
      </c>
      <c r="G1881" s="1">
        <v>40962</v>
      </c>
      <c r="H1881">
        <v>2.1989999999999998</v>
      </c>
      <c r="J1881" s="1">
        <v>40962</v>
      </c>
      <c r="K1881">
        <v>2.9329999999999998</v>
      </c>
    </row>
    <row r="1882" spans="1:11" x14ac:dyDescent="0.3">
      <c r="A1882" s="14">
        <v>40963</v>
      </c>
      <c r="B1882">
        <v>3.2029999999999998</v>
      </c>
      <c r="D1882" s="14">
        <v>40963</v>
      </c>
      <c r="E1882">
        <v>2.6870000000000003</v>
      </c>
      <c r="G1882" s="1">
        <v>40963</v>
      </c>
      <c r="H1882">
        <v>2.2069999999999999</v>
      </c>
      <c r="J1882" s="1">
        <v>40963</v>
      </c>
      <c r="K1882">
        <v>2.9329999999999998</v>
      </c>
    </row>
    <row r="1883" spans="1:11" x14ac:dyDescent="0.3">
      <c r="A1883" s="14">
        <v>40966</v>
      </c>
      <c r="B1883">
        <v>3.19</v>
      </c>
      <c r="D1883" s="14">
        <v>40966</v>
      </c>
      <c r="E1883">
        <v>2.6989999999999998</v>
      </c>
      <c r="G1883" s="1">
        <v>40966</v>
      </c>
      <c r="H1883">
        <v>2.2309999999999999</v>
      </c>
      <c r="J1883" s="1">
        <v>40966</v>
      </c>
      <c r="K1883">
        <v>2.9329999999999998</v>
      </c>
    </row>
    <row r="1884" spans="1:11" x14ac:dyDescent="0.3">
      <c r="A1884" s="14">
        <v>40967</v>
      </c>
      <c r="B1884">
        <v>3.177</v>
      </c>
      <c r="D1884" s="14">
        <v>40967</v>
      </c>
      <c r="E1884">
        <v>2.6930000000000001</v>
      </c>
      <c r="G1884" s="1">
        <v>40967</v>
      </c>
      <c r="H1884">
        <v>2.246</v>
      </c>
      <c r="J1884" s="1">
        <v>40967</v>
      </c>
      <c r="K1884">
        <v>2.9329999999999998</v>
      </c>
    </row>
    <row r="1885" spans="1:11" x14ac:dyDescent="0.3">
      <c r="A1885" s="14">
        <v>40968</v>
      </c>
      <c r="B1885">
        <v>3.202</v>
      </c>
      <c r="D1885" s="14">
        <v>40968</v>
      </c>
      <c r="E1885">
        <v>2.7149999999999999</v>
      </c>
      <c r="G1885" s="1">
        <v>40968</v>
      </c>
      <c r="H1885">
        <v>2.254</v>
      </c>
      <c r="J1885" s="1">
        <v>40968</v>
      </c>
      <c r="K1885">
        <v>2.9329999999999998</v>
      </c>
    </row>
    <row r="1886" spans="1:11" x14ac:dyDescent="0.3">
      <c r="A1886" s="14">
        <v>40969</v>
      </c>
      <c r="B1886">
        <v>3.202</v>
      </c>
      <c r="D1886" s="14">
        <v>40969</v>
      </c>
      <c r="E1886">
        <v>2.714</v>
      </c>
      <c r="G1886" s="1">
        <v>40969</v>
      </c>
      <c r="H1886">
        <v>2.242</v>
      </c>
      <c r="J1886" s="1">
        <v>40969</v>
      </c>
      <c r="K1886">
        <v>2.9329999999999998</v>
      </c>
    </row>
    <row r="1887" spans="1:11" x14ac:dyDescent="0.3">
      <c r="A1887" s="14">
        <v>40970</v>
      </c>
      <c r="B1887">
        <v>3.1760000000000002</v>
      </c>
      <c r="D1887" s="14">
        <v>40970</v>
      </c>
      <c r="E1887">
        <v>2.6890000000000001</v>
      </c>
      <c r="G1887" s="1">
        <v>40970</v>
      </c>
      <c r="H1887">
        <v>2.2240000000000002</v>
      </c>
      <c r="J1887" s="1">
        <v>40970</v>
      </c>
      <c r="K1887">
        <v>2.9329999999999998</v>
      </c>
    </row>
    <row r="1888" spans="1:11" x14ac:dyDescent="0.3">
      <c r="A1888" s="14">
        <v>40973</v>
      </c>
      <c r="B1888">
        <v>3.177</v>
      </c>
      <c r="D1888" s="14">
        <v>40973</v>
      </c>
      <c r="E1888">
        <v>2.6890000000000001</v>
      </c>
      <c r="G1888" s="1">
        <v>40973</v>
      </c>
      <c r="H1888">
        <v>2.2349999999999999</v>
      </c>
      <c r="J1888" s="1">
        <v>40973</v>
      </c>
      <c r="K1888">
        <v>2.9329999999999998</v>
      </c>
    </row>
    <row r="1889" spans="1:11" x14ac:dyDescent="0.3">
      <c r="A1889" s="14">
        <v>40974</v>
      </c>
      <c r="B1889">
        <v>3.16</v>
      </c>
      <c r="D1889" s="14">
        <v>40974</v>
      </c>
      <c r="E1889">
        <v>2.6710000000000003</v>
      </c>
      <c r="G1889" s="1">
        <v>40974</v>
      </c>
      <c r="H1889">
        <v>2.2509999999999999</v>
      </c>
      <c r="J1889" s="1">
        <v>40974</v>
      </c>
      <c r="K1889">
        <v>2.9329999999999998</v>
      </c>
    </row>
    <row r="1890" spans="1:11" x14ac:dyDescent="0.3">
      <c r="A1890" s="14">
        <v>40975</v>
      </c>
      <c r="B1890">
        <v>3.1739999999999999</v>
      </c>
      <c r="D1890" s="14">
        <v>40975</v>
      </c>
      <c r="E1890">
        <v>2.6589999999999998</v>
      </c>
      <c r="G1890" s="1">
        <v>40975</v>
      </c>
      <c r="H1890">
        <v>2.2240000000000002</v>
      </c>
      <c r="J1890" s="1">
        <v>40975</v>
      </c>
      <c r="K1890">
        <v>2.9329999999999998</v>
      </c>
    </row>
    <row r="1891" spans="1:11" x14ac:dyDescent="0.3">
      <c r="A1891" s="14">
        <v>40976</v>
      </c>
      <c r="B1891">
        <v>3.194</v>
      </c>
      <c r="D1891" s="14">
        <v>40976</v>
      </c>
      <c r="E1891">
        <v>2.6669999999999998</v>
      </c>
      <c r="G1891" s="1">
        <v>40976</v>
      </c>
      <c r="H1891">
        <v>2.2439999999999998</v>
      </c>
      <c r="J1891" s="1">
        <v>40976</v>
      </c>
      <c r="K1891">
        <v>2.9329999999999998</v>
      </c>
    </row>
    <row r="1892" spans="1:11" x14ac:dyDescent="0.3">
      <c r="A1892" s="14">
        <v>40977</v>
      </c>
      <c r="B1892">
        <v>3.1970000000000001</v>
      </c>
      <c r="D1892" s="14">
        <v>40977</v>
      </c>
      <c r="E1892">
        <v>2.669</v>
      </c>
      <c r="G1892" s="1">
        <v>40977</v>
      </c>
      <c r="H1892">
        <v>2.2429999999999999</v>
      </c>
      <c r="J1892" s="1">
        <v>40977</v>
      </c>
      <c r="K1892">
        <v>2.9329999999999998</v>
      </c>
    </row>
    <row r="1893" spans="1:11" x14ac:dyDescent="0.3">
      <c r="A1893" s="14">
        <v>40980</v>
      </c>
      <c r="B1893">
        <v>3.173</v>
      </c>
      <c r="D1893" s="14">
        <v>40980</v>
      </c>
      <c r="E1893">
        <v>2.65</v>
      </c>
      <c r="G1893" s="1">
        <v>40980</v>
      </c>
      <c r="H1893">
        <v>2.2519999999999998</v>
      </c>
      <c r="J1893" s="1">
        <v>40980</v>
      </c>
      <c r="K1893">
        <v>2.9329999999999998</v>
      </c>
    </row>
    <row r="1894" spans="1:11" x14ac:dyDescent="0.3">
      <c r="A1894" s="14">
        <v>40981</v>
      </c>
      <c r="B1894">
        <v>3.2210000000000001</v>
      </c>
      <c r="D1894" s="14">
        <v>40981</v>
      </c>
      <c r="E1894">
        <v>2.6879999999999997</v>
      </c>
      <c r="G1894" s="1">
        <v>40981</v>
      </c>
      <c r="H1894">
        <v>2.2629999999999999</v>
      </c>
      <c r="J1894" s="1">
        <v>40981</v>
      </c>
      <c r="K1894">
        <v>2.9329999999999998</v>
      </c>
    </row>
    <row r="1895" spans="1:11" x14ac:dyDescent="0.3">
      <c r="A1895" s="14">
        <v>40982</v>
      </c>
      <c r="B1895">
        <v>3.3079999999999998</v>
      </c>
      <c r="D1895" s="14">
        <v>40982</v>
      </c>
      <c r="E1895">
        <v>2.7749999999999999</v>
      </c>
      <c r="G1895" s="1">
        <v>40982</v>
      </c>
      <c r="H1895">
        <v>2.2999999999999998</v>
      </c>
      <c r="J1895" s="1">
        <v>40982</v>
      </c>
      <c r="K1895">
        <v>2.9329999999999998</v>
      </c>
    </row>
    <row r="1896" spans="1:11" x14ac:dyDescent="0.3">
      <c r="A1896" s="14">
        <v>40983</v>
      </c>
      <c r="B1896">
        <v>3.2879999999999998</v>
      </c>
      <c r="D1896" s="14">
        <v>40983</v>
      </c>
      <c r="E1896">
        <v>2.7640000000000002</v>
      </c>
      <c r="G1896" s="1">
        <v>40983</v>
      </c>
      <c r="H1896">
        <v>2.2789999999999999</v>
      </c>
      <c r="J1896" s="1">
        <v>40983</v>
      </c>
      <c r="K1896">
        <v>2.9329999999999998</v>
      </c>
    </row>
    <row r="1897" spans="1:11" x14ac:dyDescent="0.3">
      <c r="A1897" s="14">
        <v>40984</v>
      </c>
      <c r="B1897">
        <v>3.3069999999999999</v>
      </c>
      <c r="D1897" s="14">
        <v>40984</v>
      </c>
      <c r="E1897">
        <v>2.7850000000000001</v>
      </c>
      <c r="G1897" s="1">
        <v>40984</v>
      </c>
      <c r="H1897">
        <v>2.2789999999999999</v>
      </c>
      <c r="J1897" s="1">
        <v>40984</v>
      </c>
      <c r="K1897">
        <v>2.9329999999999998</v>
      </c>
    </row>
    <row r="1898" spans="1:11" x14ac:dyDescent="0.3">
      <c r="A1898" s="14">
        <v>40987</v>
      </c>
      <c r="B1898">
        <v>3.2949999999999999</v>
      </c>
      <c r="D1898" s="14">
        <v>40987</v>
      </c>
      <c r="E1898">
        <v>2.7789999999999999</v>
      </c>
      <c r="G1898" s="1">
        <v>40987</v>
      </c>
      <c r="H1898">
        <v>2.278</v>
      </c>
      <c r="J1898" s="1">
        <v>40987</v>
      </c>
      <c r="K1898">
        <v>2.9329999999999998</v>
      </c>
    </row>
    <row r="1899" spans="1:11" x14ac:dyDescent="0.3">
      <c r="A1899" s="14">
        <v>40988</v>
      </c>
      <c r="B1899">
        <v>3.3140000000000001</v>
      </c>
      <c r="D1899" s="14">
        <v>40988</v>
      </c>
      <c r="E1899">
        <v>2.806</v>
      </c>
      <c r="G1899" s="1">
        <v>40988</v>
      </c>
      <c r="H1899">
        <v>2.3660000000000001</v>
      </c>
      <c r="J1899" s="1">
        <v>40988</v>
      </c>
      <c r="K1899">
        <v>2.9329999999999998</v>
      </c>
    </row>
    <row r="1900" spans="1:11" x14ac:dyDescent="0.3">
      <c r="A1900" s="14">
        <v>40989</v>
      </c>
      <c r="B1900">
        <v>3.3210000000000002</v>
      </c>
      <c r="D1900" s="14">
        <v>40989</v>
      </c>
      <c r="E1900">
        <v>2.8010000000000002</v>
      </c>
      <c r="G1900" s="1">
        <v>40989</v>
      </c>
      <c r="H1900">
        <v>2.38</v>
      </c>
      <c r="J1900" s="1">
        <v>40989</v>
      </c>
      <c r="K1900">
        <v>2.9329999999999998</v>
      </c>
    </row>
    <row r="1901" spans="1:11" x14ac:dyDescent="0.3">
      <c r="A1901" s="14">
        <v>40990</v>
      </c>
      <c r="B1901">
        <v>3.306</v>
      </c>
      <c r="D1901" s="14">
        <v>40990</v>
      </c>
      <c r="E1901">
        <v>2.7800000000000002</v>
      </c>
      <c r="G1901" s="1">
        <v>40990</v>
      </c>
      <c r="H1901">
        <v>2.375</v>
      </c>
      <c r="J1901" s="1">
        <v>40990</v>
      </c>
      <c r="K1901">
        <v>2.9329999999999998</v>
      </c>
    </row>
    <row r="1902" spans="1:11" x14ac:dyDescent="0.3">
      <c r="A1902" s="14">
        <v>40991</v>
      </c>
      <c r="B1902">
        <v>3.3090000000000002</v>
      </c>
      <c r="D1902" s="14">
        <v>40991</v>
      </c>
      <c r="E1902">
        <v>2.7800000000000002</v>
      </c>
      <c r="G1902" s="1">
        <v>40991</v>
      </c>
      <c r="H1902">
        <v>2.387</v>
      </c>
      <c r="J1902" s="1">
        <v>40991</v>
      </c>
      <c r="K1902">
        <v>2.9329999999999998</v>
      </c>
    </row>
    <row r="1903" spans="1:11" x14ac:dyDescent="0.3">
      <c r="A1903" s="14">
        <v>40994</v>
      </c>
      <c r="B1903">
        <v>3.3439999999999999</v>
      </c>
      <c r="D1903" s="14">
        <v>40994</v>
      </c>
      <c r="E1903">
        <v>2.7989999999999999</v>
      </c>
      <c r="G1903" s="1">
        <v>40994</v>
      </c>
      <c r="H1903">
        <v>2.4009999999999998</v>
      </c>
      <c r="J1903" s="1">
        <v>40994</v>
      </c>
      <c r="K1903">
        <v>2.9329999999999998</v>
      </c>
    </row>
    <row r="1904" spans="1:11" x14ac:dyDescent="0.3">
      <c r="A1904" s="14">
        <v>40995</v>
      </c>
      <c r="B1904">
        <v>3.3420000000000001</v>
      </c>
      <c r="D1904" s="14">
        <v>40995</v>
      </c>
      <c r="E1904">
        <v>2.782</v>
      </c>
      <c r="G1904" s="1">
        <v>40995</v>
      </c>
      <c r="H1904">
        <v>2.4</v>
      </c>
      <c r="J1904" s="1">
        <v>40995</v>
      </c>
      <c r="K1904">
        <v>2.9329999999999998</v>
      </c>
    </row>
    <row r="1905" spans="1:11" x14ac:dyDescent="0.3">
      <c r="A1905" s="14">
        <v>40996</v>
      </c>
      <c r="B1905">
        <v>3.335</v>
      </c>
      <c r="D1905" s="14">
        <v>40996</v>
      </c>
      <c r="E1905">
        <v>2.7880000000000003</v>
      </c>
      <c r="G1905" s="1">
        <v>40996</v>
      </c>
      <c r="H1905">
        <v>2.4350000000000001</v>
      </c>
      <c r="J1905" s="1">
        <v>40996</v>
      </c>
      <c r="K1905">
        <v>2.9329999999999998</v>
      </c>
    </row>
    <row r="1906" spans="1:11" x14ac:dyDescent="0.3">
      <c r="A1906" s="14">
        <v>40997</v>
      </c>
      <c r="B1906">
        <v>3.343</v>
      </c>
      <c r="D1906" s="14">
        <v>40997</v>
      </c>
      <c r="E1906">
        <v>2.802</v>
      </c>
      <c r="G1906" s="1">
        <v>40997</v>
      </c>
      <c r="H1906">
        <v>2.4449999999999998</v>
      </c>
      <c r="J1906" s="1">
        <v>40997</v>
      </c>
      <c r="K1906">
        <v>2.9329999999999998</v>
      </c>
    </row>
    <row r="1907" spans="1:11" x14ac:dyDescent="0.3">
      <c r="A1907" s="14">
        <v>40998</v>
      </c>
      <c r="B1907">
        <v>3.371</v>
      </c>
      <c r="D1907" s="14">
        <v>40998</v>
      </c>
      <c r="E1907">
        <v>2.8159999999999998</v>
      </c>
      <c r="G1907" s="1">
        <v>40998</v>
      </c>
      <c r="H1907">
        <v>2.4390000000000001</v>
      </c>
      <c r="J1907" s="1">
        <v>40998</v>
      </c>
      <c r="K1907">
        <v>2.9329999999999998</v>
      </c>
    </row>
    <row r="1908" spans="1:11" x14ac:dyDescent="0.3">
      <c r="A1908" s="14">
        <v>41001</v>
      </c>
      <c r="B1908">
        <v>3.3769999999999998</v>
      </c>
      <c r="D1908" s="14">
        <v>41001</v>
      </c>
      <c r="E1908">
        <v>2.8050000000000002</v>
      </c>
      <c r="G1908" s="1">
        <v>41001</v>
      </c>
      <c r="H1908">
        <v>2.4390000000000001</v>
      </c>
      <c r="J1908" s="1">
        <v>41001</v>
      </c>
      <c r="K1908">
        <v>2.9329999999999998</v>
      </c>
    </row>
    <row r="1909" spans="1:11" x14ac:dyDescent="0.3">
      <c r="A1909" s="14">
        <v>41002</v>
      </c>
      <c r="B1909">
        <v>3.3740000000000001</v>
      </c>
      <c r="D1909" s="14">
        <v>41002</v>
      </c>
      <c r="E1909">
        <v>2.8029999999999999</v>
      </c>
      <c r="G1909" s="1">
        <v>41002</v>
      </c>
      <c r="H1909">
        <v>2.4660000000000002</v>
      </c>
      <c r="J1909" s="1">
        <v>41002</v>
      </c>
      <c r="K1909">
        <v>2.9329999999999998</v>
      </c>
    </row>
    <row r="1910" spans="1:11" x14ac:dyDescent="0.3">
      <c r="A1910" s="14">
        <v>41003</v>
      </c>
      <c r="B1910">
        <v>3.3730000000000002</v>
      </c>
      <c r="D1910" s="14">
        <v>41003</v>
      </c>
      <c r="E1910">
        <v>2.8140000000000001</v>
      </c>
      <c r="G1910" s="1">
        <v>41003</v>
      </c>
      <c r="H1910">
        <v>2.4649999999999999</v>
      </c>
      <c r="J1910" s="1">
        <v>41003</v>
      </c>
      <c r="K1910">
        <v>2.9329999999999998</v>
      </c>
    </row>
    <row r="1911" spans="1:11" x14ac:dyDescent="0.3">
      <c r="A1911" s="14">
        <v>41004</v>
      </c>
      <c r="B1911">
        <v>3.3540000000000001</v>
      </c>
      <c r="D1911" s="14">
        <v>41004</v>
      </c>
      <c r="E1911">
        <v>2.8140000000000001</v>
      </c>
      <c r="G1911" s="1">
        <v>41004</v>
      </c>
      <c r="H1911">
        <v>2.444</v>
      </c>
      <c r="J1911" s="1">
        <v>41004</v>
      </c>
      <c r="K1911">
        <v>2.9329999999999998</v>
      </c>
    </row>
    <row r="1912" spans="1:11" x14ac:dyDescent="0.3">
      <c r="A1912" s="14">
        <v>41005</v>
      </c>
      <c r="B1912">
        <v>3.3540000000000001</v>
      </c>
      <c r="D1912" s="14">
        <v>41005</v>
      </c>
      <c r="E1912">
        <v>2.8140000000000001</v>
      </c>
      <c r="G1912" s="1">
        <v>41005</v>
      </c>
      <c r="H1912">
        <v>2.444</v>
      </c>
      <c r="J1912" s="1">
        <v>41005</v>
      </c>
      <c r="K1912">
        <v>2.9329999999999998</v>
      </c>
    </row>
    <row r="1913" spans="1:11" x14ac:dyDescent="0.3">
      <c r="A1913" s="14">
        <v>41008</v>
      </c>
      <c r="B1913">
        <v>3.3540000000000001</v>
      </c>
      <c r="D1913" s="14">
        <v>41008</v>
      </c>
      <c r="E1913">
        <v>2.798</v>
      </c>
      <c r="G1913" s="1">
        <v>41008</v>
      </c>
      <c r="H1913">
        <v>2.444</v>
      </c>
      <c r="J1913" s="1">
        <v>41008</v>
      </c>
      <c r="K1913">
        <v>2.9329999999999998</v>
      </c>
    </row>
    <row r="1914" spans="1:11" x14ac:dyDescent="0.3">
      <c r="A1914" s="14">
        <v>41009</v>
      </c>
      <c r="B1914">
        <v>3.31</v>
      </c>
      <c r="D1914" s="14">
        <v>41009</v>
      </c>
      <c r="E1914">
        <v>2.7509999999999999</v>
      </c>
      <c r="G1914" s="1">
        <v>41009</v>
      </c>
      <c r="H1914">
        <v>2.4300000000000002</v>
      </c>
      <c r="J1914" s="1">
        <v>41009</v>
      </c>
      <c r="K1914">
        <v>2.9329999999999998</v>
      </c>
    </row>
    <row r="1915" spans="1:11" x14ac:dyDescent="0.3">
      <c r="A1915" s="14">
        <v>41010</v>
      </c>
      <c r="B1915">
        <v>3.327</v>
      </c>
      <c r="D1915" s="14">
        <v>41010</v>
      </c>
      <c r="E1915">
        <v>2.76</v>
      </c>
      <c r="G1915" s="1">
        <v>41010</v>
      </c>
      <c r="H1915">
        <v>2.4249999999999998</v>
      </c>
      <c r="J1915" s="1">
        <v>41010</v>
      </c>
      <c r="K1915">
        <v>2.9329999999999998</v>
      </c>
    </row>
    <row r="1916" spans="1:11" x14ac:dyDescent="0.3">
      <c r="A1916" s="14">
        <v>41011</v>
      </c>
      <c r="B1916">
        <v>3.36</v>
      </c>
      <c r="D1916" s="14">
        <v>41011</v>
      </c>
      <c r="E1916">
        <v>2.7930000000000001</v>
      </c>
      <c r="G1916" s="1">
        <v>41011</v>
      </c>
      <c r="H1916">
        <v>2.4329999999999998</v>
      </c>
      <c r="J1916" s="1">
        <v>41011</v>
      </c>
      <c r="K1916">
        <v>2.9329999999999998</v>
      </c>
    </row>
    <row r="1917" spans="1:11" x14ac:dyDescent="0.3">
      <c r="A1917" s="14">
        <v>41012</v>
      </c>
      <c r="B1917">
        <v>3.351</v>
      </c>
      <c r="D1917" s="14">
        <v>41012</v>
      </c>
      <c r="E1917">
        <v>2.7850000000000001</v>
      </c>
      <c r="G1917" s="1">
        <v>41012</v>
      </c>
      <c r="H1917">
        <v>2.5649999999999999</v>
      </c>
      <c r="J1917" s="1">
        <v>41012</v>
      </c>
      <c r="K1917">
        <v>2.9329999999999998</v>
      </c>
    </row>
    <row r="1918" spans="1:11" x14ac:dyDescent="0.3">
      <c r="A1918" s="14">
        <v>41015</v>
      </c>
      <c r="B1918">
        <v>3.3730000000000002</v>
      </c>
      <c r="D1918" s="14">
        <v>41015</v>
      </c>
      <c r="E1918">
        <v>2.798</v>
      </c>
      <c r="G1918" s="1">
        <v>41015</v>
      </c>
      <c r="H1918">
        <v>2.5880000000000001</v>
      </c>
      <c r="J1918" s="1">
        <v>41015</v>
      </c>
      <c r="K1918">
        <v>2.9329999999999998</v>
      </c>
    </row>
    <row r="1919" spans="1:11" x14ac:dyDescent="0.3">
      <c r="A1919" s="14">
        <v>41016</v>
      </c>
      <c r="B1919">
        <v>3.3820000000000001</v>
      </c>
      <c r="D1919" s="14">
        <v>41016</v>
      </c>
      <c r="E1919">
        <v>2.8010000000000002</v>
      </c>
      <c r="G1919" s="1">
        <v>41016</v>
      </c>
      <c r="H1919">
        <v>2.5789999999999997</v>
      </c>
      <c r="J1919" s="1">
        <v>41016</v>
      </c>
      <c r="K1919">
        <v>2.9329999999999998</v>
      </c>
    </row>
    <row r="1920" spans="1:11" x14ac:dyDescent="0.3">
      <c r="A1920" s="14">
        <v>41017</v>
      </c>
      <c r="B1920">
        <v>3.3679999999999999</v>
      </c>
      <c r="D1920" s="14">
        <v>41017</v>
      </c>
      <c r="E1920">
        <v>2.7839999999999998</v>
      </c>
      <c r="G1920" s="1">
        <v>41017</v>
      </c>
      <c r="H1920">
        <v>2.6</v>
      </c>
      <c r="J1920" s="1">
        <v>41017</v>
      </c>
      <c r="K1920">
        <v>2.9329999999999998</v>
      </c>
    </row>
    <row r="1921" spans="1:11" x14ac:dyDescent="0.3">
      <c r="A1921" s="14">
        <v>41018</v>
      </c>
      <c r="B1921">
        <v>3.34</v>
      </c>
      <c r="D1921" s="14">
        <v>41018</v>
      </c>
      <c r="E1921">
        <v>2.7570000000000001</v>
      </c>
      <c r="G1921" s="1">
        <v>41018</v>
      </c>
      <c r="H1921">
        <v>2.5750000000000002</v>
      </c>
      <c r="J1921" s="1">
        <v>41018</v>
      </c>
      <c r="K1921">
        <v>2.9329999999999998</v>
      </c>
    </row>
    <row r="1922" spans="1:11" x14ac:dyDescent="0.3">
      <c r="A1922" s="14">
        <v>41019</v>
      </c>
      <c r="B1922">
        <v>3.3410000000000002</v>
      </c>
      <c r="D1922" s="14">
        <v>41019</v>
      </c>
      <c r="E1922">
        <v>2.7709999999999999</v>
      </c>
      <c r="G1922" s="1">
        <v>41019</v>
      </c>
      <c r="H1922">
        <v>2.6179999999999999</v>
      </c>
      <c r="J1922" s="1">
        <v>41019</v>
      </c>
      <c r="K1922">
        <v>2.9329999999999998</v>
      </c>
    </row>
    <row r="1923" spans="1:11" x14ac:dyDescent="0.3">
      <c r="A1923" s="14">
        <v>41022</v>
      </c>
      <c r="B1923">
        <v>3.3340000000000001</v>
      </c>
      <c r="D1923" s="14">
        <v>41022</v>
      </c>
      <c r="E1923">
        <v>2.7629999999999999</v>
      </c>
      <c r="G1923" s="1">
        <v>41022</v>
      </c>
      <c r="H1923">
        <v>2.6040000000000001</v>
      </c>
      <c r="J1923" s="1">
        <v>41022</v>
      </c>
      <c r="K1923">
        <v>2.9329999999999998</v>
      </c>
    </row>
    <row r="1924" spans="1:11" x14ac:dyDescent="0.3">
      <c r="A1924" s="14">
        <v>41023</v>
      </c>
      <c r="B1924">
        <v>3.3050000000000002</v>
      </c>
      <c r="D1924" s="14">
        <v>41023</v>
      </c>
      <c r="E1924">
        <v>2.7429999999999999</v>
      </c>
      <c r="G1924" s="1">
        <v>41023</v>
      </c>
      <c r="H1924">
        <v>2.58</v>
      </c>
      <c r="J1924" s="1">
        <v>41023</v>
      </c>
      <c r="K1924">
        <v>2.9329999999999998</v>
      </c>
    </row>
    <row r="1925" spans="1:11" x14ac:dyDescent="0.3">
      <c r="A1925" s="14">
        <v>41024</v>
      </c>
      <c r="B1925">
        <v>3.286</v>
      </c>
      <c r="D1925" s="14">
        <v>41024</v>
      </c>
      <c r="E1925">
        <v>2.726</v>
      </c>
      <c r="G1925" s="1">
        <v>41024</v>
      </c>
      <c r="H1925">
        <v>2.5390000000000001</v>
      </c>
      <c r="J1925" s="1">
        <v>41024</v>
      </c>
      <c r="K1925">
        <v>2.9329999999999998</v>
      </c>
    </row>
    <row r="1926" spans="1:11" x14ac:dyDescent="0.3">
      <c r="A1926" s="14">
        <v>41025</v>
      </c>
      <c r="B1926">
        <v>3.262</v>
      </c>
      <c r="D1926" s="14">
        <v>41025</v>
      </c>
      <c r="E1926">
        <v>2.698</v>
      </c>
      <c r="G1926" s="1">
        <v>41025</v>
      </c>
      <c r="H1926">
        <v>2.5150000000000001</v>
      </c>
      <c r="J1926" s="1">
        <v>41025</v>
      </c>
      <c r="K1926">
        <v>2.9329999999999998</v>
      </c>
    </row>
    <row r="1927" spans="1:11" x14ac:dyDescent="0.3">
      <c r="A1927" s="14">
        <v>41026</v>
      </c>
      <c r="B1927">
        <v>3.2839999999999998</v>
      </c>
      <c r="D1927" s="14">
        <v>41026</v>
      </c>
      <c r="E1927">
        <v>2.7160000000000002</v>
      </c>
      <c r="G1927" s="1">
        <v>41026</v>
      </c>
      <c r="H1927">
        <v>2.52</v>
      </c>
      <c r="J1927" s="1">
        <v>41026</v>
      </c>
      <c r="K1927">
        <v>2.9329999999999998</v>
      </c>
    </row>
    <row r="1928" spans="1:11" x14ac:dyDescent="0.3">
      <c r="A1928" s="14">
        <v>41029</v>
      </c>
      <c r="B1928">
        <v>3.2829999999999999</v>
      </c>
      <c r="D1928" s="14">
        <v>41029</v>
      </c>
      <c r="E1928">
        <v>2.7130000000000001</v>
      </c>
      <c r="G1928" s="1">
        <v>41029</v>
      </c>
      <c r="H1928">
        <v>2.516</v>
      </c>
      <c r="J1928" s="1">
        <v>41029</v>
      </c>
      <c r="K1928">
        <v>2.9329999999999998</v>
      </c>
    </row>
    <row r="1929" spans="1:11" x14ac:dyDescent="0.3">
      <c r="A1929" s="14">
        <v>41030</v>
      </c>
      <c r="B1929">
        <v>3.2679999999999998</v>
      </c>
      <c r="D1929" s="14">
        <v>41030</v>
      </c>
      <c r="E1929">
        <v>2.7090000000000001</v>
      </c>
      <c r="G1929" s="1">
        <v>41030</v>
      </c>
      <c r="H1929">
        <v>2.5209999999999999</v>
      </c>
      <c r="J1929" s="1">
        <v>41030</v>
      </c>
      <c r="K1929">
        <v>2.9329999999999998</v>
      </c>
    </row>
    <row r="1930" spans="1:11" x14ac:dyDescent="0.3">
      <c r="A1930" s="14">
        <v>41031</v>
      </c>
      <c r="B1930">
        <v>3.2509999999999999</v>
      </c>
      <c r="D1930" s="14">
        <v>41031</v>
      </c>
      <c r="E1930">
        <v>2.6890000000000001</v>
      </c>
      <c r="G1930" s="1">
        <v>41031</v>
      </c>
      <c r="H1930">
        <v>2.5099999999999998</v>
      </c>
      <c r="J1930" s="1">
        <v>41031</v>
      </c>
      <c r="K1930">
        <v>2.9329999999999998</v>
      </c>
    </row>
    <row r="1931" spans="1:11" x14ac:dyDescent="0.3">
      <c r="A1931" s="14">
        <v>41032</v>
      </c>
      <c r="B1931">
        <v>3.2410000000000001</v>
      </c>
      <c r="D1931" s="14">
        <v>41032</v>
      </c>
      <c r="E1931">
        <v>2.6710000000000003</v>
      </c>
      <c r="G1931" s="1">
        <v>41032</v>
      </c>
      <c r="H1931">
        <v>2.4980000000000002</v>
      </c>
      <c r="J1931" s="1">
        <v>41032</v>
      </c>
      <c r="K1931">
        <v>2.9329999999999998</v>
      </c>
    </row>
    <row r="1932" spans="1:11" x14ac:dyDescent="0.3">
      <c r="A1932" s="14">
        <v>41033</v>
      </c>
      <c r="B1932">
        <v>3.2240000000000002</v>
      </c>
      <c r="D1932" s="14">
        <v>41033</v>
      </c>
      <c r="E1932">
        <v>2.6480000000000001</v>
      </c>
      <c r="G1932" s="1">
        <v>41033</v>
      </c>
      <c r="H1932">
        <v>2.4830000000000001</v>
      </c>
      <c r="J1932" s="1">
        <v>41033</v>
      </c>
      <c r="K1932">
        <v>2.9329999999999998</v>
      </c>
    </row>
    <row r="1933" spans="1:11" x14ac:dyDescent="0.3">
      <c r="A1933" s="14">
        <v>41036</v>
      </c>
      <c r="B1933">
        <v>3.2320000000000002</v>
      </c>
      <c r="D1933" s="14">
        <v>41036</v>
      </c>
      <c r="E1933">
        <v>2.657</v>
      </c>
      <c r="G1933" s="1">
        <v>41036</v>
      </c>
      <c r="H1933">
        <v>2.4910000000000001</v>
      </c>
      <c r="J1933" s="1">
        <v>41036</v>
      </c>
      <c r="K1933">
        <v>2.9329999999999998</v>
      </c>
    </row>
    <row r="1934" spans="1:11" x14ac:dyDescent="0.3">
      <c r="A1934" s="14">
        <v>41037</v>
      </c>
      <c r="B1934">
        <v>3.194</v>
      </c>
      <c r="D1934" s="14">
        <v>41037</v>
      </c>
      <c r="E1934">
        <v>2.6230000000000002</v>
      </c>
      <c r="G1934" s="1">
        <v>41037</v>
      </c>
      <c r="H1934">
        <v>2.4710000000000001</v>
      </c>
      <c r="J1934" s="1">
        <v>41037</v>
      </c>
      <c r="K1934">
        <v>2.9329999999999998</v>
      </c>
    </row>
    <row r="1935" spans="1:11" x14ac:dyDescent="0.3">
      <c r="A1935" s="14">
        <v>41038</v>
      </c>
      <c r="B1935">
        <v>3.2080000000000002</v>
      </c>
      <c r="D1935" s="14">
        <v>41038</v>
      </c>
      <c r="E1935">
        <v>2.621</v>
      </c>
      <c r="G1935" s="1">
        <v>41038</v>
      </c>
      <c r="H1935">
        <v>2.484</v>
      </c>
      <c r="J1935" s="1">
        <v>41038</v>
      </c>
      <c r="K1935">
        <v>2.9329999999999998</v>
      </c>
    </row>
    <row r="1936" spans="1:11" x14ac:dyDescent="0.3">
      <c r="A1936" s="14">
        <v>41039</v>
      </c>
      <c r="B1936">
        <v>3.27</v>
      </c>
      <c r="D1936" s="14">
        <v>41039</v>
      </c>
      <c r="E1936">
        <v>2.6829999999999998</v>
      </c>
      <c r="G1936" s="1">
        <v>41039</v>
      </c>
      <c r="H1936">
        <v>2.5230000000000001</v>
      </c>
      <c r="J1936" s="1">
        <v>41039</v>
      </c>
      <c r="K1936">
        <v>2.9329999999999998</v>
      </c>
    </row>
    <row r="1937" spans="1:11" x14ac:dyDescent="0.3">
      <c r="A1937" s="14">
        <v>41040</v>
      </c>
      <c r="B1937">
        <v>3.27</v>
      </c>
      <c r="D1937" s="14">
        <v>41040</v>
      </c>
      <c r="E1937">
        <v>2.7240000000000002</v>
      </c>
      <c r="G1937" s="1">
        <v>41040</v>
      </c>
      <c r="H1937">
        <v>2.552</v>
      </c>
      <c r="J1937" s="1">
        <v>41040</v>
      </c>
      <c r="K1937">
        <v>2.9329999999999998</v>
      </c>
    </row>
    <row r="1938" spans="1:11" x14ac:dyDescent="0.3">
      <c r="A1938" s="14">
        <v>41043</v>
      </c>
      <c r="B1938">
        <v>3.2549999999999999</v>
      </c>
      <c r="D1938" s="14">
        <v>41043</v>
      </c>
      <c r="E1938">
        <v>2.6739999999999999</v>
      </c>
      <c r="G1938" s="1">
        <v>41043</v>
      </c>
      <c r="H1938">
        <v>2.4990000000000001</v>
      </c>
      <c r="J1938" s="1">
        <v>41043</v>
      </c>
      <c r="K1938">
        <v>2.9329999999999998</v>
      </c>
    </row>
    <row r="1939" spans="1:11" x14ac:dyDescent="0.3">
      <c r="A1939" s="14">
        <v>41044</v>
      </c>
      <c r="B1939">
        <v>3.2730000000000001</v>
      </c>
      <c r="D1939" s="14">
        <v>41044</v>
      </c>
      <c r="E1939">
        <v>2.6920000000000002</v>
      </c>
      <c r="G1939" s="1">
        <v>41044</v>
      </c>
      <c r="H1939">
        <v>2.5150000000000001</v>
      </c>
      <c r="J1939" s="1">
        <v>41044</v>
      </c>
      <c r="K1939">
        <v>2.9329999999999998</v>
      </c>
    </row>
    <row r="1940" spans="1:11" x14ac:dyDescent="0.3">
      <c r="A1940" s="14">
        <v>41045</v>
      </c>
      <c r="B1940">
        <v>3.2480000000000002</v>
      </c>
      <c r="D1940" s="14">
        <v>41045</v>
      </c>
      <c r="E1940">
        <v>2.6949999999999998</v>
      </c>
      <c r="G1940" s="1">
        <v>41045</v>
      </c>
      <c r="H1940">
        <v>2.5110000000000001</v>
      </c>
      <c r="J1940" s="1">
        <v>41045</v>
      </c>
      <c r="K1940">
        <v>2.9329999999999998</v>
      </c>
    </row>
    <row r="1941" spans="1:11" x14ac:dyDescent="0.3">
      <c r="A1941" s="14">
        <v>41046</v>
      </c>
      <c r="B1941">
        <v>3.2210000000000001</v>
      </c>
      <c r="D1941" s="14">
        <v>41046</v>
      </c>
      <c r="E1941">
        <v>2.6930000000000001</v>
      </c>
      <c r="G1941" s="1">
        <v>41046</v>
      </c>
      <c r="H1941">
        <v>2.5089999999999999</v>
      </c>
      <c r="J1941" s="1">
        <v>41046</v>
      </c>
      <c r="K1941">
        <v>2.9329999999999998</v>
      </c>
    </row>
    <row r="1942" spans="1:11" x14ac:dyDescent="0.3">
      <c r="A1942" s="14">
        <v>41047</v>
      </c>
      <c r="B1942">
        <v>3.1779999999999999</v>
      </c>
      <c r="D1942" s="14">
        <v>41047</v>
      </c>
      <c r="E1942">
        <v>2.6739999999999999</v>
      </c>
      <c r="G1942" s="1">
        <v>41047</v>
      </c>
      <c r="H1942">
        <v>2.4779999999999998</v>
      </c>
      <c r="J1942" s="1">
        <v>41047</v>
      </c>
      <c r="K1942">
        <v>2.9329999999999998</v>
      </c>
    </row>
    <row r="1943" spans="1:11" x14ac:dyDescent="0.3">
      <c r="A1943" s="14">
        <v>41050</v>
      </c>
      <c r="B1943">
        <v>3.181</v>
      </c>
      <c r="D1943" s="14">
        <v>41050</v>
      </c>
      <c r="E1943">
        <v>2.6779999999999999</v>
      </c>
      <c r="G1943" s="1">
        <v>41050</v>
      </c>
      <c r="H1943">
        <v>2.488</v>
      </c>
      <c r="J1943" s="1">
        <v>41050</v>
      </c>
      <c r="K1943">
        <v>2.9329999999999998</v>
      </c>
    </row>
    <row r="1944" spans="1:11" x14ac:dyDescent="0.3">
      <c r="A1944" s="14">
        <v>41051</v>
      </c>
      <c r="B1944">
        <v>3.1909999999999998</v>
      </c>
      <c r="D1944" s="14">
        <v>41051</v>
      </c>
      <c r="E1944">
        <v>2.6779999999999999</v>
      </c>
      <c r="G1944" s="1">
        <v>41051</v>
      </c>
      <c r="H1944">
        <v>2.4870000000000001</v>
      </c>
      <c r="J1944" s="1">
        <v>41051</v>
      </c>
      <c r="K1944">
        <v>2.9329999999999998</v>
      </c>
    </row>
    <row r="1945" spans="1:11" x14ac:dyDescent="0.3">
      <c r="A1945" s="14">
        <v>41052</v>
      </c>
      <c r="B1945">
        <v>3.149</v>
      </c>
      <c r="D1945" s="14">
        <v>41052</v>
      </c>
      <c r="E1945">
        <v>2.6240000000000001</v>
      </c>
      <c r="G1945" s="1">
        <v>41052</v>
      </c>
      <c r="H1945">
        <v>2.431</v>
      </c>
      <c r="J1945" s="1">
        <v>41052</v>
      </c>
      <c r="K1945">
        <v>2.9329999999999998</v>
      </c>
    </row>
    <row r="1946" spans="1:11" x14ac:dyDescent="0.3">
      <c r="A1946" s="14">
        <v>41053</v>
      </c>
      <c r="B1946">
        <v>3.1429999999999998</v>
      </c>
      <c r="D1946" s="14">
        <v>41053</v>
      </c>
      <c r="E1946">
        <v>2.62</v>
      </c>
      <c r="G1946" s="1">
        <v>41053</v>
      </c>
      <c r="H1946">
        <v>2.415</v>
      </c>
      <c r="J1946" s="1">
        <v>41053</v>
      </c>
      <c r="K1946">
        <v>2.9329999999999998</v>
      </c>
    </row>
    <row r="1947" spans="1:11" x14ac:dyDescent="0.3">
      <c r="A1947" s="14">
        <v>41054</v>
      </c>
      <c r="B1947">
        <v>3.105</v>
      </c>
      <c r="D1947" s="14">
        <v>41054</v>
      </c>
      <c r="E1947">
        <v>2.552</v>
      </c>
      <c r="G1947" s="1">
        <v>41054</v>
      </c>
      <c r="H1947">
        <v>2.3689999999999998</v>
      </c>
      <c r="J1947" s="1">
        <v>41054</v>
      </c>
      <c r="K1947">
        <v>2.9329999999999998</v>
      </c>
    </row>
    <row r="1948" spans="1:11" x14ac:dyDescent="0.3">
      <c r="A1948" s="14">
        <v>41057</v>
      </c>
      <c r="B1948">
        <v>3.0859999999999999</v>
      </c>
      <c r="D1948" s="14">
        <v>41057</v>
      </c>
      <c r="E1948">
        <v>2.5230000000000001</v>
      </c>
      <c r="G1948" s="1">
        <v>41057</v>
      </c>
      <c r="H1948">
        <v>2.36</v>
      </c>
      <c r="J1948" s="1">
        <v>41057</v>
      </c>
      <c r="K1948">
        <v>2.9329999999999998</v>
      </c>
    </row>
    <row r="1949" spans="1:11" x14ac:dyDescent="0.3">
      <c r="A1949" s="14">
        <v>41058</v>
      </c>
      <c r="B1949">
        <v>3.1189999999999998</v>
      </c>
      <c r="D1949" s="14">
        <v>41058</v>
      </c>
      <c r="E1949">
        <v>2.5380000000000003</v>
      </c>
      <c r="G1949" s="1">
        <v>41058</v>
      </c>
      <c r="H1949">
        <v>2.387</v>
      </c>
      <c r="J1949" s="1">
        <v>41058</v>
      </c>
      <c r="K1949">
        <v>2.9329999999999998</v>
      </c>
    </row>
    <row r="1950" spans="1:11" x14ac:dyDescent="0.3">
      <c r="A1950" s="14">
        <v>41059</v>
      </c>
      <c r="B1950">
        <v>3.0470000000000002</v>
      </c>
      <c r="D1950" s="14">
        <v>41059</v>
      </c>
      <c r="E1950">
        <v>2.4699999999999998</v>
      </c>
      <c r="G1950" s="1">
        <v>41059</v>
      </c>
      <c r="H1950">
        <v>2.3490000000000002</v>
      </c>
      <c r="J1950" s="1">
        <v>41059</v>
      </c>
      <c r="K1950">
        <v>2.9329999999999998</v>
      </c>
    </row>
    <row r="1951" spans="1:11" x14ac:dyDescent="0.3">
      <c r="A1951" s="14">
        <v>41060</v>
      </c>
      <c r="B1951">
        <v>3.03</v>
      </c>
      <c r="D1951" s="14">
        <v>41060</v>
      </c>
      <c r="E1951">
        <v>2.4489999999999998</v>
      </c>
      <c r="G1951" s="1">
        <v>41060</v>
      </c>
      <c r="H1951">
        <v>2.3410000000000002</v>
      </c>
      <c r="J1951" s="1">
        <v>41060</v>
      </c>
      <c r="K1951">
        <v>2.9329999999999998</v>
      </c>
    </row>
    <row r="1952" spans="1:11" x14ac:dyDescent="0.3">
      <c r="A1952" s="14">
        <v>41061</v>
      </c>
      <c r="B1952">
        <v>3.0030000000000001</v>
      </c>
      <c r="D1952" s="14">
        <v>41061</v>
      </c>
      <c r="E1952">
        <v>2.3929999999999998</v>
      </c>
      <c r="G1952" s="1">
        <v>41061</v>
      </c>
      <c r="H1952">
        <v>2.3029999999999999</v>
      </c>
      <c r="J1952" s="1">
        <v>41061</v>
      </c>
      <c r="K1952">
        <v>2.9329999999999998</v>
      </c>
    </row>
    <row r="1953" spans="1:11" x14ac:dyDescent="0.3">
      <c r="A1953" s="14">
        <v>41064</v>
      </c>
      <c r="B1953">
        <v>3.0030000000000001</v>
      </c>
      <c r="D1953" s="14">
        <v>41064</v>
      </c>
      <c r="E1953">
        <v>2.383</v>
      </c>
      <c r="G1953" s="1">
        <v>41064</v>
      </c>
      <c r="H1953">
        <v>2.3029999999999999</v>
      </c>
      <c r="J1953" s="1">
        <v>41064</v>
      </c>
      <c r="K1953">
        <v>2.9329999999999998</v>
      </c>
    </row>
    <row r="1954" spans="1:11" x14ac:dyDescent="0.3">
      <c r="A1954" s="14">
        <v>41065</v>
      </c>
      <c r="B1954">
        <v>2.9929999999999999</v>
      </c>
      <c r="D1954" s="14">
        <v>41065</v>
      </c>
      <c r="E1954">
        <v>2.383</v>
      </c>
      <c r="G1954" s="1">
        <v>41065</v>
      </c>
      <c r="H1954">
        <v>2.2959999999999998</v>
      </c>
      <c r="J1954" s="1">
        <v>41065</v>
      </c>
      <c r="K1954">
        <v>2.9329999999999998</v>
      </c>
    </row>
    <row r="1955" spans="1:11" x14ac:dyDescent="0.3">
      <c r="A1955" s="14">
        <v>41066</v>
      </c>
      <c r="B1955">
        <v>3.0310000000000001</v>
      </c>
      <c r="D1955" s="14">
        <v>41066</v>
      </c>
      <c r="E1955">
        <v>2.4249999999999998</v>
      </c>
      <c r="G1955" s="1">
        <v>41066</v>
      </c>
      <c r="H1955">
        <v>2.3050000000000002</v>
      </c>
      <c r="J1955" s="1">
        <v>41066</v>
      </c>
      <c r="K1955">
        <v>2.9329999999999998</v>
      </c>
    </row>
    <row r="1956" spans="1:11" x14ac:dyDescent="0.3">
      <c r="A1956" s="14">
        <v>41067</v>
      </c>
      <c r="B1956">
        <v>3.044</v>
      </c>
      <c r="D1956" s="14">
        <v>41067</v>
      </c>
      <c r="E1956">
        <v>2.4249999999999998</v>
      </c>
      <c r="G1956" s="1">
        <v>41067</v>
      </c>
      <c r="H1956">
        <v>2.29</v>
      </c>
      <c r="J1956" s="1">
        <v>41067</v>
      </c>
      <c r="K1956">
        <v>2.9329999999999998</v>
      </c>
    </row>
    <row r="1957" spans="1:11" x14ac:dyDescent="0.3">
      <c r="A1957" s="14">
        <v>41068</v>
      </c>
      <c r="B1957">
        <v>2.9990000000000001</v>
      </c>
      <c r="D1957" s="14">
        <v>41068</v>
      </c>
      <c r="E1957">
        <v>2.3449999999999998</v>
      </c>
      <c r="G1957" s="1">
        <v>41068</v>
      </c>
      <c r="H1957">
        <v>2.242</v>
      </c>
      <c r="J1957" s="1">
        <v>41068</v>
      </c>
      <c r="K1957">
        <v>2.9329999999999998</v>
      </c>
    </row>
    <row r="1958" spans="1:11" x14ac:dyDescent="0.3">
      <c r="A1958" s="14">
        <v>41071</v>
      </c>
      <c r="B1958">
        <v>3.004</v>
      </c>
      <c r="D1958" s="14">
        <v>41071</v>
      </c>
      <c r="E1958">
        <v>2.331</v>
      </c>
      <c r="G1958" s="1">
        <v>41071</v>
      </c>
      <c r="H1958">
        <v>2.2240000000000002</v>
      </c>
      <c r="J1958" s="1">
        <v>41071</v>
      </c>
      <c r="K1958">
        <v>2.9329999999999998</v>
      </c>
    </row>
    <row r="1959" spans="1:11" x14ac:dyDescent="0.3">
      <c r="A1959" s="14">
        <v>41072</v>
      </c>
      <c r="B1959">
        <v>3.0659999999999998</v>
      </c>
      <c r="D1959" s="14">
        <v>41072</v>
      </c>
      <c r="E1959">
        <v>2.3570000000000002</v>
      </c>
      <c r="G1959" s="1">
        <v>41072</v>
      </c>
      <c r="H1959">
        <v>2.23</v>
      </c>
      <c r="J1959" s="1">
        <v>41072</v>
      </c>
      <c r="K1959">
        <v>2.9329999999999998</v>
      </c>
    </row>
    <row r="1960" spans="1:11" x14ac:dyDescent="0.3">
      <c r="A1960" s="14">
        <v>41073</v>
      </c>
      <c r="B1960">
        <v>3.1030000000000002</v>
      </c>
      <c r="D1960" s="14">
        <v>41073</v>
      </c>
      <c r="E1960">
        <v>2.407</v>
      </c>
      <c r="G1960" s="1">
        <v>41073</v>
      </c>
      <c r="H1960">
        <v>2.2439999999999998</v>
      </c>
      <c r="J1960" s="1">
        <v>41073</v>
      </c>
      <c r="K1960">
        <v>2.9329999999999998</v>
      </c>
    </row>
    <row r="1961" spans="1:11" x14ac:dyDescent="0.3">
      <c r="A1961" s="14">
        <v>41074</v>
      </c>
      <c r="B1961">
        <v>3.1139999999999999</v>
      </c>
      <c r="D1961" s="14">
        <v>41074</v>
      </c>
      <c r="E1961">
        <v>2.4279999999999999</v>
      </c>
      <c r="G1961" s="1">
        <v>41074</v>
      </c>
      <c r="H1961">
        <v>2.274</v>
      </c>
      <c r="J1961" s="1">
        <v>41074</v>
      </c>
      <c r="K1961">
        <v>2.9329999999999998</v>
      </c>
    </row>
    <row r="1962" spans="1:11" x14ac:dyDescent="0.3">
      <c r="A1962" s="14">
        <v>41075</v>
      </c>
      <c r="B1962">
        <v>3.101</v>
      </c>
      <c r="D1962" s="14">
        <v>41075</v>
      </c>
      <c r="E1962">
        <v>2.4329999999999998</v>
      </c>
      <c r="G1962" s="1">
        <v>41075</v>
      </c>
      <c r="H1962">
        <v>2.2530000000000001</v>
      </c>
      <c r="J1962" s="1">
        <v>41075</v>
      </c>
      <c r="K1962">
        <v>2.9329999999999998</v>
      </c>
    </row>
    <row r="1963" spans="1:11" x14ac:dyDescent="0.3">
      <c r="A1963" s="14">
        <v>41078</v>
      </c>
      <c r="B1963">
        <v>3.0710000000000002</v>
      </c>
      <c r="D1963" s="14">
        <v>41078</v>
      </c>
      <c r="E1963">
        <v>2.431</v>
      </c>
      <c r="G1963" s="1">
        <v>41078</v>
      </c>
      <c r="H1963">
        <v>2.2400000000000002</v>
      </c>
      <c r="J1963" s="1">
        <v>41078</v>
      </c>
      <c r="K1963">
        <v>2.9329999999999998</v>
      </c>
    </row>
    <row r="1964" spans="1:11" x14ac:dyDescent="0.3">
      <c r="A1964" s="14">
        <v>41079</v>
      </c>
      <c r="B1964">
        <v>3.07</v>
      </c>
      <c r="D1964" s="14">
        <v>41079</v>
      </c>
      <c r="E1964">
        <v>2.423</v>
      </c>
      <c r="G1964" s="1">
        <v>41079</v>
      </c>
      <c r="H1964">
        <v>2.177</v>
      </c>
      <c r="J1964" s="1">
        <v>41079</v>
      </c>
      <c r="K1964">
        <v>2.9329999999999998</v>
      </c>
    </row>
    <row r="1965" spans="1:11" x14ac:dyDescent="0.3">
      <c r="A1965" s="14">
        <v>41080</v>
      </c>
      <c r="B1965">
        <v>3.0680000000000001</v>
      </c>
      <c r="D1965" s="14">
        <v>41080</v>
      </c>
      <c r="E1965">
        <v>2.448</v>
      </c>
      <c r="G1965" s="1">
        <v>41080</v>
      </c>
      <c r="H1965">
        <v>2.2109999999999999</v>
      </c>
      <c r="J1965" s="1">
        <v>41080</v>
      </c>
      <c r="K1965">
        <v>2.9329999999999998</v>
      </c>
    </row>
    <row r="1966" spans="1:11" x14ac:dyDescent="0.3">
      <c r="A1966" s="14">
        <v>41081</v>
      </c>
      <c r="B1966">
        <v>3.0059999999999998</v>
      </c>
      <c r="D1966" s="14">
        <v>41081</v>
      </c>
      <c r="E1966">
        <v>2.383</v>
      </c>
      <c r="G1966" s="1">
        <v>41081</v>
      </c>
      <c r="H1966">
        <v>2.165</v>
      </c>
      <c r="J1966" s="1">
        <v>41081</v>
      </c>
      <c r="K1966">
        <v>2.9329999999999998</v>
      </c>
    </row>
    <row r="1967" spans="1:11" x14ac:dyDescent="0.3">
      <c r="A1967" s="14">
        <v>41082</v>
      </c>
      <c r="B1967">
        <v>2.9889999999999999</v>
      </c>
      <c r="D1967" s="14">
        <v>41082</v>
      </c>
      <c r="E1967">
        <v>2.39</v>
      </c>
      <c r="G1967" s="1">
        <v>41082</v>
      </c>
      <c r="H1967">
        <v>2.173</v>
      </c>
      <c r="J1967" s="1">
        <v>41082</v>
      </c>
      <c r="K1967">
        <v>2.9329999999999998</v>
      </c>
    </row>
    <row r="1968" spans="1:11" x14ac:dyDescent="0.3">
      <c r="A1968" s="14">
        <v>41085</v>
      </c>
      <c r="B1968">
        <v>2.96</v>
      </c>
      <c r="D1968" s="14">
        <v>41085</v>
      </c>
      <c r="E1968">
        <v>2.5300000000000002</v>
      </c>
      <c r="G1968" s="1">
        <v>41085</v>
      </c>
      <c r="H1968">
        <v>2.15</v>
      </c>
      <c r="J1968" s="1">
        <v>41085</v>
      </c>
      <c r="K1968">
        <v>2.9329999999999998</v>
      </c>
    </row>
    <row r="1969" spans="1:11" x14ac:dyDescent="0.3">
      <c r="A1969" s="14">
        <v>41086</v>
      </c>
      <c r="B1969">
        <v>2.9729999999999999</v>
      </c>
      <c r="D1969" s="14">
        <v>41086</v>
      </c>
      <c r="E1969">
        <v>2.5259999999999998</v>
      </c>
      <c r="G1969" s="1">
        <v>41086</v>
      </c>
      <c r="H1969">
        <v>2.1419999999999999</v>
      </c>
      <c r="J1969" s="1">
        <v>41086</v>
      </c>
      <c r="K1969">
        <v>2.9329999999999998</v>
      </c>
    </row>
    <row r="1970" spans="1:11" x14ac:dyDescent="0.3">
      <c r="A1970" s="14">
        <v>41087</v>
      </c>
      <c r="B1970">
        <v>2.968</v>
      </c>
      <c r="D1970" s="14">
        <v>41087</v>
      </c>
      <c r="E1970">
        <v>2.4820000000000002</v>
      </c>
      <c r="G1970" s="1">
        <v>41087</v>
      </c>
      <c r="H1970">
        <v>2.0699999999999998</v>
      </c>
      <c r="J1970" s="1">
        <v>41087</v>
      </c>
      <c r="K1970">
        <v>2.9329999999999998</v>
      </c>
    </row>
    <row r="1971" spans="1:11" x14ac:dyDescent="0.3">
      <c r="A1971" s="14">
        <v>41088</v>
      </c>
      <c r="B1971">
        <v>2.952</v>
      </c>
      <c r="D1971" s="14">
        <v>41088</v>
      </c>
      <c r="E1971">
        <v>2.4699999999999998</v>
      </c>
      <c r="G1971" s="1">
        <v>41088</v>
      </c>
      <c r="H1971">
        <v>2.0529999999999999</v>
      </c>
      <c r="J1971" s="1">
        <v>41088</v>
      </c>
      <c r="K1971">
        <v>2.9329999999999998</v>
      </c>
    </row>
    <row r="1972" spans="1:11" x14ac:dyDescent="0.3">
      <c r="A1972" s="14">
        <v>41089</v>
      </c>
      <c r="B1972">
        <v>2.996</v>
      </c>
      <c r="D1972" s="14">
        <v>41089</v>
      </c>
      <c r="E1972">
        <v>2.5289999999999999</v>
      </c>
      <c r="G1972" s="1">
        <v>41089</v>
      </c>
      <c r="H1972">
        <v>2.0990000000000002</v>
      </c>
      <c r="J1972" s="1">
        <v>41089</v>
      </c>
      <c r="K1972">
        <v>2.9329999999999998</v>
      </c>
    </row>
    <row r="1973" spans="1:11" x14ac:dyDescent="0.3">
      <c r="A1973" s="14">
        <v>41092</v>
      </c>
      <c r="B1973">
        <v>2.9689999999999999</v>
      </c>
      <c r="D1973" s="14">
        <v>41092</v>
      </c>
      <c r="E1973">
        <v>2.5190000000000001</v>
      </c>
      <c r="G1973" s="1">
        <v>41092</v>
      </c>
      <c r="H1973">
        <v>2.1019999999999999</v>
      </c>
      <c r="J1973" s="1">
        <v>41092</v>
      </c>
      <c r="K1973">
        <v>2.9329999999999998</v>
      </c>
    </row>
    <row r="1974" spans="1:11" x14ac:dyDescent="0.3">
      <c r="A1974" s="14">
        <v>41093</v>
      </c>
      <c r="B1974">
        <v>2.9870000000000001</v>
      </c>
      <c r="D1974" s="14">
        <v>41093</v>
      </c>
      <c r="E1974">
        <v>2.5179999999999998</v>
      </c>
      <c r="G1974" s="1">
        <v>41093</v>
      </c>
      <c r="H1974">
        <v>2.105</v>
      </c>
      <c r="J1974" s="1">
        <v>41093</v>
      </c>
      <c r="K1974">
        <v>2.9329999999999998</v>
      </c>
    </row>
    <row r="1975" spans="1:11" x14ac:dyDescent="0.3">
      <c r="A1975" s="14">
        <v>41094</v>
      </c>
      <c r="B1975">
        <v>3.004</v>
      </c>
      <c r="D1975" s="14">
        <v>41094</v>
      </c>
      <c r="E1975">
        <v>2.5190000000000001</v>
      </c>
      <c r="G1975" s="1">
        <v>41094</v>
      </c>
      <c r="H1975">
        <v>2.1120000000000001</v>
      </c>
      <c r="J1975" s="1">
        <v>41094</v>
      </c>
      <c r="K1975">
        <v>2.9329999999999998</v>
      </c>
    </row>
    <row r="1976" spans="1:11" x14ac:dyDescent="0.3">
      <c r="A1976" s="14">
        <v>41095</v>
      </c>
      <c r="B1976">
        <v>3</v>
      </c>
      <c r="D1976" s="14">
        <v>41095</v>
      </c>
      <c r="E1976">
        <v>2.5099999999999998</v>
      </c>
      <c r="G1976" s="1">
        <v>41095</v>
      </c>
      <c r="H1976">
        <v>2.077</v>
      </c>
      <c r="J1976" s="1">
        <v>41095</v>
      </c>
      <c r="K1976">
        <v>2.9329999999999998</v>
      </c>
    </row>
    <row r="1977" spans="1:11" x14ac:dyDescent="0.3">
      <c r="A1977" s="14">
        <v>41096</v>
      </c>
      <c r="B1977">
        <v>2.968</v>
      </c>
      <c r="D1977" s="14">
        <v>41096</v>
      </c>
      <c r="E1977">
        <v>2.4710000000000001</v>
      </c>
      <c r="G1977" s="1">
        <v>41096</v>
      </c>
      <c r="H1977">
        <v>2.04</v>
      </c>
      <c r="J1977" s="1">
        <v>41096</v>
      </c>
      <c r="K1977">
        <v>2.9329999999999998</v>
      </c>
    </row>
    <row r="1978" spans="1:11" x14ac:dyDescent="0.3">
      <c r="A1978" s="14">
        <v>41099</v>
      </c>
      <c r="B1978">
        <v>2.9359999999999999</v>
      </c>
      <c r="D1978" s="14">
        <v>41099</v>
      </c>
      <c r="E1978">
        <v>2.4420000000000002</v>
      </c>
      <c r="G1978" s="1">
        <v>41099</v>
      </c>
      <c r="H1978">
        <v>2.0270000000000001</v>
      </c>
      <c r="J1978" s="1">
        <v>41099</v>
      </c>
      <c r="K1978">
        <v>2.9329999999999998</v>
      </c>
    </row>
    <row r="1979" spans="1:11" x14ac:dyDescent="0.3">
      <c r="A1979" s="14">
        <v>41100</v>
      </c>
      <c r="B1979">
        <v>2.9119999999999999</v>
      </c>
      <c r="D1979" s="14">
        <v>41100</v>
      </c>
      <c r="E1979">
        <v>2.407</v>
      </c>
      <c r="G1979" s="1">
        <v>41100</v>
      </c>
      <c r="H1979">
        <v>2.028</v>
      </c>
      <c r="J1979" s="1">
        <v>41100</v>
      </c>
      <c r="K1979">
        <v>2.9329999999999998</v>
      </c>
    </row>
    <row r="1980" spans="1:11" x14ac:dyDescent="0.3">
      <c r="A1980" s="14">
        <v>41101</v>
      </c>
      <c r="B1980">
        <v>2.895</v>
      </c>
      <c r="D1980" s="14">
        <v>41101</v>
      </c>
      <c r="E1980">
        <v>2.3769999999999998</v>
      </c>
      <c r="G1980" s="1">
        <v>41101</v>
      </c>
      <c r="H1980">
        <v>2.02</v>
      </c>
      <c r="J1980" s="1">
        <v>41101</v>
      </c>
      <c r="K1980">
        <v>2.9329999999999998</v>
      </c>
    </row>
    <row r="1981" spans="1:11" x14ac:dyDescent="0.3">
      <c r="A1981" s="14">
        <v>41102</v>
      </c>
      <c r="B1981">
        <v>2.859</v>
      </c>
      <c r="D1981" s="14">
        <v>41102</v>
      </c>
      <c r="E1981">
        <v>2.351</v>
      </c>
      <c r="G1981" s="1">
        <v>41102</v>
      </c>
      <c r="H1981">
        <v>2.008</v>
      </c>
      <c r="J1981" s="1">
        <v>41102</v>
      </c>
      <c r="K1981">
        <v>2.9329999999999998</v>
      </c>
    </row>
    <row r="1982" spans="1:11" x14ac:dyDescent="0.3">
      <c r="A1982" s="14">
        <v>41103</v>
      </c>
      <c r="B1982">
        <v>2.8519999999999999</v>
      </c>
      <c r="D1982" s="14">
        <v>41103</v>
      </c>
      <c r="E1982">
        <v>2.363</v>
      </c>
      <c r="G1982" s="1">
        <v>41103</v>
      </c>
      <c r="H1982">
        <v>2.0110000000000001</v>
      </c>
      <c r="J1982" s="1">
        <v>41103</v>
      </c>
      <c r="K1982">
        <v>2.9329999999999998</v>
      </c>
    </row>
    <row r="1983" spans="1:11" x14ac:dyDescent="0.3">
      <c r="A1983" s="14">
        <v>41106</v>
      </c>
      <c r="B1983">
        <v>2.8129999999999997</v>
      </c>
      <c r="D1983" s="14">
        <v>41106</v>
      </c>
      <c r="E1983">
        <v>2.363</v>
      </c>
      <c r="G1983" s="1">
        <v>41106</v>
      </c>
      <c r="H1983">
        <v>2.0110000000000001</v>
      </c>
      <c r="J1983" s="1">
        <v>41106</v>
      </c>
      <c r="K1983">
        <v>2.9329999999999998</v>
      </c>
    </row>
    <row r="1984" spans="1:11" x14ac:dyDescent="0.3">
      <c r="A1984" s="14">
        <v>41107</v>
      </c>
      <c r="B1984">
        <v>2.843</v>
      </c>
      <c r="D1984" s="14">
        <v>41107</v>
      </c>
      <c r="E1984">
        <v>2.3639999999999999</v>
      </c>
      <c r="G1984" s="1">
        <v>41107</v>
      </c>
      <c r="H1984">
        <v>1.994</v>
      </c>
      <c r="J1984" s="1">
        <v>41107</v>
      </c>
      <c r="K1984">
        <v>2.9329999999999998</v>
      </c>
    </row>
    <row r="1985" spans="1:11" x14ac:dyDescent="0.3">
      <c r="A1985" s="14">
        <v>41108</v>
      </c>
      <c r="B1985">
        <v>2.8340000000000001</v>
      </c>
      <c r="D1985" s="14">
        <v>41108</v>
      </c>
      <c r="E1985">
        <v>2.3570000000000002</v>
      </c>
      <c r="G1985" s="1">
        <v>41108</v>
      </c>
      <c r="H1985">
        <v>1.9710000000000001</v>
      </c>
      <c r="J1985" s="1">
        <v>41108</v>
      </c>
      <c r="K1985">
        <v>2.9329999999999998</v>
      </c>
    </row>
    <row r="1986" spans="1:11" x14ac:dyDescent="0.3">
      <c r="A1986" s="14">
        <v>41109</v>
      </c>
      <c r="B1986">
        <v>2.8769999999999998</v>
      </c>
      <c r="D1986" s="14">
        <v>41109</v>
      </c>
      <c r="E1986">
        <v>2.4039999999999999</v>
      </c>
      <c r="G1986" s="1">
        <v>41109</v>
      </c>
      <c r="H1986">
        <v>2.0169999999999999</v>
      </c>
      <c r="J1986" s="1">
        <v>41109</v>
      </c>
      <c r="K1986">
        <v>2.9329999999999998</v>
      </c>
    </row>
    <row r="1987" spans="1:11" x14ac:dyDescent="0.3">
      <c r="A1987" s="14">
        <v>41110</v>
      </c>
      <c r="B1987">
        <v>2.8420000000000001</v>
      </c>
      <c r="D1987" s="14">
        <v>41110</v>
      </c>
      <c r="E1987">
        <v>2.3820000000000001</v>
      </c>
      <c r="G1987" s="1">
        <v>41110</v>
      </c>
      <c r="H1987">
        <v>1.9950000000000001</v>
      </c>
      <c r="J1987" s="1">
        <v>41110</v>
      </c>
      <c r="K1987">
        <v>2.9329999999999998</v>
      </c>
    </row>
    <row r="1988" spans="1:11" x14ac:dyDescent="0.3">
      <c r="A1988" s="14">
        <v>41113</v>
      </c>
      <c r="B1988">
        <v>2.835</v>
      </c>
      <c r="D1988" s="14">
        <v>41113</v>
      </c>
      <c r="E1988">
        <v>2.3439999999999999</v>
      </c>
      <c r="G1988" s="1">
        <v>41113</v>
      </c>
      <c r="H1988">
        <v>1.978</v>
      </c>
      <c r="J1988" s="1">
        <v>41113</v>
      </c>
      <c r="K1988">
        <v>2.9329999999999998</v>
      </c>
    </row>
    <row r="1989" spans="1:11" x14ac:dyDescent="0.3">
      <c r="A1989" s="14">
        <v>41114</v>
      </c>
      <c r="B1989">
        <v>2.8420000000000001</v>
      </c>
      <c r="D1989" s="14">
        <v>41114</v>
      </c>
      <c r="E1989">
        <v>2.3570000000000002</v>
      </c>
      <c r="G1989" s="1">
        <v>41114</v>
      </c>
      <c r="H1989">
        <v>2.0009999999999999</v>
      </c>
      <c r="J1989" s="1">
        <v>41114</v>
      </c>
      <c r="K1989">
        <v>2.9329999999999998</v>
      </c>
    </row>
    <row r="1990" spans="1:11" x14ac:dyDescent="0.3">
      <c r="A1990" s="14">
        <v>41115</v>
      </c>
      <c r="B1990">
        <v>2.8220000000000001</v>
      </c>
      <c r="D1990" s="14">
        <v>41115</v>
      </c>
      <c r="E1990">
        <v>2.3370000000000002</v>
      </c>
      <c r="G1990" s="1">
        <v>41115</v>
      </c>
      <c r="H1990">
        <v>1.98</v>
      </c>
      <c r="J1990" s="1">
        <v>41115</v>
      </c>
      <c r="K1990">
        <v>2.9329999999999998</v>
      </c>
    </row>
    <row r="1991" spans="1:11" x14ac:dyDescent="0.3">
      <c r="A1991" s="14">
        <v>41116</v>
      </c>
      <c r="B1991">
        <v>2.8209999999999997</v>
      </c>
      <c r="D1991" s="14">
        <v>41116</v>
      </c>
      <c r="E1991">
        <v>2.3420000000000001</v>
      </c>
      <c r="G1991" s="1">
        <v>41116</v>
      </c>
      <c r="H1991">
        <v>1.992</v>
      </c>
      <c r="J1991" s="1">
        <v>41116</v>
      </c>
      <c r="K1991">
        <v>2.9329999999999998</v>
      </c>
    </row>
    <row r="1992" spans="1:11" x14ac:dyDescent="0.3">
      <c r="A1992" s="14">
        <v>41117</v>
      </c>
      <c r="B1992">
        <v>2.8209999999999997</v>
      </c>
      <c r="D1992" s="14">
        <v>41117</v>
      </c>
      <c r="E1992">
        <v>2.343</v>
      </c>
      <c r="G1992" s="1">
        <v>41117</v>
      </c>
      <c r="H1992">
        <v>1.9849999999999999</v>
      </c>
      <c r="J1992" s="1">
        <v>41117</v>
      </c>
      <c r="K1992">
        <v>2.9329999999999998</v>
      </c>
    </row>
    <row r="1993" spans="1:11" x14ac:dyDescent="0.3">
      <c r="A1993" s="14">
        <v>41120</v>
      </c>
      <c r="B1993">
        <v>2.8449999999999998</v>
      </c>
      <c r="D1993" s="14">
        <v>41120</v>
      </c>
      <c r="E1993">
        <v>2.359</v>
      </c>
      <c r="G1993" s="1">
        <v>41120</v>
      </c>
      <c r="H1993">
        <v>1.994</v>
      </c>
      <c r="J1993" s="1">
        <v>41120</v>
      </c>
      <c r="K1993">
        <v>2.9329999999999998</v>
      </c>
    </row>
    <row r="1994" spans="1:11" x14ac:dyDescent="0.3">
      <c r="A1994" s="14">
        <v>41121</v>
      </c>
      <c r="B1994">
        <v>2.8250000000000002</v>
      </c>
      <c r="D1994" s="14">
        <v>41121</v>
      </c>
      <c r="E1994">
        <v>2.335</v>
      </c>
      <c r="G1994" s="1">
        <v>41121</v>
      </c>
      <c r="H1994">
        <v>1.988</v>
      </c>
      <c r="J1994" s="1">
        <v>41121</v>
      </c>
      <c r="K1994">
        <v>2.9329999999999998</v>
      </c>
    </row>
    <row r="1995" spans="1:11" x14ac:dyDescent="0.3">
      <c r="A1995" s="14">
        <v>41122</v>
      </c>
      <c r="B1995">
        <v>2.8639999999999999</v>
      </c>
      <c r="D1995" s="14">
        <v>41122</v>
      </c>
      <c r="E1995">
        <v>2.3639999999999999</v>
      </c>
      <c r="G1995" s="1">
        <v>41122</v>
      </c>
      <c r="H1995">
        <v>2.0049999999999999</v>
      </c>
      <c r="J1995" s="1">
        <v>41122</v>
      </c>
      <c r="K1995">
        <v>2.9329999999999998</v>
      </c>
    </row>
    <row r="1996" spans="1:11" x14ac:dyDescent="0.3">
      <c r="A1996" s="14">
        <v>41123</v>
      </c>
      <c r="B1996">
        <v>2.8220000000000001</v>
      </c>
      <c r="D1996" s="14">
        <v>41123</v>
      </c>
      <c r="E1996">
        <v>2.3460000000000001</v>
      </c>
      <c r="G1996" s="1">
        <v>41123</v>
      </c>
      <c r="H1996">
        <v>1.998</v>
      </c>
      <c r="J1996" s="1">
        <v>41123</v>
      </c>
      <c r="K1996">
        <v>2.9329999999999998</v>
      </c>
    </row>
    <row r="1997" spans="1:11" x14ac:dyDescent="0.3">
      <c r="A1997" s="14">
        <v>41124</v>
      </c>
      <c r="B1997">
        <v>2.851</v>
      </c>
      <c r="D1997" s="14">
        <v>41124</v>
      </c>
      <c r="E1997">
        <v>2.367</v>
      </c>
      <c r="G1997" s="1">
        <v>41124</v>
      </c>
      <c r="H1997">
        <v>1.994</v>
      </c>
      <c r="J1997" s="1">
        <v>41124</v>
      </c>
      <c r="K1997">
        <v>2.9329999999999998</v>
      </c>
    </row>
    <row r="1998" spans="1:11" x14ac:dyDescent="0.3">
      <c r="A1998" s="14">
        <v>41127</v>
      </c>
      <c r="B1998">
        <v>2.8490000000000002</v>
      </c>
      <c r="D1998" s="14">
        <v>41127</v>
      </c>
      <c r="E1998">
        <v>2.3609999999999998</v>
      </c>
      <c r="G1998" s="1">
        <v>41127</v>
      </c>
      <c r="H1998">
        <v>1.9910000000000001</v>
      </c>
      <c r="J1998" s="1">
        <v>41127</v>
      </c>
      <c r="K1998">
        <v>2.9329999999999998</v>
      </c>
    </row>
    <row r="1999" spans="1:11" x14ac:dyDescent="0.3">
      <c r="A1999" s="14">
        <v>41128</v>
      </c>
      <c r="B1999">
        <v>2.8980000000000001</v>
      </c>
      <c r="D1999" s="14">
        <v>41128</v>
      </c>
      <c r="E1999">
        <v>2.4260000000000002</v>
      </c>
      <c r="G1999" s="1">
        <v>41128</v>
      </c>
      <c r="H1999">
        <v>2.0409999999999999</v>
      </c>
      <c r="J1999" s="1">
        <v>41128</v>
      </c>
      <c r="K1999">
        <v>2.9329999999999998</v>
      </c>
    </row>
    <row r="2000" spans="1:11" x14ac:dyDescent="0.3">
      <c r="A2000" s="14">
        <v>41129</v>
      </c>
      <c r="B2000">
        <v>2.88</v>
      </c>
      <c r="D2000" s="14">
        <v>41129</v>
      </c>
      <c r="E2000">
        <v>2.415</v>
      </c>
      <c r="G2000" s="1">
        <v>41129</v>
      </c>
      <c r="H2000">
        <v>2.0430000000000001</v>
      </c>
      <c r="J2000" s="1">
        <v>41129</v>
      </c>
      <c r="K2000">
        <v>2.9329999999999998</v>
      </c>
    </row>
    <row r="2001" spans="1:11" x14ac:dyDescent="0.3">
      <c r="A2001" s="14">
        <v>41130</v>
      </c>
      <c r="B2001">
        <v>2.9009999999999998</v>
      </c>
      <c r="D2001" s="14">
        <v>41130</v>
      </c>
      <c r="E2001">
        <v>2.4529999999999998</v>
      </c>
      <c r="G2001" s="1">
        <v>41130</v>
      </c>
      <c r="H2001">
        <v>2.0590000000000002</v>
      </c>
      <c r="J2001" s="1">
        <v>41130</v>
      </c>
      <c r="K2001">
        <v>2.9329999999999998</v>
      </c>
    </row>
    <row r="2002" spans="1:11" x14ac:dyDescent="0.3">
      <c r="A2002" s="14">
        <v>41131</v>
      </c>
      <c r="B2002">
        <v>2.88</v>
      </c>
      <c r="D2002" s="14">
        <v>41131</v>
      </c>
      <c r="E2002">
        <v>2.448</v>
      </c>
      <c r="G2002" s="1">
        <v>41131</v>
      </c>
      <c r="H2002">
        <v>2.0670000000000002</v>
      </c>
      <c r="J2002" s="1">
        <v>41131</v>
      </c>
      <c r="K2002">
        <v>2.9329999999999998</v>
      </c>
    </row>
    <row r="2003" spans="1:11" x14ac:dyDescent="0.3">
      <c r="A2003" s="14">
        <v>41134</v>
      </c>
      <c r="B2003">
        <v>2.8929999999999998</v>
      </c>
      <c r="D2003" s="14">
        <v>41134</v>
      </c>
      <c r="E2003">
        <v>2.46</v>
      </c>
      <c r="G2003" s="1">
        <v>41134</v>
      </c>
      <c r="H2003">
        <v>2.0750000000000002</v>
      </c>
      <c r="J2003" s="1">
        <v>41134</v>
      </c>
      <c r="K2003">
        <v>2.9329999999999998</v>
      </c>
    </row>
    <row r="2004" spans="1:11" x14ac:dyDescent="0.3">
      <c r="A2004" s="14">
        <v>41135</v>
      </c>
      <c r="B2004">
        <v>2.9089999999999998</v>
      </c>
      <c r="D2004" s="14">
        <v>41135</v>
      </c>
      <c r="E2004">
        <v>2.4910000000000001</v>
      </c>
      <c r="G2004" s="1">
        <v>41135</v>
      </c>
      <c r="H2004">
        <v>2.1059999999999999</v>
      </c>
      <c r="J2004" s="1">
        <v>41135</v>
      </c>
      <c r="K2004">
        <v>2.9329999999999998</v>
      </c>
    </row>
    <row r="2005" spans="1:11" x14ac:dyDescent="0.3">
      <c r="A2005" s="14">
        <v>41136</v>
      </c>
      <c r="B2005">
        <v>2.9660000000000002</v>
      </c>
      <c r="D2005" s="14">
        <v>41136</v>
      </c>
      <c r="E2005">
        <v>2.5409999999999999</v>
      </c>
      <c r="G2005" s="1">
        <v>41136</v>
      </c>
      <c r="H2005">
        <v>2.15</v>
      </c>
      <c r="J2005" s="1">
        <v>41136</v>
      </c>
      <c r="K2005">
        <v>2.9329999999999998</v>
      </c>
    </row>
    <row r="2006" spans="1:11" x14ac:dyDescent="0.3">
      <c r="A2006" s="14">
        <v>41137</v>
      </c>
      <c r="B2006">
        <v>2.9630000000000001</v>
      </c>
      <c r="D2006" s="14">
        <v>41137</v>
      </c>
      <c r="E2006">
        <v>2.5350000000000001</v>
      </c>
      <c r="G2006" s="1">
        <v>41137</v>
      </c>
      <c r="H2006">
        <v>2.1579999999999999</v>
      </c>
      <c r="J2006" s="1">
        <v>41137</v>
      </c>
      <c r="K2006">
        <v>2.9329999999999998</v>
      </c>
    </row>
    <row r="2007" spans="1:11" x14ac:dyDescent="0.3">
      <c r="A2007" s="14">
        <v>41138</v>
      </c>
      <c r="B2007">
        <v>2.964</v>
      </c>
      <c r="D2007" s="14">
        <v>41138</v>
      </c>
      <c r="E2007">
        <v>2.544</v>
      </c>
      <c r="G2007" s="1">
        <v>41138</v>
      </c>
      <c r="H2007">
        <v>2.1629999999999998</v>
      </c>
      <c r="J2007" s="1">
        <v>41138</v>
      </c>
      <c r="K2007">
        <v>2.9329999999999998</v>
      </c>
    </row>
    <row r="2008" spans="1:11" x14ac:dyDescent="0.3">
      <c r="A2008" s="14">
        <v>41141</v>
      </c>
      <c r="B2008">
        <v>2.94</v>
      </c>
      <c r="D2008" s="14">
        <v>41141</v>
      </c>
      <c r="E2008">
        <v>2.5150000000000001</v>
      </c>
      <c r="G2008" s="1">
        <v>41141</v>
      </c>
      <c r="H2008">
        <v>2.145</v>
      </c>
      <c r="J2008" s="1">
        <v>41141</v>
      </c>
      <c r="K2008">
        <v>2.9329999999999998</v>
      </c>
    </row>
    <row r="2009" spans="1:11" x14ac:dyDescent="0.3">
      <c r="A2009" s="14">
        <v>41142</v>
      </c>
      <c r="B2009">
        <v>2.9580000000000002</v>
      </c>
      <c r="D2009" s="14">
        <v>41142</v>
      </c>
      <c r="E2009">
        <v>2.5070000000000001</v>
      </c>
      <c r="G2009" s="1">
        <v>41142</v>
      </c>
      <c r="H2009">
        <v>2.1379999999999999</v>
      </c>
      <c r="J2009" s="1">
        <v>41142</v>
      </c>
      <c r="K2009">
        <v>2.9329999999999998</v>
      </c>
    </row>
    <row r="2010" spans="1:11" x14ac:dyDescent="0.3">
      <c r="A2010" s="14">
        <v>41143</v>
      </c>
      <c r="B2010">
        <v>2.9390000000000001</v>
      </c>
      <c r="D2010" s="14">
        <v>41143</v>
      </c>
      <c r="E2010">
        <v>2.4820000000000002</v>
      </c>
      <c r="G2010" s="1">
        <v>41143</v>
      </c>
      <c r="H2010">
        <v>2.125</v>
      </c>
      <c r="J2010" s="1">
        <v>41143</v>
      </c>
      <c r="K2010">
        <v>2.9329999999999998</v>
      </c>
    </row>
    <row r="2011" spans="1:11" x14ac:dyDescent="0.3">
      <c r="A2011" s="14">
        <v>41144</v>
      </c>
      <c r="B2011">
        <v>2.9079999999999999</v>
      </c>
      <c r="D2011" s="14">
        <v>41144</v>
      </c>
      <c r="E2011">
        <v>2.4470000000000001</v>
      </c>
      <c r="G2011" s="1">
        <v>41144</v>
      </c>
      <c r="H2011">
        <v>2.1059999999999999</v>
      </c>
      <c r="J2011" s="1">
        <v>41144</v>
      </c>
      <c r="K2011">
        <v>2.9329999999999998</v>
      </c>
    </row>
    <row r="2012" spans="1:11" x14ac:dyDescent="0.3">
      <c r="A2012" s="14">
        <v>41145</v>
      </c>
      <c r="B2012">
        <v>2.891</v>
      </c>
      <c r="D2012" s="14">
        <v>41145</v>
      </c>
      <c r="E2012">
        <v>2.4350000000000001</v>
      </c>
      <c r="G2012" s="1">
        <v>41145</v>
      </c>
      <c r="H2012">
        <v>2.1059999999999999</v>
      </c>
      <c r="J2012" s="1">
        <v>41145</v>
      </c>
      <c r="K2012">
        <v>2.9329999999999998</v>
      </c>
    </row>
    <row r="2013" spans="1:11" x14ac:dyDescent="0.3">
      <c r="A2013" s="14">
        <v>41148</v>
      </c>
      <c r="B2013">
        <v>2.9009999999999998</v>
      </c>
      <c r="D2013" s="14">
        <v>41148</v>
      </c>
      <c r="E2013">
        <v>2.44</v>
      </c>
      <c r="G2013" s="1">
        <v>41148</v>
      </c>
      <c r="H2013">
        <v>2.1110000000000002</v>
      </c>
      <c r="J2013" s="1">
        <v>41148</v>
      </c>
      <c r="K2013">
        <v>2.9329999999999998</v>
      </c>
    </row>
    <row r="2014" spans="1:11" x14ac:dyDescent="0.3">
      <c r="A2014" s="14">
        <v>41149</v>
      </c>
      <c r="B2014">
        <v>2.8860000000000001</v>
      </c>
      <c r="D2014" s="14">
        <v>41149</v>
      </c>
      <c r="E2014">
        <v>2.4340000000000002</v>
      </c>
      <c r="G2014" s="1">
        <v>41149</v>
      </c>
      <c r="H2014">
        <v>2.1139999999999999</v>
      </c>
      <c r="J2014" s="1">
        <v>41149</v>
      </c>
      <c r="K2014">
        <v>2.9329999999999998</v>
      </c>
    </row>
    <row r="2015" spans="1:11" x14ac:dyDescent="0.3">
      <c r="A2015" s="14">
        <v>41150</v>
      </c>
      <c r="B2015">
        <v>2.8959999999999999</v>
      </c>
      <c r="D2015" s="14">
        <v>41150</v>
      </c>
      <c r="E2015">
        <v>2.4580000000000002</v>
      </c>
      <c r="G2015" s="1">
        <v>41150</v>
      </c>
      <c r="H2015">
        <v>2.1429999999999998</v>
      </c>
      <c r="J2015" s="1">
        <v>41150</v>
      </c>
      <c r="K2015">
        <v>2.9329999999999998</v>
      </c>
    </row>
    <row r="2016" spans="1:11" x14ac:dyDescent="0.3">
      <c r="A2016" s="14">
        <v>41151</v>
      </c>
      <c r="B2016">
        <v>2.8740000000000001</v>
      </c>
      <c r="D2016" s="14">
        <v>41151</v>
      </c>
      <c r="E2016">
        <v>2.4590000000000001</v>
      </c>
      <c r="G2016" s="1">
        <v>41151</v>
      </c>
      <c r="H2016">
        <v>2.153</v>
      </c>
      <c r="J2016" s="1">
        <v>41151</v>
      </c>
      <c r="K2016">
        <v>2.9329999999999998</v>
      </c>
    </row>
    <row r="2017" spans="1:11" x14ac:dyDescent="0.3">
      <c r="A2017" s="14">
        <v>41152</v>
      </c>
      <c r="B2017">
        <v>2.9</v>
      </c>
      <c r="D2017" s="14">
        <v>41152</v>
      </c>
      <c r="E2017">
        <v>2.496</v>
      </c>
      <c r="G2017" s="1">
        <v>41152</v>
      </c>
      <c r="H2017">
        <v>2.19</v>
      </c>
      <c r="J2017" s="1">
        <v>41152</v>
      </c>
      <c r="K2017">
        <v>2.9329999999999998</v>
      </c>
    </row>
    <row r="2018" spans="1:11" x14ac:dyDescent="0.3">
      <c r="A2018" s="14">
        <v>41155</v>
      </c>
      <c r="B2018">
        <v>2.8970000000000002</v>
      </c>
      <c r="D2018" s="14">
        <v>41155</v>
      </c>
      <c r="E2018">
        <v>2.5099999999999998</v>
      </c>
      <c r="G2018" s="1">
        <v>41155</v>
      </c>
      <c r="H2018">
        <v>2.1880000000000002</v>
      </c>
      <c r="J2018" s="1">
        <v>41155</v>
      </c>
      <c r="K2018">
        <v>2.9329999999999998</v>
      </c>
    </row>
    <row r="2019" spans="1:11" x14ac:dyDescent="0.3">
      <c r="A2019" s="14">
        <v>41156</v>
      </c>
      <c r="B2019">
        <v>2.9039999999999999</v>
      </c>
      <c r="D2019" s="14">
        <v>41156</v>
      </c>
      <c r="E2019">
        <v>2.5169999999999999</v>
      </c>
      <c r="G2019" s="1">
        <v>41156</v>
      </c>
      <c r="H2019">
        <v>2.206</v>
      </c>
      <c r="J2019" s="1">
        <v>41156</v>
      </c>
      <c r="K2019">
        <v>2.9329999999999998</v>
      </c>
    </row>
    <row r="2020" spans="1:11" x14ac:dyDescent="0.3">
      <c r="A2020" s="14">
        <v>41157</v>
      </c>
      <c r="B2020">
        <v>2.899</v>
      </c>
      <c r="D2020" s="14">
        <v>41157</v>
      </c>
      <c r="E2020">
        <v>2.4849999999999999</v>
      </c>
      <c r="G2020" s="1">
        <v>41157</v>
      </c>
      <c r="H2020">
        <v>2.194</v>
      </c>
      <c r="J2020" s="1">
        <v>41157</v>
      </c>
      <c r="K2020">
        <v>2.9329999999999998</v>
      </c>
    </row>
    <row r="2021" spans="1:11" x14ac:dyDescent="0.3">
      <c r="A2021" s="14">
        <v>41158</v>
      </c>
      <c r="B2021">
        <v>2.9290000000000003</v>
      </c>
      <c r="D2021" s="14">
        <v>41158</v>
      </c>
      <c r="E2021">
        <v>2.4929999999999999</v>
      </c>
      <c r="G2021" s="1">
        <v>41158</v>
      </c>
      <c r="H2021">
        <v>2.1909999999999998</v>
      </c>
      <c r="J2021" s="1">
        <v>41158</v>
      </c>
      <c r="K2021">
        <v>2.9329999999999998</v>
      </c>
    </row>
    <row r="2022" spans="1:11" x14ac:dyDescent="0.3">
      <c r="A2022" s="14">
        <v>41159</v>
      </c>
      <c r="B2022">
        <v>2.9290000000000003</v>
      </c>
      <c r="D2022" s="14">
        <v>41159</v>
      </c>
      <c r="E2022">
        <v>2.4809999999999999</v>
      </c>
      <c r="G2022" s="1">
        <v>41159</v>
      </c>
      <c r="H2022">
        <v>2.1739999999999999</v>
      </c>
      <c r="J2022" s="1">
        <v>41159</v>
      </c>
      <c r="K2022">
        <v>2.9329999999999998</v>
      </c>
    </row>
    <row r="2023" spans="1:11" x14ac:dyDescent="0.3">
      <c r="A2023" s="14">
        <v>41162</v>
      </c>
      <c r="B2023">
        <v>2.9329999999999998</v>
      </c>
      <c r="D2023" s="14">
        <v>41162</v>
      </c>
      <c r="E2023">
        <v>2.4859999999999998</v>
      </c>
      <c r="G2023" s="1">
        <v>41162</v>
      </c>
      <c r="H2023">
        <v>2.1709999999999998</v>
      </c>
      <c r="J2023" s="1">
        <v>41162</v>
      </c>
      <c r="K2023">
        <v>2.9329999999999998</v>
      </c>
    </row>
    <row r="2024" spans="1:11" x14ac:dyDescent="0.3">
      <c r="A2024" s="14">
        <v>41163</v>
      </c>
      <c r="B2024">
        <v>2.9249999999999998</v>
      </c>
      <c r="D2024" s="14">
        <v>41163</v>
      </c>
      <c r="E2024">
        <v>2.48</v>
      </c>
      <c r="G2024" s="1">
        <v>41163</v>
      </c>
      <c r="H2024">
        <v>2.1840000000000002</v>
      </c>
      <c r="J2024" s="1">
        <v>41163</v>
      </c>
      <c r="K2024">
        <v>2.9329999999999998</v>
      </c>
    </row>
    <row r="2025" spans="1:11" x14ac:dyDescent="0.3">
      <c r="A2025" s="14">
        <v>41164</v>
      </c>
      <c r="B2025">
        <v>2.9379999999999997</v>
      </c>
      <c r="D2025" s="14">
        <v>41164</v>
      </c>
      <c r="E2025">
        <v>2.528</v>
      </c>
      <c r="G2025" s="1">
        <v>41164</v>
      </c>
      <c r="H2025">
        <v>2.2149999999999999</v>
      </c>
      <c r="J2025" s="1">
        <v>41164</v>
      </c>
      <c r="K2025">
        <v>2.9329999999999998</v>
      </c>
    </row>
    <row r="2026" spans="1:11" x14ac:dyDescent="0.3">
      <c r="A2026" s="14">
        <v>41165</v>
      </c>
      <c r="B2026">
        <v>2.9329999999999998</v>
      </c>
      <c r="D2026" s="14">
        <v>41165</v>
      </c>
      <c r="E2026">
        <v>2.5460000000000003</v>
      </c>
      <c r="G2026" s="1">
        <v>41165</v>
      </c>
      <c r="H2026">
        <v>2.2280000000000002</v>
      </c>
      <c r="J2026" s="1">
        <v>41165</v>
      </c>
      <c r="K2026">
        <v>2.9329999999999998</v>
      </c>
    </row>
    <row r="2027" spans="1:11" x14ac:dyDescent="0.3">
      <c r="A2027" s="14">
        <v>41166</v>
      </c>
      <c r="B2027">
        <v>3.0190000000000001</v>
      </c>
      <c r="D2027" s="14">
        <v>41166</v>
      </c>
      <c r="E2027">
        <v>2.6579999999999999</v>
      </c>
      <c r="G2027" s="1">
        <v>41166</v>
      </c>
      <c r="H2027">
        <v>2.3519999999999999</v>
      </c>
      <c r="J2027" s="1">
        <v>41166</v>
      </c>
      <c r="K2027">
        <v>2.9329999999999998</v>
      </c>
    </row>
    <row r="2028" spans="1:11" x14ac:dyDescent="0.3">
      <c r="A2028" s="14">
        <v>41169</v>
      </c>
      <c r="B2028">
        <v>3.02</v>
      </c>
      <c r="D2028" s="14">
        <v>41169</v>
      </c>
      <c r="E2028">
        <v>2.7029999999999998</v>
      </c>
      <c r="G2028" s="1">
        <v>41169</v>
      </c>
      <c r="H2028">
        <v>2.403</v>
      </c>
      <c r="J2028" s="1">
        <v>41169</v>
      </c>
      <c r="K2028">
        <v>2.9329999999999998</v>
      </c>
    </row>
    <row r="2029" spans="1:11" x14ac:dyDescent="0.3">
      <c r="A2029" s="14">
        <v>41170</v>
      </c>
      <c r="B2029">
        <v>2.9409999999999998</v>
      </c>
      <c r="D2029" s="14">
        <v>41170</v>
      </c>
      <c r="E2029">
        <v>2.6219999999999999</v>
      </c>
      <c r="G2029" s="1">
        <v>41170</v>
      </c>
      <c r="H2029">
        <v>2.3290000000000002</v>
      </c>
      <c r="J2029" s="1">
        <v>41170</v>
      </c>
      <c r="K2029">
        <v>2.9329999999999998</v>
      </c>
    </row>
    <row r="2030" spans="1:11" x14ac:dyDescent="0.3">
      <c r="A2030" s="14">
        <v>41171</v>
      </c>
      <c r="B2030">
        <v>2.9009999999999998</v>
      </c>
      <c r="D2030" s="14">
        <v>41171</v>
      </c>
      <c r="E2030">
        <v>2.5920000000000001</v>
      </c>
      <c r="G2030" s="1">
        <v>41171</v>
      </c>
      <c r="H2030">
        <v>2.2930000000000001</v>
      </c>
      <c r="J2030" s="1">
        <v>41171</v>
      </c>
      <c r="K2030">
        <v>2.9329999999999998</v>
      </c>
    </row>
    <row r="2031" spans="1:11" x14ac:dyDescent="0.3">
      <c r="A2031" s="14">
        <v>41172</v>
      </c>
      <c r="B2031">
        <v>2.8769999999999998</v>
      </c>
      <c r="D2031" s="14">
        <v>41172</v>
      </c>
      <c r="E2031">
        <v>2.5529999999999999</v>
      </c>
      <c r="G2031" s="1">
        <v>41172</v>
      </c>
      <c r="H2031">
        <v>2.2610000000000001</v>
      </c>
      <c r="J2031" s="1">
        <v>41172</v>
      </c>
      <c r="K2031">
        <v>2.9329999999999998</v>
      </c>
    </row>
    <row r="2032" spans="1:11" x14ac:dyDescent="0.3">
      <c r="A2032" s="14">
        <v>41173</v>
      </c>
      <c r="B2032">
        <v>2.9119999999999999</v>
      </c>
      <c r="D2032" s="14">
        <v>41173</v>
      </c>
      <c r="E2032">
        <v>2.573</v>
      </c>
      <c r="G2032" s="1">
        <v>41173</v>
      </c>
      <c r="H2032">
        <v>2.2679999999999998</v>
      </c>
      <c r="J2032" s="1">
        <v>41173</v>
      </c>
      <c r="K2032">
        <v>2.9329999999999998</v>
      </c>
    </row>
    <row r="2033" spans="1:11" x14ac:dyDescent="0.3">
      <c r="A2033" s="14">
        <v>41176</v>
      </c>
      <c r="B2033">
        <v>2.8780000000000001</v>
      </c>
      <c r="D2033" s="14">
        <v>41176</v>
      </c>
      <c r="E2033">
        <v>2.5409999999999999</v>
      </c>
      <c r="G2033" s="1">
        <v>41176</v>
      </c>
      <c r="H2033">
        <v>2.2210000000000001</v>
      </c>
      <c r="J2033" s="1">
        <v>41176</v>
      </c>
      <c r="K2033">
        <v>2.9329999999999998</v>
      </c>
    </row>
    <row r="2034" spans="1:11" x14ac:dyDescent="0.3">
      <c r="A2034" s="14">
        <v>41177</v>
      </c>
      <c r="B2034">
        <v>2.806</v>
      </c>
      <c r="D2034" s="14">
        <v>41177</v>
      </c>
      <c r="E2034">
        <v>2.5009999999999999</v>
      </c>
      <c r="G2034" s="1">
        <v>41177</v>
      </c>
      <c r="H2034">
        <v>2.1669999999999998</v>
      </c>
      <c r="J2034" s="1">
        <v>41177</v>
      </c>
      <c r="K2034">
        <v>2.9329999999999998</v>
      </c>
    </row>
    <row r="2035" spans="1:11" x14ac:dyDescent="0.3">
      <c r="A2035" s="14">
        <v>41178</v>
      </c>
      <c r="B2035">
        <v>2.75</v>
      </c>
      <c r="D2035" s="14">
        <v>41178</v>
      </c>
      <c r="E2035">
        <v>2.423</v>
      </c>
      <c r="G2035" s="1">
        <v>41178</v>
      </c>
      <c r="H2035">
        <v>2.1059999999999999</v>
      </c>
      <c r="J2035" s="1">
        <v>41178</v>
      </c>
      <c r="K2035">
        <v>2.9329999999999998</v>
      </c>
    </row>
    <row r="2036" spans="1:11" x14ac:dyDescent="0.3">
      <c r="A2036" s="14">
        <v>41179</v>
      </c>
      <c r="B2036">
        <v>2.7970000000000002</v>
      </c>
      <c r="D2036" s="14">
        <v>41179</v>
      </c>
      <c r="E2036">
        <v>2.4420000000000002</v>
      </c>
      <c r="G2036" s="1">
        <v>41179</v>
      </c>
      <c r="H2036">
        <v>2.0910000000000002</v>
      </c>
      <c r="J2036" s="1">
        <v>41179</v>
      </c>
      <c r="K2036">
        <v>2.9329999999999998</v>
      </c>
    </row>
    <row r="2037" spans="1:11" x14ac:dyDescent="0.3">
      <c r="A2037" s="14">
        <v>41180</v>
      </c>
      <c r="B2037">
        <v>2.798</v>
      </c>
      <c r="D2037" s="14">
        <v>41180</v>
      </c>
      <c r="E2037">
        <v>2.4359999999999999</v>
      </c>
      <c r="G2037" s="1">
        <v>41180</v>
      </c>
      <c r="H2037">
        <v>2.0739999999999998</v>
      </c>
      <c r="J2037" s="1">
        <v>41180</v>
      </c>
      <c r="K2037">
        <v>2.9329999999999998</v>
      </c>
    </row>
    <row r="2038" spans="1:11" x14ac:dyDescent="0.3">
      <c r="A2038" s="14">
        <v>41183</v>
      </c>
      <c r="B2038">
        <v>2.8340000000000001</v>
      </c>
      <c r="D2038" s="14">
        <v>41183</v>
      </c>
      <c r="E2038">
        <v>2.4249999999999998</v>
      </c>
      <c r="G2038" s="1">
        <v>41183</v>
      </c>
      <c r="H2038">
        <v>2.0649999999999999</v>
      </c>
      <c r="J2038" s="1">
        <v>41183</v>
      </c>
      <c r="K2038">
        <v>2.9329999999999998</v>
      </c>
    </row>
    <row r="2039" spans="1:11" x14ac:dyDescent="0.3">
      <c r="A2039" s="14">
        <v>41184</v>
      </c>
      <c r="B2039">
        <v>2.847</v>
      </c>
      <c r="D2039" s="14">
        <v>41184</v>
      </c>
      <c r="E2039">
        <v>2.4089999999999998</v>
      </c>
      <c r="G2039" s="1">
        <v>41184</v>
      </c>
      <c r="H2039">
        <v>2.0579999999999998</v>
      </c>
      <c r="J2039" s="1">
        <v>41184</v>
      </c>
      <c r="K2039">
        <v>2.9329999999999998</v>
      </c>
    </row>
    <row r="2040" spans="1:11" x14ac:dyDescent="0.3">
      <c r="A2040" s="14">
        <v>41185</v>
      </c>
      <c r="B2040">
        <v>2.8449999999999998</v>
      </c>
      <c r="D2040" s="14">
        <v>41185</v>
      </c>
      <c r="E2040">
        <v>2.427</v>
      </c>
      <c r="G2040" s="1">
        <v>41185</v>
      </c>
      <c r="H2040">
        <v>2.0680000000000001</v>
      </c>
      <c r="J2040" s="1">
        <v>41185</v>
      </c>
      <c r="K2040">
        <v>2.9329999999999998</v>
      </c>
    </row>
    <row r="2041" spans="1:11" x14ac:dyDescent="0.3">
      <c r="A2041" s="14">
        <v>41186</v>
      </c>
      <c r="B2041">
        <v>2.8679999999999999</v>
      </c>
      <c r="D2041" s="14">
        <v>41186</v>
      </c>
      <c r="E2041">
        <v>2.4369999999999998</v>
      </c>
      <c r="G2041" s="1">
        <v>41186</v>
      </c>
      <c r="H2041">
        <v>2.073</v>
      </c>
      <c r="J2041" s="1">
        <v>41186</v>
      </c>
      <c r="K2041">
        <v>2.9329999999999998</v>
      </c>
    </row>
    <row r="2042" spans="1:11" x14ac:dyDescent="0.3">
      <c r="A2042" s="14">
        <v>41187</v>
      </c>
      <c r="B2042">
        <v>2.9060000000000001</v>
      </c>
      <c r="D2042" s="14">
        <v>41187</v>
      </c>
      <c r="E2042">
        <v>2.4649999999999999</v>
      </c>
      <c r="G2042" s="1">
        <v>41187</v>
      </c>
      <c r="H2042">
        <v>2.0859999999999999</v>
      </c>
      <c r="J2042" s="1">
        <v>41187</v>
      </c>
      <c r="K2042">
        <v>2.9329999999999998</v>
      </c>
    </row>
    <row r="2043" spans="1:11" x14ac:dyDescent="0.3">
      <c r="A2043" s="14">
        <v>41190</v>
      </c>
      <c r="B2043">
        <v>2.8940000000000001</v>
      </c>
      <c r="D2043" s="14">
        <v>41190</v>
      </c>
      <c r="E2043">
        <v>2.476</v>
      </c>
      <c r="G2043" s="1">
        <v>41190</v>
      </c>
      <c r="H2043">
        <v>2.0920000000000001</v>
      </c>
      <c r="J2043" s="1">
        <v>41190</v>
      </c>
      <c r="K2043">
        <v>2.9329999999999998</v>
      </c>
    </row>
    <row r="2044" spans="1:11" x14ac:dyDescent="0.3">
      <c r="A2044" s="14">
        <v>41191</v>
      </c>
      <c r="B2044">
        <v>2.867</v>
      </c>
      <c r="D2044" s="14">
        <v>41191</v>
      </c>
      <c r="E2044">
        <v>2.456</v>
      </c>
      <c r="G2044" s="1">
        <v>41191</v>
      </c>
      <c r="H2044">
        <v>2.0779999999999998</v>
      </c>
      <c r="J2044" s="1">
        <v>41191</v>
      </c>
      <c r="K2044">
        <v>2.9329999999999998</v>
      </c>
    </row>
    <row r="2045" spans="1:11" x14ac:dyDescent="0.3">
      <c r="A2045" s="14">
        <v>41192</v>
      </c>
      <c r="B2045">
        <v>2.8740000000000001</v>
      </c>
      <c r="D2045" s="14">
        <v>41192</v>
      </c>
      <c r="E2045">
        <v>2.4900000000000002</v>
      </c>
      <c r="G2045" s="1">
        <v>41192</v>
      </c>
      <c r="H2045">
        <v>2.11</v>
      </c>
      <c r="J2045" s="1">
        <v>41192</v>
      </c>
      <c r="K2045">
        <v>2.9329999999999998</v>
      </c>
    </row>
    <row r="2046" spans="1:11" x14ac:dyDescent="0.3">
      <c r="A2046" s="14">
        <v>41193</v>
      </c>
      <c r="B2046">
        <v>2.9050000000000002</v>
      </c>
      <c r="D2046" s="14">
        <v>41193</v>
      </c>
      <c r="E2046">
        <v>2.5939999999999999</v>
      </c>
      <c r="G2046" s="1">
        <v>41193</v>
      </c>
      <c r="H2046">
        <v>2.1840000000000002</v>
      </c>
      <c r="J2046" s="1">
        <v>41193</v>
      </c>
      <c r="K2046">
        <v>2.9329999999999998</v>
      </c>
    </row>
    <row r="2047" spans="1:11" x14ac:dyDescent="0.3">
      <c r="A2047" s="14">
        <v>41194</v>
      </c>
      <c r="B2047">
        <v>2.8839999999999999</v>
      </c>
      <c r="D2047" s="14">
        <v>41194</v>
      </c>
      <c r="E2047">
        <v>2.5949999999999998</v>
      </c>
      <c r="G2047" s="1">
        <v>41194</v>
      </c>
      <c r="H2047">
        <v>2.1789999999999998</v>
      </c>
      <c r="J2047" s="1">
        <v>41194</v>
      </c>
      <c r="K2047">
        <v>2.9329999999999998</v>
      </c>
    </row>
    <row r="2048" spans="1:11" x14ac:dyDescent="0.3">
      <c r="A2048" s="14">
        <v>41197</v>
      </c>
      <c r="B2048">
        <v>2.8490000000000002</v>
      </c>
      <c r="D2048" s="14">
        <v>41197</v>
      </c>
      <c r="E2048">
        <v>2.57</v>
      </c>
      <c r="G2048" s="1">
        <v>41197</v>
      </c>
      <c r="H2048">
        <v>2.153</v>
      </c>
      <c r="J2048" s="1">
        <v>41197</v>
      </c>
      <c r="K2048">
        <v>2.9329999999999998</v>
      </c>
    </row>
    <row r="2049" spans="1:11" x14ac:dyDescent="0.3">
      <c r="A2049" s="14">
        <v>41198</v>
      </c>
      <c r="B2049">
        <v>2.8689999999999998</v>
      </c>
      <c r="D2049" s="14">
        <v>41198</v>
      </c>
      <c r="E2049">
        <v>2.5819999999999999</v>
      </c>
      <c r="G2049" s="1">
        <v>41198</v>
      </c>
      <c r="H2049">
        <v>2.1640000000000001</v>
      </c>
      <c r="J2049" s="1">
        <v>41198</v>
      </c>
      <c r="K2049">
        <v>2.9329999999999998</v>
      </c>
    </row>
    <row r="2050" spans="1:11" x14ac:dyDescent="0.3">
      <c r="A2050" s="14">
        <v>41199</v>
      </c>
      <c r="B2050">
        <v>2.907</v>
      </c>
      <c r="D2050" s="14">
        <v>41199</v>
      </c>
      <c r="E2050">
        <v>2.605</v>
      </c>
      <c r="G2050" s="1">
        <v>41199</v>
      </c>
      <c r="H2050">
        <v>2.1760000000000002</v>
      </c>
      <c r="J2050" s="1">
        <v>41199</v>
      </c>
      <c r="K2050">
        <v>2.9329999999999998</v>
      </c>
    </row>
    <row r="2051" spans="1:11" x14ac:dyDescent="0.3">
      <c r="A2051" s="14">
        <v>41200</v>
      </c>
      <c r="B2051">
        <v>2.9089999999999998</v>
      </c>
      <c r="D2051" s="14">
        <v>41200</v>
      </c>
      <c r="E2051">
        <v>2.5880000000000001</v>
      </c>
      <c r="G2051" s="1">
        <v>41200</v>
      </c>
      <c r="H2051">
        <v>2.1829999999999998</v>
      </c>
      <c r="J2051" s="1">
        <v>41200</v>
      </c>
      <c r="K2051">
        <v>2.9329999999999998</v>
      </c>
    </row>
    <row r="2052" spans="1:11" x14ac:dyDescent="0.3">
      <c r="A2052" s="14">
        <v>41201</v>
      </c>
      <c r="B2052">
        <v>2.8959999999999999</v>
      </c>
      <c r="D2052" s="14">
        <v>41201</v>
      </c>
      <c r="E2052">
        <v>2.5670000000000002</v>
      </c>
      <c r="G2052" s="1">
        <v>41201</v>
      </c>
      <c r="H2052">
        <v>2.173</v>
      </c>
      <c r="J2052" s="1">
        <v>41201</v>
      </c>
      <c r="K2052">
        <v>2.9329999999999998</v>
      </c>
    </row>
    <row r="2053" spans="1:11" x14ac:dyDescent="0.3">
      <c r="A2053" s="14">
        <v>41204</v>
      </c>
      <c r="B2053">
        <v>2.9060000000000001</v>
      </c>
      <c r="D2053" s="14">
        <v>41204</v>
      </c>
      <c r="E2053">
        <v>2.5760000000000001</v>
      </c>
      <c r="G2053" s="1">
        <v>41204</v>
      </c>
      <c r="H2053">
        <v>2.181</v>
      </c>
      <c r="J2053" s="1">
        <v>41204</v>
      </c>
      <c r="K2053">
        <v>2.9329999999999998</v>
      </c>
    </row>
    <row r="2054" spans="1:11" x14ac:dyDescent="0.3">
      <c r="A2054" s="14">
        <v>41205</v>
      </c>
      <c r="B2054">
        <v>2.8730000000000002</v>
      </c>
      <c r="D2054" s="14">
        <v>41205</v>
      </c>
      <c r="E2054">
        <v>2.5460000000000003</v>
      </c>
      <c r="G2054" s="1">
        <v>41205</v>
      </c>
      <c r="H2054">
        <v>2.1640000000000001</v>
      </c>
      <c r="J2054" s="1">
        <v>41205</v>
      </c>
      <c r="K2054">
        <v>2.9329999999999998</v>
      </c>
    </row>
    <row r="2055" spans="1:11" x14ac:dyDescent="0.3">
      <c r="A2055" s="14">
        <v>41206</v>
      </c>
      <c r="B2055">
        <v>2.86</v>
      </c>
      <c r="D2055" s="14">
        <v>41206</v>
      </c>
      <c r="E2055">
        <v>2.548</v>
      </c>
      <c r="G2055" s="1">
        <v>41206</v>
      </c>
      <c r="H2055">
        <v>2.157</v>
      </c>
      <c r="J2055" s="1">
        <v>41206</v>
      </c>
      <c r="K2055">
        <v>2.9329999999999998</v>
      </c>
    </row>
    <row r="2056" spans="1:11" x14ac:dyDescent="0.3">
      <c r="A2056" s="14">
        <v>41207</v>
      </c>
      <c r="B2056">
        <v>2.9079999999999999</v>
      </c>
      <c r="D2056" s="14">
        <v>41207</v>
      </c>
      <c r="E2056">
        <v>2.5880000000000001</v>
      </c>
      <c r="G2056" s="1">
        <v>41207</v>
      </c>
      <c r="H2056">
        <v>2.177</v>
      </c>
      <c r="J2056" s="1">
        <v>41207</v>
      </c>
      <c r="K2056">
        <v>2.9329999999999998</v>
      </c>
    </row>
    <row r="2057" spans="1:11" x14ac:dyDescent="0.3">
      <c r="A2057" s="14">
        <v>41208</v>
      </c>
      <c r="B2057">
        <v>2.87</v>
      </c>
      <c r="D2057" s="14">
        <v>41208</v>
      </c>
      <c r="E2057">
        <v>2.5649999999999999</v>
      </c>
      <c r="G2057" s="1">
        <v>41208</v>
      </c>
      <c r="H2057">
        <v>2.1669999999999998</v>
      </c>
      <c r="J2057" s="1">
        <v>41208</v>
      </c>
      <c r="K2057">
        <v>2.9329999999999998</v>
      </c>
    </row>
    <row r="2058" spans="1:11" x14ac:dyDescent="0.3">
      <c r="A2058" s="14">
        <v>41211</v>
      </c>
      <c r="B2058">
        <v>2.8439999999999999</v>
      </c>
      <c r="D2058" s="14">
        <v>41211</v>
      </c>
      <c r="E2058">
        <v>2.54</v>
      </c>
      <c r="G2058" s="1">
        <v>41211</v>
      </c>
      <c r="H2058">
        <v>2.1560000000000001</v>
      </c>
      <c r="J2058" s="1">
        <v>41211</v>
      </c>
      <c r="K2058">
        <v>2.9329999999999998</v>
      </c>
    </row>
    <row r="2059" spans="1:11" x14ac:dyDescent="0.3">
      <c r="A2059" s="14">
        <v>41212</v>
      </c>
      <c r="B2059">
        <v>2.8490000000000002</v>
      </c>
      <c r="D2059" s="14">
        <v>41212</v>
      </c>
      <c r="E2059">
        <v>2.5460000000000003</v>
      </c>
      <c r="G2059" s="1">
        <v>41212</v>
      </c>
      <c r="H2059">
        <v>2.1579999999999999</v>
      </c>
      <c r="J2059" s="1">
        <v>41212</v>
      </c>
      <c r="K2059">
        <v>2.9329999999999998</v>
      </c>
    </row>
    <row r="2060" spans="1:11" x14ac:dyDescent="0.3">
      <c r="A2060" s="14">
        <v>41213</v>
      </c>
      <c r="B2060">
        <v>2.8540000000000001</v>
      </c>
      <c r="D2060" s="14">
        <v>41213</v>
      </c>
      <c r="E2060">
        <v>2.5579999999999998</v>
      </c>
      <c r="G2060" s="1">
        <v>41213</v>
      </c>
      <c r="H2060">
        <v>2.1619999999999999</v>
      </c>
      <c r="J2060" s="1">
        <v>41213</v>
      </c>
      <c r="K2060">
        <v>2.9329999999999998</v>
      </c>
    </row>
    <row r="2061" spans="1:11" x14ac:dyDescent="0.3">
      <c r="A2061" s="14">
        <v>41214</v>
      </c>
      <c r="B2061">
        <v>2.8529999999999998</v>
      </c>
      <c r="D2061" s="14">
        <v>41214</v>
      </c>
      <c r="E2061">
        <v>2.5640000000000001</v>
      </c>
      <c r="G2061" s="1">
        <v>41214</v>
      </c>
      <c r="H2061">
        <v>2.165</v>
      </c>
      <c r="J2061" s="1">
        <v>41214</v>
      </c>
      <c r="K2061">
        <v>2.9329999999999998</v>
      </c>
    </row>
    <row r="2062" spans="1:11" x14ac:dyDescent="0.3">
      <c r="A2062" s="14">
        <v>41215</v>
      </c>
      <c r="B2062">
        <v>2.8529999999999998</v>
      </c>
      <c r="D2062" s="14">
        <v>41215</v>
      </c>
      <c r="E2062">
        <v>2.5649999999999999</v>
      </c>
      <c r="G2062" s="1">
        <v>41215</v>
      </c>
      <c r="H2062">
        <v>2.1459999999999999</v>
      </c>
      <c r="J2062" s="1">
        <v>41215</v>
      </c>
      <c r="K2062">
        <v>2.9329999999999998</v>
      </c>
    </row>
    <row r="2063" spans="1:11" x14ac:dyDescent="0.3">
      <c r="A2063" s="14">
        <v>41218</v>
      </c>
      <c r="B2063">
        <v>2.8289999999999997</v>
      </c>
      <c r="D2063" s="14">
        <v>41218</v>
      </c>
      <c r="E2063">
        <v>2.54</v>
      </c>
      <c r="G2063" s="1">
        <v>41218</v>
      </c>
      <c r="H2063">
        <v>2.125</v>
      </c>
      <c r="J2063" s="1">
        <v>41218</v>
      </c>
      <c r="K2063">
        <v>2.9329999999999998</v>
      </c>
    </row>
    <row r="2064" spans="1:11" x14ac:dyDescent="0.3">
      <c r="A2064" s="14">
        <v>41219</v>
      </c>
      <c r="B2064">
        <v>2.82</v>
      </c>
      <c r="D2064" s="14">
        <v>41219</v>
      </c>
      <c r="E2064">
        <v>2.5270000000000001</v>
      </c>
      <c r="G2064" s="1">
        <v>41219</v>
      </c>
      <c r="H2064">
        <v>2.1030000000000002</v>
      </c>
      <c r="J2064" s="1">
        <v>41219</v>
      </c>
      <c r="K2064">
        <v>2.9329999999999998</v>
      </c>
    </row>
    <row r="2065" spans="1:11" x14ac:dyDescent="0.3">
      <c r="A2065" s="14">
        <v>41220</v>
      </c>
      <c r="B2065">
        <v>2.8140000000000001</v>
      </c>
      <c r="D2065" s="14">
        <v>41220</v>
      </c>
      <c r="E2065">
        <v>2.5099999999999998</v>
      </c>
      <c r="G2065" s="1">
        <v>41220</v>
      </c>
      <c r="H2065">
        <v>2.09</v>
      </c>
      <c r="J2065" s="1">
        <v>41220</v>
      </c>
      <c r="K2065">
        <v>2.9329999999999998</v>
      </c>
    </row>
    <row r="2066" spans="1:11" x14ac:dyDescent="0.3">
      <c r="A2066" s="14">
        <v>41221</v>
      </c>
      <c r="B2066">
        <v>2.8340000000000001</v>
      </c>
      <c r="D2066" s="14">
        <v>41221</v>
      </c>
      <c r="E2066">
        <v>2.5099999999999998</v>
      </c>
      <c r="G2066" s="1">
        <v>41221</v>
      </c>
      <c r="H2066">
        <v>2.0840000000000001</v>
      </c>
      <c r="J2066" s="1">
        <v>41221</v>
      </c>
      <c r="K2066">
        <v>2.9329999999999998</v>
      </c>
    </row>
    <row r="2067" spans="1:11" x14ac:dyDescent="0.3">
      <c r="A2067" s="14">
        <v>41222</v>
      </c>
      <c r="B2067">
        <v>2.85</v>
      </c>
      <c r="D2067" s="14">
        <v>41222</v>
      </c>
      <c r="E2067">
        <v>2.5140000000000002</v>
      </c>
      <c r="G2067" s="1">
        <v>41222</v>
      </c>
      <c r="H2067">
        <v>2.081</v>
      </c>
      <c r="J2067" s="1">
        <v>41222</v>
      </c>
      <c r="K2067">
        <v>2.9329999999999998</v>
      </c>
    </row>
    <row r="2068" spans="1:11" x14ac:dyDescent="0.3">
      <c r="A2068" s="14">
        <v>41225</v>
      </c>
      <c r="B2068">
        <v>2.87</v>
      </c>
      <c r="D2068" s="14">
        <v>41225</v>
      </c>
      <c r="E2068">
        <v>2.504</v>
      </c>
      <c r="G2068" s="1">
        <v>41225</v>
      </c>
      <c r="H2068">
        <v>2.0659999999999998</v>
      </c>
      <c r="J2068" s="1">
        <v>41225</v>
      </c>
      <c r="K2068">
        <v>2.9329999999999998</v>
      </c>
    </row>
    <row r="2069" spans="1:11" x14ac:dyDescent="0.3">
      <c r="A2069" s="14">
        <v>41226</v>
      </c>
      <c r="B2069">
        <v>2.9050000000000002</v>
      </c>
      <c r="D2069" s="14">
        <v>41226</v>
      </c>
      <c r="E2069">
        <v>2.5419999999999998</v>
      </c>
      <c r="G2069" s="1">
        <v>41226</v>
      </c>
      <c r="H2069">
        <v>2.1230000000000002</v>
      </c>
      <c r="J2069" s="1">
        <v>41226</v>
      </c>
      <c r="K2069">
        <v>2.9329999999999998</v>
      </c>
    </row>
    <row r="2070" spans="1:11" x14ac:dyDescent="0.3">
      <c r="A2070" s="14">
        <v>41227</v>
      </c>
      <c r="B2070">
        <v>2.927</v>
      </c>
      <c r="D2070" s="14">
        <v>41227</v>
      </c>
      <c r="E2070">
        <v>2.5760000000000001</v>
      </c>
      <c r="G2070" s="1">
        <v>41227</v>
      </c>
      <c r="H2070">
        <v>2.141</v>
      </c>
      <c r="J2070" s="1">
        <v>41227</v>
      </c>
      <c r="K2070">
        <v>2.9329999999999998</v>
      </c>
    </row>
    <row r="2071" spans="1:11" x14ac:dyDescent="0.3">
      <c r="A2071" s="14">
        <v>41228</v>
      </c>
      <c r="B2071">
        <v>2.9009999999999998</v>
      </c>
      <c r="D2071" s="14">
        <v>41228</v>
      </c>
      <c r="E2071">
        <v>2.5709999999999997</v>
      </c>
      <c r="G2071" s="1">
        <v>41228</v>
      </c>
      <c r="H2071">
        <v>2.1560000000000001</v>
      </c>
      <c r="J2071" s="1">
        <v>41228</v>
      </c>
      <c r="K2071">
        <v>2.9329999999999998</v>
      </c>
    </row>
    <row r="2072" spans="1:11" x14ac:dyDescent="0.3">
      <c r="A2072" s="14">
        <v>41229</v>
      </c>
      <c r="B2072">
        <v>2.887</v>
      </c>
      <c r="D2072" s="14">
        <v>41229</v>
      </c>
      <c r="E2072">
        <v>2.569</v>
      </c>
      <c r="G2072" s="1">
        <v>41229</v>
      </c>
      <c r="H2072">
        <v>2.194</v>
      </c>
      <c r="J2072" s="1">
        <v>41229</v>
      </c>
      <c r="K2072">
        <v>2.9329999999999998</v>
      </c>
    </row>
    <row r="2073" spans="1:11" x14ac:dyDescent="0.3">
      <c r="A2073" s="14">
        <v>41232</v>
      </c>
      <c r="B2073">
        <v>2.94</v>
      </c>
      <c r="D2073" s="14">
        <v>41232</v>
      </c>
      <c r="E2073">
        <v>2.5949999999999998</v>
      </c>
      <c r="G2073" s="1">
        <v>41232</v>
      </c>
      <c r="H2073">
        <v>2.2389999999999999</v>
      </c>
      <c r="J2073" s="1">
        <v>41232</v>
      </c>
      <c r="K2073">
        <v>2.9329999999999998</v>
      </c>
    </row>
    <row r="2074" spans="1:11" x14ac:dyDescent="0.3">
      <c r="A2074" s="14">
        <v>41233</v>
      </c>
      <c r="B2074">
        <v>2.976</v>
      </c>
      <c r="D2074" s="14">
        <v>41233</v>
      </c>
      <c r="E2074">
        <v>2.6280000000000001</v>
      </c>
      <c r="G2074" s="1">
        <v>41233</v>
      </c>
      <c r="H2074">
        <v>2.2669999999999999</v>
      </c>
      <c r="J2074" s="1">
        <v>41233</v>
      </c>
      <c r="K2074">
        <v>2.9329999999999998</v>
      </c>
    </row>
    <row r="2075" spans="1:11" x14ac:dyDescent="0.3">
      <c r="A2075" s="14">
        <v>41234</v>
      </c>
      <c r="B2075">
        <v>2.948</v>
      </c>
      <c r="D2075" s="14">
        <v>41234</v>
      </c>
      <c r="E2075">
        <v>2.6120000000000001</v>
      </c>
      <c r="G2075" s="1">
        <v>41234</v>
      </c>
      <c r="H2075">
        <v>2.258</v>
      </c>
      <c r="J2075" s="1">
        <v>41234</v>
      </c>
      <c r="K2075">
        <v>2.9329999999999998</v>
      </c>
    </row>
    <row r="2076" spans="1:11" x14ac:dyDescent="0.3">
      <c r="A2076" s="14">
        <v>41235</v>
      </c>
      <c r="B2076">
        <v>2.9079999999999999</v>
      </c>
      <c r="D2076" s="14">
        <v>41235</v>
      </c>
      <c r="E2076">
        <v>2.613</v>
      </c>
      <c r="G2076" s="1">
        <v>41235</v>
      </c>
      <c r="H2076">
        <v>2.278</v>
      </c>
      <c r="J2076" s="1">
        <v>41235</v>
      </c>
      <c r="K2076">
        <v>2.9329999999999998</v>
      </c>
    </row>
    <row r="2077" spans="1:11" x14ac:dyDescent="0.3">
      <c r="A2077" s="14">
        <v>41236</v>
      </c>
      <c r="B2077">
        <v>2.9</v>
      </c>
      <c r="D2077" s="14">
        <v>41236</v>
      </c>
      <c r="E2077">
        <v>2.6259999999999999</v>
      </c>
      <c r="G2077" s="1">
        <v>41236</v>
      </c>
      <c r="H2077">
        <v>2.2930000000000001</v>
      </c>
      <c r="J2077" s="1">
        <v>41236</v>
      </c>
      <c r="K2077">
        <v>2.9329999999999998</v>
      </c>
    </row>
    <row r="2078" spans="1:11" x14ac:dyDescent="0.3">
      <c r="A2078" s="14">
        <v>41239</v>
      </c>
      <c r="B2078">
        <v>2.899</v>
      </c>
      <c r="D2078" s="14">
        <v>41239</v>
      </c>
      <c r="E2078">
        <v>2.6419999999999999</v>
      </c>
      <c r="G2078" s="1">
        <v>41239</v>
      </c>
      <c r="H2078">
        <v>2.294</v>
      </c>
      <c r="J2078" s="1">
        <v>41239</v>
      </c>
      <c r="K2078">
        <v>2.9329999999999998</v>
      </c>
    </row>
    <row r="2079" spans="1:11" x14ac:dyDescent="0.3">
      <c r="A2079" s="14">
        <v>41240</v>
      </c>
      <c r="B2079">
        <v>2.9140000000000001</v>
      </c>
      <c r="D2079" s="14">
        <v>41240</v>
      </c>
      <c r="E2079">
        <v>2.669</v>
      </c>
      <c r="G2079" s="1">
        <v>41240</v>
      </c>
      <c r="H2079">
        <v>2.3130000000000002</v>
      </c>
      <c r="J2079" s="1">
        <v>41240</v>
      </c>
      <c r="K2079">
        <v>2.9329999999999998</v>
      </c>
    </row>
    <row r="2080" spans="1:11" x14ac:dyDescent="0.3">
      <c r="A2080" s="14">
        <v>41241</v>
      </c>
      <c r="B2080">
        <v>2.8719999999999999</v>
      </c>
      <c r="D2080" s="14">
        <v>41241</v>
      </c>
      <c r="E2080">
        <v>2.6230000000000002</v>
      </c>
      <c r="G2080" s="1">
        <v>41241</v>
      </c>
      <c r="H2080">
        <v>2.2890000000000001</v>
      </c>
      <c r="J2080" s="1">
        <v>41241</v>
      </c>
      <c r="K2080">
        <v>2.9329999999999998</v>
      </c>
    </row>
    <row r="2081" spans="1:11" x14ac:dyDescent="0.3">
      <c r="A2081" s="14">
        <v>41242</v>
      </c>
      <c r="B2081">
        <v>2.9</v>
      </c>
      <c r="D2081" s="14">
        <v>41242</v>
      </c>
      <c r="E2081">
        <v>2.6360000000000001</v>
      </c>
      <c r="G2081" s="1">
        <v>41242</v>
      </c>
      <c r="H2081">
        <v>2.2989999999999999</v>
      </c>
      <c r="J2081" s="1">
        <v>41242</v>
      </c>
      <c r="K2081">
        <v>2.9329999999999998</v>
      </c>
    </row>
    <row r="2082" spans="1:11" x14ac:dyDescent="0.3">
      <c r="A2082" s="14">
        <v>41243</v>
      </c>
      <c r="B2082">
        <v>2.9039999999999999</v>
      </c>
      <c r="D2082" s="14">
        <v>41243</v>
      </c>
      <c r="E2082">
        <v>2.6310000000000002</v>
      </c>
      <c r="G2082" s="1">
        <v>41243</v>
      </c>
      <c r="H2082">
        <v>2.302</v>
      </c>
      <c r="J2082" s="1">
        <v>41243</v>
      </c>
      <c r="K2082">
        <v>2.9329999999999998</v>
      </c>
    </row>
    <row r="2083" spans="1:11" x14ac:dyDescent="0.3">
      <c r="A2083" s="14">
        <v>41246</v>
      </c>
      <c r="B2083">
        <v>2.9529999999999998</v>
      </c>
      <c r="D2083" s="14">
        <v>41246</v>
      </c>
      <c r="E2083">
        <v>2.6879999999999997</v>
      </c>
      <c r="G2083" s="1">
        <v>41246</v>
      </c>
      <c r="H2083">
        <v>2.3370000000000002</v>
      </c>
      <c r="J2083" s="1">
        <v>41246</v>
      </c>
      <c r="K2083">
        <v>2.9329999999999998</v>
      </c>
    </row>
    <row r="2084" spans="1:11" x14ac:dyDescent="0.3">
      <c r="A2084" s="14">
        <v>41247</v>
      </c>
      <c r="B2084">
        <v>2.964</v>
      </c>
      <c r="D2084" s="14">
        <v>41247</v>
      </c>
      <c r="E2084">
        <v>2.6909999999999998</v>
      </c>
      <c r="G2084" s="1">
        <v>41247</v>
      </c>
      <c r="H2084">
        <v>2.3319999999999999</v>
      </c>
      <c r="J2084" s="1">
        <v>41247</v>
      </c>
      <c r="K2084">
        <v>2.9329999999999998</v>
      </c>
    </row>
    <row r="2085" spans="1:11" x14ac:dyDescent="0.3">
      <c r="A2085" s="14">
        <v>41248</v>
      </c>
      <c r="B2085">
        <v>2.9420000000000002</v>
      </c>
      <c r="D2085" s="14">
        <v>41248</v>
      </c>
      <c r="E2085">
        <v>2.6360000000000001</v>
      </c>
      <c r="G2085" s="1">
        <v>41248</v>
      </c>
      <c r="H2085">
        <v>2.2829999999999999</v>
      </c>
      <c r="J2085" s="1">
        <v>41248</v>
      </c>
      <c r="K2085">
        <v>2.9329999999999998</v>
      </c>
    </row>
    <row r="2086" spans="1:11" x14ac:dyDescent="0.3">
      <c r="A2086" s="14">
        <v>41249</v>
      </c>
      <c r="B2086">
        <v>2.972</v>
      </c>
      <c r="D2086" s="14">
        <v>41249</v>
      </c>
      <c r="E2086">
        <v>2.65</v>
      </c>
      <c r="G2086" s="1">
        <v>41249</v>
      </c>
      <c r="H2086">
        <v>2.2869999999999999</v>
      </c>
      <c r="J2086" s="1">
        <v>41249</v>
      </c>
      <c r="K2086">
        <v>2.9329999999999998</v>
      </c>
    </row>
    <row r="2087" spans="1:11" x14ac:dyDescent="0.3">
      <c r="A2087" s="14">
        <v>41250</v>
      </c>
      <c r="B2087">
        <v>2.9929999999999999</v>
      </c>
      <c r="D2087" s="14">
        <v>41250</v>
      </c>
      <c r="E2087">
        <v>2.657</v>
      </c>
      <c r="G2087" s="1">
        <v>41250</v>
      </c>
      <c r="H2087">
        <v>2.29</v>
      </c>
      <c r="J2087" s="1">
        <v>41250</v>
      </c>
      <c r="K2087">
        <v>2.9329999999999998</v>
      </c>
    </row>
    <row r="2088" spans="1:11" x14ac:dyDescent="0.3">
      <c r="A2088" s="14">
        <v>41253</v>
      </c>
      <c r="B2088">
        <v>2.9809999999999999</v>
      </c>
      <c r="D2088" s="14">
        <v>41253</v>
      </c>
      <c r="E2088">
        <v>2.6589999999999998</v>
      </c>
      <c r="G2088" s="1">
        <v>41253</v>
      </c>
      <c r="H2088">
        <v>2.2839999999999998</v>
      </c>
      <c r="J2088" s="1">
        <v>41253</v>
      </c>
      <c r="K2088">
        <v>2.9329999999999998</v>
      </c>
    </row>
    <row r="2089" spans="1:11" x14ac:dyDescent="0.3">
      <c r="A2089" s="14">
        <v>41254</v>
      </c>
      <c r="B2089">
        <v>3.0209999999999999</v>
      </c>
      <c r="D2089" s="14">
        <v>41254</v>
      </c>
      <c r="E2089">
        <v>2.702</v>
      </c>
      <c r="G2089" s="1">
        <v>41254</v>
      </c>
      <c r="H2089">
        <v>2.3069999999999999</v>
      </c>
      <c r="J2089" s="1">
        <v>41254</v>
      </c>
      <c r="K2089">
        <v>2.9329999999999998</v>
      </c>
    </row>
    <row r="2090" spans="1:11" x14ac:dyDescent="0.3">
      <c r="A2090" s="14">
        <v>41255</v>
      </c>
      <c r="B2090">
        <v>3.0089999999999999</v>
      </c>
      <c r="D2090" s="14">
        <v>41255</v>
      </c>
      <c r="E2090">
        <v>2.6920000000000002</v>
      </c>
      <c r="G2090" s="1">
        <v>41255</v>
      </c>
      <c r="H2090">
        <v>2.2810000000000001</v>
      </c>
      <c r="J2090" s="1">
        <v>41255</v>
      </c>
      <c r="K2090">
        <v>2.9329999999999998</v>
      </c>
    </row>
    <row r="2091" spans="1:11" x14ac:dyDescent="0.3">
      <c r="A2091" s="14">
        <v>41256</v>
      </c>
      <c r="B2091">
        <v>3.0169999999999999</v>
      </c>
      <c r="D2091" s="14">
        <v>41256</v>
      </c>
      <c r="E2091">
        <v>2.7279999999999998</v>
      </c>
      <c r="G2091" s="1">
        <v>41256</v>
      </c>
      <c r="H2091">
        <v>2.2919999999999998</v>
      </c>
      <c r="J2091" s="1">
        <v>41256</v>
      </c>
      <c r="K2091">
        <v>2.9329999999999998</v>
      </c>
    </row>
    <row r="2092" spans="1:11" x14ac:dyDescent="0.3">
      <c r="A2092" s="14">
        <v>41257</v>
      </c>
      <c r="B2092">
        <v>3.0539999999999998</v>
      </c>
      <c r="D2092" s="14">
        <v>41257</v>
      </c>
      <c r="E2092">
        <v>2.7650000000000001</v>
      </c>
      <c r="G2092" s="1">
        <v>41257</v>
      </c>
      <c r="H2092">
        <v>2.3260000000000001</v>
      </c>
      <c r="J2092" s="1">
        <v>41257</v>
      </c>
      <c r="K2092">
        <v>2.9329999999999998</v>
      </c>
    </row>
    <row r="2093" spans="1:11" x14ac:dyDescent="0.3">
      <c r="A2093" s="14">
        <v>41260</v>
      </c>
      <c r="B2093">
        <v>3.0619999999999998</v>
      </c>
      <c r="D2093" s="14">
        <v>41260</v>
      </c>
      <c r="E2093">
        <v>2.7759999999999998</v>
      </c>
      <c r="G2093" s="1">
        <v>41260</v>
      </c>
      <c r="H2093">
        <v>2.33</v>
      </c>
      <c r="J2093" s="1">
        <v>41260</v>
      </c>
      <c r="K2093">
        <v>2.9329999999999998</v>
      </c>
    </row>
    <row r="2094" spans="1:11" x14ac:dyDescent="0.3">
      <c r="A2094" s="14">
        <v>41261</v>
      </c>
      <c r="B2094">
        <v>3.085</v>
      </c>
      <c r="D2094" s="14">
        <v>41261</v>
      </c>
      <c r="E2094">
        <v>2.7629999999999999</v>
      </c>
      <c r="G2094" s="1">
        <v>41261</v>
      </c>
      <c r="H2094">
        <v>2.3130000000000002</v>
      </c>
      <c r="J2094" s="1">
        <v>41261</v>
      </c>
      <c r="K2094">
        <v>2.9329999999999998</v>
      </c>
    </row>
    <row r="2095" spans="1:11" x14ac:dyDescent="0.3">
      <c r="A2095" s="14">
        <v>41262</v>
      </c>
      <c r="B2095">
        <v>3.0830000000000002</v>
      </c>
      <c r="D2095" s="14">
        <v>41262</v>
      </c>
      <c r="E2095">
        <v>2.7410000000000001</v>
      </c>
      <c r="G2095" s="1">
        <v>41262</v>
      </c>
      <c r="H2095">
        <v>2.302</v>
      </c>
      <c r="J2095" s="1">
        <v>41262</v>
      </c>
      <c r="K2095">
        <v>2.9329999999999998</v>
      </c>
    </row>
    <row r="2096" spans="1:11" x14ac:dyDescent="0.3">
      <c r="A2096" s="14">
        <v>41263</v>
      </c>
      <c r="B2096">
        <v>3.0779999999999998</v>
      </c>
      <c r="D2096" s="14">
        <v>41263</v>
      </c>
      <c r="E2096">
        <v>2.7279999999999998</v>
      </c>
      <c r="G2096" s="1">
        <v>41263</v>
      </c>
      <c r="H2096">
        <v>2.2890000000000001</v>
      </c>
      <c r="J2096" s="1">
        <v>41263</v>
      </c>
      <c r="K2096">
        <v>2.9329999999999998</v>
      </c>
    </row>
    <row r="2097" spans="1:11" x14ac:dyDescent="0.3">
      <c r="A2097" s="14">
        <v>41264</v>
      </c>
      <c r="B2097">
        <v>3.052</v>
      </c>
      <c r="D2097" s="14">
        <v>41264</v>
      </c>
      <c r="E2097">
        <v>2.7080000000000002</v>
      </c>
      <c r="G2097" s="1">
        <v>41264</v>
      </c>
      <c r="H2097">
        <v>2.2720000000000002</v>
      </c>
      <c r="J2097" s="1">
        <v>41264</v>
      </c>
      <c r="K2097">
        <v>2.9329999999999998</v>
      </c>
    </row>
    <row r="2098" spans="1:11" x14ac:dyDescent="0.3">
      <c r="A2098" s="14">
        <v>41267</v>
      </c>
      <c r="B2098">
        <v>3.0510000000000002</v>
      </c>
      <c r="D2098" s="14">
        <v>41267</v>
      </c>
      <c r="E2098">
        <v>2.706</v>
      </c>
      <c r="G2098" s="1">
        <v>41267</v>
      </c>
      <c r="H2098">
        <v>2.387</v>
      </c>
      <c r="J2098" s="1">
        <v>41267</v>
      </c>
      <c r="K2098">
        <v>2.9329999999999998</v>
      </c>
    </row>
    <row r="2099" spans="1:11" x14ac:dyDescent="0.3">
      <c r="A2099" s="14">
        <v>41268</v>
      </c>
      <c r="B2099">
        <v>3.0510000000000002</v>
      </c>
      <c r="D2099" s="14">
        <v>41268</v>
      </c>
      <c r="E2099">
        <v>2.706</v>
      </c>
      <c r="G2099" s="1">
        <v>41268</v>
      </c>
      <c r="H2099">
        <v>2.387</v>
      </c>
      <c r="J2099" s="1">
        <v>41268</v>
      </c>
      <c r="K2099">
        <v>2.9329999999999998</v>
      </c>
    </row>
    <row r="2100" spans="1:11" x14ac:dyDescent="0.3">
      <c r="A2100" s="14">
        <v>41269</v>
      </c>
      <c r="B2100">
        <v>3.0510000000000002</v>
      </c>
      <c r="D2100" s="14">
        <v>41269</v>
      </c>
      <c r="E2100">
        <v>2.706</v>
      </c>
      <c r="G2100" s="1">
        <v>41269</v>
      </c>
      <c r="H2100">
        <v>2.387</v>
      </c>
      <c r="J2100" s="1">
        <v>41269</v>
      </c>
      <c r="K2100">
        <v>2.9329999999999998</v>
      </c>
    </row>
    <row r="2101" spans="1:11" x14ac:dyDescent="0.3">
      <c r="A2101" s="14">
        <v>41270</v>
      </c>
      <c r="B2101">
        <v>3.0270000000000001</v>
      </c>
      <c r="D2101" s="14">
        <v>41270</v>
      </c>
      <c r="E2101">
        <v>2.6829999999999998</v>
      </c>
      <c r="G2101" s="1">
        <v>41270</v>
      </c>
      <c r="H2101">
        <v>2.2549999999999999</v>
      </c>
      <c r="J2101" s="1">
        <v>41270</v>
      </c>
      <c r="K2101">
        <v>2.9329999999999998</v>
      </c>
    </row>
    <row r="2102" spans="1:11" x14ac:dyDescent="0.3">
      <c r="A2102" s="14">
        <v>41271</v>
      </c>
      <c r="B2102">
        <v>3.0070000000000001</v>
      </c>
      <c r="D2102" s="14">
        <v>41271</v>
      </c>
      <c r="E2102">
        <v>2.669</v>
      </c>
      <c r="G2102" s="1">
        <v>41271</v>
      </c>
      <c r="H2102">
        <v>2.246</v>
      </c>
      <c r="J2102" s="1">
        <v>41271</v>
      </c>
      <c r="K2102">
        <v>2.9329999999999998</v>
      </c>
    </row>
    <row r="2103" spans="1:11" x14ac:dyDescent="0.3">
      <c r="A2103" s="14">
        <v>41274</v>
      </c>
      <c r="B2103">
        <v>3.008</v>
      </c>
      <c r="D2103" s="14">
        <v>41274</v>
      </c>
      <c r="E2103">
        <v>2.6659999999999999</v>
      </c>
      <c r="G2103" s="1">
        <v>41274</v>
      </c>
      <c r="H2103">
        <v>2.2400000000000002</v>
      </c>
      <c r="J2103" s="1">
        <v>41274</v>
      </c>
      <c r="K2103">
        <v>2.9329999999999998</v>
      </c>
    </row>
    <row r="2104" spans="1:11" x14ac:dyDescent="0.3">
      <c r="A2104" s="14">
        <v>41275</v>
      </c>
      <c r="B2104">
        <v>3.008</v>
      </c>
      <c r="D2104" s="14">
        <v>41275</v>
      </c>
      <c r="E2104">
        <v>2.6669999999999998</v>
      </c>
      <c r="G2104" s="1">
        <v>41275</v>
      </c>
      <c r="H2104">
        <v>2.2389999999999999</v>
      </c>
      <c r="J2104" s="1">
        <v>41275</v>
      </c>
      <c r="K2104">
        <v>2.9329999999999998</v>
      </c>
    </row>
    <row r="2105" spans="1:11" x14ac:dyDescent="0.3">
      <c r="A2105" s="14">
        <v>41276</v>
      </c>
      <c r="B2105">
        <v>3.0779999999999998</v>
      </c>
      <c r="D2105" s="14">
        <v>41276</v>
      </c>
      <c r="E2105">
        <v>2.7290000000000001</v>
      </c>
      <c r="G2105" s="1">
        <v>41276</v>
      </c>
      <c r="H2105">
        <v>2.31</v>
      </c>
      <c r="J2105" s="1">
        <v>41276</v>
      </c>
      <c r="K2105">
        <v>2.9329999999999998</v>
      </c>
    </row>
    <row r="2106" spans="1:11" x14ac:dyDescent="0.3">
      <c r="A2106" s="14">
        <v>41277</v>
      </c>
      <c r="B2106">
        <v>3.0859999999999999</v>
      </c>
      <c r="D2106" s="14">
        <v>41277</v>
      </c>
      <c r="E2106">
        <v>2.7320000000000002</v>
      </c>
      <c r="G2106" s="1">
        <v>41277</v>
      </c>
      <c r="H2106">
        <v>2.306</v>
      </c>
      <c r="J2106" s="1">
        <v>41277</v>
      </c>
      <c r="K2106">
        <v>2.9329999999999998</v>
      </c>
    </row>
    <row r="2107" spans="1:11" x14ac:dyDescent="0.3">
      <c r="A2107" s="14">
        <v>41278</v>
      </c>
      <c r="B2107">
        <v>3.0990000000000002</v>
      </c>
      <c r="D2107" s="14">
        <v>41278</v>
      </c>
      <c r="E2107">
        <v>2.7570000000000001</v>
      </c>
      <c r="G2107" s="1">
        <v>41278</v>
      </c>
      <c r="H2107">
        <v>2.3180000000000001</v>
      </c>
      <c r="J2107" s="1">
        <v>41278</v>
      </c>
      <c r="K2107">
        <v>2.9329999999999998</v>
      </c>
    </row>
    <row r="2108" spans="1:11" x14ac:dyDescent="0.3">
      <c r="A2108" s="14">
        <v>41281</v>
      </c>
      <c r="B2108">
        <v>3.0470000000000002</v>
      </c>
      <c r="D2108" s="14">
        <v>41281</v>
      </c>
      <c r="E2108">
        <v>2.7039999999999997</v>
      </c>
      <c r="G2108" s="1">
        <v>41281</v>
      </c>
      <c r="H2108">
        <v>2.2610000000000001</v>
      </c>
      <c r="J2108" s="1">
        <v>41281</v>
      </c>
      <c r="K2108">
        <v>2.9329999999999998</v>
      </c>
    </row>
    <row r="2109" spans="1:11" x14ac:dyDescent="0.3">
      <c r="A2109" s="14">
        <v>41282</v>
      </c>
      <c r="B2109">
        <v>3.012</v>
      </c>
      <c r="D2109" s="14">
        <v>41282</v>
      </c>
      <c r="E2109">
        <v>2.6579999999999999</v>
      </c>
      <c r="G2109" s="1">
        <v>41282</v>
      </c>
      <c r="H2109">
        <v>2.2120000000000002</v>
      </c>
      <c r="J2109" s="1">
        <v>41282</v>
      </c>
      <c r="K2109">
        <v>2.9329999999999998</v>
      </c>
    </row>
    <row r="2110" spans="1:11" x14ac:dyDescent="0.3">
      <c r="A2110" s="14">
        <v>41283</v>
      </c>
      <c r="B2110">
        <v>3.0219999999999998</v>
      </c>
      <c r="D2110" s="14">
        <v>41283</v>
      </c>
      <c r="E2110">
        <v>2.6539999999999999</v>
      </c>
      <c r="G2110" s="1">
        <v>41283</v>
      </c>
      <c r="H2110">
        <v>2.202</v>
      </c>
      <c r="J2110" s="1">
        <v>41283</v>
      </c>
      <c r="K2110">
        <v>2.9329999999999998</v>
      </c>
    </row>
    <row r="2111" spans="1:11" x14ac:dyDescent="0.3">
      <c r="A2111" s="14">
        <v>41284</v>
      </c>
      <c r="B2111">
        <v>3.3050000000000002</v>
      </c>
      <c r="D2111" s="14">
        <v>41284</v>
      </c>
      <c r="E2111">
        <v>3.0640000000000001</v>
      </c>
      <c r="G2111" s="1">
        <v>41284</v>
      </c>
      <c r="H2111">
        <v>2.5979999999999999</v>
      </c>
      <c r="J2111" s="1">
        <v>41284</v>
      </c>
      <c r="K2111">
        <v>2.9329999999999998</v>
      </c>
    </row>
    <row r="2112" spans="1:11" x14ac:dyDescent="0.3">
      <c r="A2112" s="14">
        <v>41285</v>
      </c>
      <c r="B2112">
        <v>3.286</v>
      </c>
      <c r="D2112" s="14">
        <v>41285</v>
      </c>
      <c r="E2112">
        <v>3.0430000000000001</v>
      </c>
      <c r="G2112" s="1">
        <v>41285</v>
      </c>
      <c r="H2112">
        <v>2.5819999999999999</v>
      </c>
      <c r="J2112" s="1">
        <v>41285</v>
      </c>
      <c r="K2112">
        <v>2.9329999999999998</v>
      </c>
    </row>
    <row r="2113" spans="1:11" x14ac:dyDescent="0.3">
      <c r="A2113" s="14">
        <v>41288</v>
      </c>
      <c r="B2113">
        <v>3.2650000000000001</v>
      </c>
      <c r="D2113" s="14">
        <v>41288</v>
      </c>
      <c r="E2113">
        <v>3.0179999999999998</v>
      </c>
      <c r="G2113" s="1">
        <v>41288</v>
      </c>
      <c r="H2113">
        <v>2.5709999999999997</v>
      </c>
      <c r="J2113" s="1">
        <v>41288</v>
      </c>
      <c r="K2113">
        <v>2.9329999999999998</v>
      </c>
    </row>
    <row r="2114" spans="1:11" x14ac:dyDescent="0.3">
      <c r="A2114" s="14">
        <v>41289</v>
      </c>
      <c r="B2114">
        <v>3.2650000000000001</v>
      </c>
      <c r="D2114" s="14">
        <v>41289</v>
      </c>
      <c r="E2114">
        <v>3.0390000000000001</v>
      </c>
      <c r="G2114" s="1">
        <v>41289</v>
      </c>
      <c r="H2114">
        <v>2.6339999999999999</v>
      </c>
      <c r="J2114" s="1">
        <v>41289</v>
      </c>
      <c r="K2114">
        <v>2.9329999999999998</v>
      </c>
    </row>
    <row r="2115" spans="1:11" x14ac:dyDescent="0.3">
      <c r="A2115" s="14">
        <v>41290</v>
      </c>
      <c r="B2115">
        <v>3.306</v>
      </c>
      <c r="D2115" s="14">
        <v>41290</v>
      </c>
      <c r="E2115">
        <v>3.0739999999999998</v>
      </c>
      <c r="G2115" s="1">
        <v>41290</v>
      </c>
      <c r="H2115">
        <v>2.6790000000000003</v>
      </c>
      <c r="J2115" s="1">
        <v>41290</v>
      </c>
      <c r="K2115">
        <v>2.9329999999999998</v>
      </c>
    </row>
    <row r="2116" spans="1:11" x14ac:dyDescent="0.3">
      <c r="A2116" s="14">
        <v>41291</v>
      </c>
      <c r="B2116">
        <v>3.34</v>
      </c>
      <c r="D2116" s="14">
        <v>41291</v>
      </c>
      <c r="E2116">
        <v>3.073</v>
      </c>
      <c r="G2116" s="1">
        <v>41291</v>
      </c>
      <c r="H2116">
        <v>2.6890000000000001</v>
      </c>
      <c r="J2116" s="1">
        <v>41291</v>
      </c>
      <c r="K2116">
        <v>2.9329999999999998</v>
      </c>
    </row>
    <row r="2117" spans="1:11" x14ac:dyDescent="0.3">
      <c r="A2117" s="14">
        <v>41292</v>
      </c>
      <c r="B2117">
        <v>3.331</v>
      </c>
      <c r="D2117" s="14">
        <v>41292</v>
      </c>
      <c r="E2117">
        <v>3.04</v>
      </c>
      <c r="G2117" s="1">
        <v>41292</v>
      </c>
      <c r="H2117">
        <v>2.6819999999999999</v>
      </c>
      <c r="J2117" s="1">
        <v>41292</v>
      </c>
      <c r="K2117">
        <v>2.9329999999999998</v>
      </c>
    </row>
    <row r="2118" spans="1:11" x14ac:dyDescent="0.3">
      <c r="A2118" s="14">
        <v>41295</v>
      </c>
      <c r="B2118">
        <v>3.3540000000000001</v>
      </c>
      <c r="D2118" s="14">
        <v>41295</v>
      </c>
      <c r="E2118">
        <v>3.056</v>
      </c>
      <c r="G2118" s="1">
        <v>41295</v>
      </c>
      <c r="H2118">
        <v>2.694</v>
      </c>
      <c r="J2118" s="1">
        <v>41295</v>
      </c>
      <c r="K2118">
        <v>2.9329999999999998</v>
      </c>
    </row>
    <row r="2119" spans="1:11" x14ac:dyDescent="0.3">
      <c r="A2119" s="14">
        <v>41296</v>
      </c>
      <c r="B2119">
        <v>3.3529999999999998</v>
      </c>
      <c r="D2119" s="14">
        <v>41296</v>
      </c>
      <c r="E2119">
        <v>3.0670000000000002</v>
      </c>
      <c r="G2119" s="1">
        <v>41296</v>
      </c>
      <c r="H2119">
        <v>2.722</v>
      </c>
      <c r="J2119" s="1">
        <v>41296</v>
      </c>
      <c r="K2119">
        <v>2.9329999999999998</v>
      </c>
    </row>
    <row r="2120" spans="1:11" x14ac:dyDescent="0.3">
      <c r="A2120" s="14">
        <v>41297</v>
      </c>
      <c r="B2120">
        <v>3.3639999999999999</v>
      </c>
      <c r="D2120" s="14">
        <v>41297</v>
      </c>
      <c r="E2120">
        <v>3.0880000000000001</v>
      </c>
      <c r="G2120" s="1">
        <v>41297</v>
      </c>
      <c r="H2120">
        <v>2.7439999999999998</v>
      </c>
      <c r="J2120" s="1">
        <v>41297</v>
      </c>
      <c r="K2120">
        <v>2.9329999999999998</v>
      </c>
    </row>
    <row r="2121" spans="1:11" x14ac:dyDescent="0.3">
      <c r="A2121" s="14">
        <v>41298</v>
      </c>
      <c r="B2121">
        <v>3.3689999999999998</v>
      </c>
      <c r="D2121" s="14">
        <v>41298</v>
      </c>
      <c r="E2121">
        <v>3.0950000000000002</v>
      </c>
      <c r="G2121" s="1">
        <v>41298</v>
      </c>
      <c r="H2121">
        <v>2.7450000000000001</v>
      </c>
      <c r="J2121" s="1">
        <v>41298</v>
      </c>
      <c r="K2121">
        <v>2.9329999999999998</v>
      </c>
    </row>
    <row r="2122" spans="1:11" x14ac:dyDescent="0.3">
      <c r="A2122" s="14">
        <v>41299</v>
      </c>
      <c r="B2122">
        <v>3.407</v>
      </c>
      <c r="D2122" s="14">
        <v>41299</v>
      </c>
      <c r="E2122">
        <v>3.1230000000000002</v>
      </c>
      <c r="G2122" s="1">
        <v>41299</v>
      </c>
      <c r="H2122">
        <v>2.7589999999999999</v>
      </c>
      <c r="J2122" s="1">
        <v>41299</v>
      </c>
      <c r="K2122">
        <v>2.9329999999999998</v>
      </c>
    </row>
    <row r="2123" spans="1:11" x14ac:dyDescent="0.3">
      <c r="A2123" s="14">
        <v>41302</v>
      </c>
      <c r="B2123">
        <v>3.4220000000000002</v>
      </c>
      <c r="D2123" s="14">
        <v>41302</v>
      </c>
      <c r="E2123">
        <v>3.1459999999999999</v>
      </c>
      <c r="G2123" s="1">
        <v>41302</v>
      </c>
      <c r="H2123">
        <v>2.7759999999999998</v>
      </c>
      <c r="J2123" s="1">
        <v>41302</v>
      </c>
      <c r="K2123">
        <v>2.9329999999999998</v>
      </c>
    </row>
    <row r="2124" spans="1:11" x14ac:dyDescent="0.3">
      <c r="A2124" s="14">
        <v>41303</v>
      </c>
      <c r="B2124">
        <v>3.4140000000000001</v>
      </c>
      <c r="D2124" s="14">
        <v>41303</v>
      </c>
      <c r="E2124">
        <v>3.1280000000000001</v>
      </c>
      <c r="G2124" s="1">
        <v>41303</v>
      </c>
      <c r="H2124">
        <v>2.7800000000000002</v>
      </c>
      <c r="J2124" s="1">
        <v>41303</v>
      </c>
      <c r="K2124">
        <v>2.9329999999999998</v>
      </c>
    </row>
    <row r="2125" spans="1:11" x14ac:dyDescent="0.3">
      <c r="A2125" s="14">
        <v>41304</v>
      </c>
      <c r="B2125">
        <v>3.4390000000000001</v>
      </c>
      <c r="D2125" s="14">
        <v>41304</v>
      </c>
      <c r="E2125">
        <v>3.1419999999999999</v>
      </c>
      <c r="G2125" s="1">
        <v>41304</v>
      </c>
      <c r="H2125">
        <v>2.8050000000000002</v>
      </c>
      <c r="J2125" s="1">
        <v>41304</v>
      </c>
      <c r="K2125">
        <v>2.9329999999999998</v>
      </c>
    </row>
    <row r="2126" spans="1:11" x14ac:dyDescent="0.3">
      <c r="A2126" s="14">
        <v>41305</v>
      </c>
      <c r="B2126">
        <v>3.45</v>
      </c>
      <c r="D2126" s="14">
        <v>41305</v>
      </c>
      <c r="E2126">
        <v>3.1589999999999998</v>
      </c>
      <c r="G2126" s="1">
        <v>41305</v>
      </c>
      <c r="H2126">
        <v>2.8209999999999997</v>
      </c>
      <c r="J2126" s="1">
        <v>41305</v>
      </c>
      <c r="K2126">
        <v>2.9329999999999998</v>
      </c>
    </row>
    <row r="2127" spans="1:11" x14ac:dyDescent="0.3">
      <c r="A2127" s="14">
        <v>41306</v>
      </c>
      <c r="B2127">
        <v>3.4550000000000001</v>
      </c>
      <c r="D2127" s="14">
        <v>41306</v>
      </c>
      <c r="E2127">
        <v>3.2130000000000001</v>
      </c>
      <c r="G2127" s="1">
        <v>41306</v>
      </c>
      <c r="H2127">
        <v>2.8689999999999998</v>
      </c>
      <c r="J2127" s="1">
        <v>41306</v>
      </c>
      <c r="K2127">
        <v>2.9329999999999998</v>
      </c>
    </row>
    <row r="2128" spans="1:11" x14ac:dyDescent="0.3">
      <c r="A2128" s="14">
        <v>41309</v>
      </c>
      <c r="B2128">
        <v>3.448</v>
      </c>
      <c r="D2128" s="14">
        <v>41309</v>
      </c>
      <c r="E2128">
        <v>3.2290000000000001</v>
      </c>
      <c r="G2128" s="1">
        <v>41309</v>
      </c>
      <c r="H2128">
        <v>2.8650000000000002</v>
      </c>
      <c r="J2128" s="1">
        <v>41309</v>
      </c>
      <c r="K2128">
        <v>2.9329999999999998</v>
      </c>
    </row>
    <row r="2129" spans="1:11" x14ac:dyDescent="0.3">
      <c r="A2129" s="14">
        <v>41310</v>
      </c>
      <c r="B2129">
        <v>3.4239999999999999</v>
      </c>
      <c r="D2129" s="14">
        <v>41310</v>
      </c>
      <c r="E2129">
        <v>3.2349999999999999</v>
      </c>
      <c r="G2129" s="1">
        <v>41310</v>
      </c>
      <c r="H2129">
        <v>2.8689999999999998</v>
      </c>
      <c r="J2129" s="1">
        <v>41310</v>
      </c>
      <c r="K2129">
        <v>2.9329999999999998</v>
      </c>
    </row>
    <row r="2130" spans="1:11" x14ac:dyDescent="0.3">
      <c r="A2130" s="14">
        <v>41311</v>
      </c>
      <c r="B2130">
        <v>3.3860000000000001</v>
      </c>
      <c r="D2130" s="14">
        <v>41311</v>
      </c>
      <c r="E2130">
        <v>3.1709999999999998</v>
      </c>
      <c r="G2130" s="1">
        <v>41311</v>
      </c>
      <c r="H2130">
        <v>2.8239999999999998</v>
      </c>
      <c r="J2130" s="1">
        <v>41311</v>
      </c>
      <c r="K2130">
        <v>2.9329999999999998</v>
      </c>
    </row>
    <row r="2131" spans="1:11" x14ac:dyDescent="0.3">
      <c r="A2131" s="14">
        <v>41312</v>
      </c>
      <c r="B2131">
        <v>3.4350000000000001</v>
      </c>
      <c r="D2131" s="14">
        <v>41312</v>
      </c>
      <c r="E2131">
        <v>3.2160000000000002</v>
      </c>
      <c r="G2131" s="1">
        <v>41312</v>
      </c>
      <c r="H2131">
        <v>2.8609999999999998</v>
      </c>
      <c r="J2131" s="1">
        <v>41312</v>
      </c>
      <c r="K2131">
        <v>2.9329999999999998</v>
      </c>
    </row>
    <row r="2132" spans="1:11" x14ac:dyDescent="0.3">
      <c r="A2132" s="14">
        <v>41313</v>
      </c>
      <c r="B2132">
        <v>3.4390000000000001</v>
      </c>
      <c r="D2132" s="14">
        <v>41313</v>
      </c>
      <c r="E2132">
        <v>3.2229999999999999</v>
      </c>
      <c r="G2132" s="1">
        <v>41313</v>
      </c>
      <c r="H2132">
        <v>2.8479999999999999</v>
      </c>
      <c r="J2132" s="1">
        <v>41313</v>
      </c>
      <c r="K2132">
        <v>2.9329999999999998</v>
      </c>
    </row>
    <row r="2133" spans="1:11" x14ac:dyDescent="0.3">
      <c r="A2133" s="14">
        <v>41316</v>
      </c>
      <c r="B2133">
        <v>3.4420000000000002</v>
      </c>
      <c r="D2133" s="14">
        <v>41316</v>
      </c>
      <c r="E2133">
        <v>3.218</v>
      </c>
      <c r="G2133" s="1">
        <v>41316</v>
      </c>
      <c r="H2133">
        <v>2.835</v>
      </c>
      <c r="J2133" s="1">
        <v>41316</v>
      </c>
      <c r="K2133">
        <v>2.9329999999999998</v>
      </c>
    </row>
    <row r="2134" spans="1:11" x14ac:dyDescent="0.3">
      <c r="A2134" s="14">
        <v>41317</v>
      </c>
      <c r="B2134">
        <v>3.4449999999999998</v>
      </c>
      <c r="D2134" s="14">
        <v>41317</v>
      </c>
      <c r="E2134">
        <v>3.218</v>
      </c>
      <c r="G2134" s="1">
        <v>41317</v>
      </c>
      <c r="H2134">
        <v>2.8449999999999998</v>
      </c>
      <c r="J2134" s="1">
        <v>41317</v>
      </c>
      <c r="K2134">
        <v>2.9329999999999998</v>
      </c>
    </row>
    <row r="2135" spans="1:11" x14ac:dyDescent="0.3">
      <c r="A2135" s="14">
        <v>41318</v>
      </c>
      <c r="B2135">
        <v>3.476</v>
      </c>
      <c r="D2135" s="14">
        <v>41318</v>
      </c>
      <c r="E2135">
        <v>3.2650000000000001</v>
      </c>
      <c r="G2135" s="1">
        <v>41318</v>
      </c>
      <c r="H2135">
        <v>2.879</v>
      </c>
      <c r="J2135" s="1">
        <v>41318</v>
      </c>
      <c r="K2135">
        <v>2.9329999999999998</v>
      </c>
    </row>
    <row r="2136" spans="1:11" x14ac:dyDescent="0.3">
      <c r="A2136" s="14">
        <v>41319</v>
      </c>
      <c r="B2136">
        <v>3.4630000000000001</v>
      </c>
      <c r="D2136" s="14">
        <v>41319</v>
      </c>
      <c r="E2136">
        <v>3.2629999999999999</v>
      </c>
      <c r="G2136" s="1">
        <v>41319</v>
      </c>
      <c r="H2136">
        <v>2.8570000000000002</v>
      </c>
      <c r="J2136" s="1">
        <v>41319</v>
      </c>
      <c r="K2136">
        <v>2.9329999999999998</v>
      </c>
    </row>
    <row r="2137" spans="1:11" x14ac:dyDescent="0.3">
      <c r="A2137" s="14">
        <v>41320</v>
      </c>
      <c r="B2137">
        <v>3.444</v>
      </c>
      <c r="D2137" s="14">
        <v>41320</v>
      </c>
      <c r="E2137">
        <v>3.242</v>
      </c>
      <c r="G2137" s="1">
        <v>41320</v>
      </c>
      <c r="H2137">
        <v>2.8490000000000002</v>
      </c>
      <c r="J2137" s="1">
        <v>41320</v>
      </c>
      <c r="K2137">
        <v>2.9329999999999998</v>
      </c>
    </row>
    <row r="2138" spans="1:11" x14ac:dyDescent="0.3">
      <c r="A2138" s="14">
        <v>41323</v>
      </c>
      <c r="B2138">
        <v>3.4329999999999998</v>
      </c>
      <c r="D2138" s="14">
        <v>41323</v>
      </c>
      <c r="E2138">
        <v>3.2290000000000001</v>
      </c>
      <c r="G2138" s="1">
        <v>41323</v>
      </c>
      <c r="H2138">
        <v>3.0379999999999998</v>
      </c>
      <c r="J2138" s="1">
        <v>41323</v>
      </c>
      <c r="K2138">
        <v>2.9329999999999998</v>
      </c>
    </row>
    <row r="2139" spans="1:11" x14ac:dyDescent="0.3">
      <c r="A2139" s="14">
        <v>41324</v>
      </c>
      <c r="B2139">
        <v>3.4329999999999998</v>
      </c>
      <c r="D2139" s="14">
        <v>41324</v>
      </c>
      <c r="E2139">
        <v>3.198</v>
      </c>
      <c r="G2139" s="1">
        <v>41324</v>
      </c>
      <c r="H2139">
        <v>3.016</v>
      </c>
      <c r="J2139" s="1">
        <v>41324</v>
      </c>
      <c r="K2139">
        <v>2.9329999999999998</v>
      </c>
    </row>
    <row r="2140" spans="1:11" x14ac:dyDescent="0.3">
      <c r="A2140" s="14">
        <v>41325</v>
      </c>
      <c r="B2140">
        <v>3.464</v>
      </c>
      <c r="D2140" s="14">
        <v>41325</v>
      </c>
      <c r="E2140">
        <v>3.2410000000000001</v>
      </c>
      <c r="G2140" s="1">
        <v>41325</v>
      </c>
      <c r="H2140">
        <v>3.0529999999999999</v>
      </c>
      <c r="J2140" s="1">
        <v>41325</v>
      </c>
      <c r="K2140">
        <v>2.9329999999999998</v>
      </c>
    </row>
    <row r="2141" spans="1:11" x14ac:dyDescent="0.3">
      <c r="A2141" s="14">
        <v>41326</v>
      </c>
      <c r="B2141">
        <v>3.3980000000000001</v>
      </c>
      <c r="D2141" s="14">
        <v>41326</v>
      </c>
      <c r="E2141">
        <v>3.2</v>
      </c>
      <c r="G2141" s="1">
        <v>41326</v>
      </c>
      <c r="H2141">
        <v>3.0350000000000001</v>
      </c>
      <c r="J2141" s="1">
        <v>41326</v>
      </c>
      <c r="K2141">
        <v>2.9329999999999998</v>
      </c>
    </row>
    <row r="2142" spans="1:11" x14ac:dyDescent="0.3">
      <c r="A2142" s="14">
        <v>41327</v>
      </c>
      <c r="B2142">
        <v>3.3730000000000002</v>
      </c>
      <c r="D2142" s="14">
        <v>41327</v>
      </c>
      <c r="E2142">
        <v>3.1970000000000001</v>
      </c>
      <c r="G2142" s="1">
        <v>41327</v>
      </c>
      <c r="H2142">
        <v>3.0390000000000001</v>
      </c>
      <c r="J2142" s="1">
        <v>41327</v>
      </c>
      <c r="K2142">
        <v>2.9329999999999998</v>
      </c>
    </row>
    <row r="2143" spans="1:11" x14ac:dyDescent="0.3">
      <c r="A2143" s="14">
        <v>41330</v>
      </c>
      <c r="B2143">
        <v>3.3540000000000001</v>
      </c>
      <c r="D2143" s="14">
        <v>41330</v>
      </c>
      <c r="E2143">
        <v>3.1749999999999998</v>
      </c>
      <c r="G2143" s="1">
        <v>41330</v>
      </c>
      <c r="H2143">
        <v>3.028</v>
      </c>
      <c r="J2143" s="1">
        <v>41330</v>
      </c>
      <c r="K2143">
        <v>2.9329999999999998</v>
      </c>
    </row>
    <row r="2144" spans="1:11" x14ac:dyDescent="0.3">
      <c r="A2144" s="14">
        <v>41331</v>
      </c>
      <c r="B2144">
        <v>3.3090000000000002</v>
      </c>
      <c r="D2144" s="14">
        <v>41331</v>
      </c>
      <c r="E2144">
        <v>3.137</v>
      </c>
      <c r="G2144" s="1">
        <v>41331</v>
      </c>
      <c r="H2144">
        <v>3.004</v>
      </c>
      <c r="J2144" s="1">
        <v>41331</v>
      </c>
      <c r="K2144">
        <v>2.9329999999999998</v>
      </c>
    </row>
    <row r="2145" spans="1:11" x14ac:dyDescent="0.3">
      <c r="A2145" s="14">
        <v>41332</v>
      </c>
      <c r="B2145">
        <v>3.2970000000000002</v>
      </c>
      <c r="D2145" s="14">
        <v>41332</v>
      </c>
      <c r="E2145">
        <v>3.1230000000000002</v>
      </c>
      <c r="G2145" s="1">
        <v>41332</v>
      </c>
      <c r="H2145">
        <v>2.9990000000000001</v>
      </c>
      <c r="J2145" s="1">
        <v>41332</v>
      </c>
      <c r="K2145">
        <v>2.9329999999999998</v>
      </c>
    </row>
    <row r="2146" spans="1:11" x14ac:dyDescent="0.3">
      <c r="A2146" s="14">
        <v>41333</v>
      </c>
      <c r="B2146">
        <v>3.31</v>
      </c>
      <c r="D2146" s="14">
        <v>41333</v>
      </c>
      <c r="E2146">
        <v>3.181</v>
      </c>
      <c r="G2146" s="1">
        <v>41333</v>
      </c>
      <c r="H2146">
        <v>3.0649999999999999</v>
      </c>
      <c r="J2146" s="1">
        <v>41333</v>
      </c>
      <c r="K2146">
        <v>2.9329999999999998</v>
      </c>
    </row>
    <row r="2147" spans="1:11" x14ac:dyDescent="0.3">
      <c r="A2147" s="14">
        <v>41334</v>
      </c>
      <c r="B2147">
        <v>3.2730000000000001</v>
      </c>
      <c r="D2147" s="14">
        <v>41334</v>
      </c>
      <c r="E2147">
        <v>3.1659999999999999</v>
      </c>
      <c r="G2147" s="1">
        <v>41334</v>
      </c>
      <c r="H2147">
        <v>3.069</v>
      </c>
      <c r="J2147" s="1">
        <v>41334</v>
      </c>
      <c r="K2147">
        <v>2.9329999999999998</v>
      </c>
    </row>
    <row r="2148" spans="1:11" x14ac:dyDescent="0.3">
      <c r="A2148" s="14">
        <v>41337</v>
      </c>
      <c r="B2148">
        <v>3.3090000000000002</v>
      </c>
      <c r="D2148" s="14">
        <v>41337</v>
      </c>
      <c r="E2148">
        <v>3.198</v>
      </c>
      <c r="G2148" s="1">
        <v>41337</v>
      </c>
      <c r="H2148">
        <v>3.0920000000000001</v>
      </c>
      <c r="J2148" s="1">
        <v>41337</v>
      </c>
      <c r="K2148">
        <v>2.9329999999999998</v>
      </c>
    </row>
    <row r="2149" spans="1:11" x14ac:dyDescent="0.3">
      <c r="A2149" s="14">
        <v>41338</v>
      </c>
      <c r="B2149">
        <v>3.3370000000000002</v>
      </c>
      <c r="D2149" s="14">
        <v>41338</v>
      </c>
      <c r="E2149">
        <v>3.23</v>
      </c>
      <c r="G2149" s="1">
        <v>41338</v>
      </c>
      <c r="H2149">
        <v>3.1269999999999998</v>
      </c>
      <c r="J2149" s="1">
        <v>41338</v>
      </c>
      <c r="K2149">
        <v>2.9329999999999998</v>
      </c>
    </row>
    <row r="2150" spans="1:11" x14ac:dyDescent="0.3">
      <c r="A2150" s="14">
        <v>41339</v>
      </c>
      <c r="B2150">
        <v>3.3279999999999998</v>
      </c>
      <c r="D2150" s="14">
        <v>41339</v>
      </c>
      <c r="E2150">
        <v>3.202</v>
      </c>
      <c r="G2150" s="1">
        <v>41339</v>
      </c>
      <c r="H2150">
        <v>3.1019999999999999</v>
      </c>
      <c r="J2150" s="1">
        <v>41339</v>
      </c>
      <c r="K2150">
        <v>2.9329999999999998</v>
      </c>
    </row>
    <row r="2151" spans="1:11" x14ac:dyDescent="0.3">
      <c r="A2151" s="14">
        <v>41340</v>
      </c>
      <c r="B2151">
        <v>3.3650000000000002</v>
      </c>
      <c r="D2151" s="14">
        <v>41340</v>
      </c>
      <c r="E2151">
        <v>3.2330000000000001</v>
      </c>
      <c r="G2151" s="1">
        <v>41340</v>
      </c>
      <c r="H2151">
        <v>3.14</v>
      </c>
      <c r="J2151" s="1">
        <v>41340</v>
      </c>
      <c r="K2151">
        <v>2.9329999999999998</v>
      </c>
    </row>
    <row r="2152" spans="1:11" x14ac:dyDescent="0.3">
      <c r="A2152" s="14">
        <v>41341</v>
      </c>
      <c r="B2152">
        <v>3.3890000000000002</v>
      </c>
      <c r="D2152" s="14">
        <v>41341</v>
      </c>
      <c r="E2152">
        <v>3.2690000000000001</v>
      </c>
      <c r="G2152" s="1">
        <v>41341</v>
      </c>
      <c r="H2152">
        <v>3.181</v>
      </c>
      <c r="J2152" s="1">
        <v>41341</v>
      </c>
      <c r="K2152">
        <v>2.9329999999999998</v>
      </c>
    </row>
    <row r="2153" spans="1:11" x14ac:dyDescent="0.3">
      <c r="A2153" s="14">
        <v>41344</v>
      </c>
      <c r="B2153">
        <v>3.3839999999999999</v>
      </c>
      <c r="D2153" s="14">
        <v>41344</v>
      </c>
      <c r="E2153">
        <v>3.2909999999999999</v>
      </c>
      <c r="G2153" s="1">
        <v>41344</v>
      </c>
      <c r="H2153">
        <v>3.206</v>
      </c>
      <c r="J2153" s="1">
        <v>41344</v>
      </c>
      <c r="K2153">
        <v>2.9329999999999998</v>
      </c>
    </row>
    <row r="2154" spans="1:11" x14ac:dyDescent="0.3">
      <c r="A2154" s="14">
        <v>41345</v>
      </c>
      <c r="B2154">
        <v>3.383</v>
      </c>
      <c r="D2154" s="14">
        <v>41345</v>
      </c>
      <c r="E2154">
        <v>3.347</v>
      </c>
      <c r="G2154" s="1">
        <v>41345</v>
      </c>
      <c r="H2154">
        <v>3.2759999999999998</v>
      </c>
      <c r="J2154" s="1">
        <v>41345</v>
      </c>
      <c r="K2154">
        <v>2.9329999999999998</v>
      </c>
    </row>
    <row r="2155" spans="1:11" x14ac:dyDescent="0.3">
      <c r="A2155" s="14">
        <v>41346</v>
      </c>
      <c r="B2155">
        <v>3.383</v>
      </c>
      <c r="D2155" s="14">
        <v>41346</v>
      </c>
      <c r="E2155">
        <v>3.355</v>
      </c>
      <c r="G2155" s="1">
        <v>41346</v>
      </c>
      <c r="H2155">
        <v>3.2850000000000001</v>
      </c>
      <c r="J2155" s="1">
        <v>41346</v>
      </c>
      <c r="K2155">
        <v>2.9329999999999998</v>
      </c>
    </row>
    <row r="2156" spans="1:11" x14ac:dyDescent="0.3">
      <c r="A2156" s="14">
        <v>41347</v>
      </c>
      <c r="B2156">
        <v>3.3540000000000001</v>
      </c>
      <c r="D2156" s="14">
        <v>41347</v>
      </c>
      <c r="E2156">
        <v>3.3050000000000002</v>
      </c>
      <c r="G2156" s="1">
        <v>41347</v>
      </c>
      <c r="H2156">
        <v>3.2280000000000002</v>
      </c>
      <c r="J2156" s="1">
        <v>41347</v>
      </c>
      <c r="K2156">
        <v>2.9329999999999998</v>
      </c>
    </row>
    <row r="2157" spans="1:11" x14ac:dyDescent="0.3">
      <c r="A2157" s="14">
        <v>41348</v>
      </c>
      <c r="B2157">
        <v>3.339</v>
      </c>
      <c r="D2157" s="14">
        <v>41348</v>
      </c>
      <c r="E2157">
        <v>3.274</v>
      </c>
      <c r="G2157" s="1">
        <v>41348</v>
      </c>
      <c r="H2157">
        <v>3.1819999999999999</v>
      </c>
      <c r="J2157" s="1">
        <v>41348</v>
      </c>
      <c r="K2157">
        <v>2.9329999999999998</v>
      </c>
    </row>
    <row r="2158" spans="1:11" x14ac:dyDescent="0.3">
      <c r="A2158" s="14">
        <v>41351</v>
      </c>
      <c r="B2158">
        <v>3.3210000000000002</v>
      </c>
      <c r="D2158" s="14">
        <v>41351</v>
      </c>
      <c r="E2158">
        <v>3.2749999999999999</v>
      </c>
      <c r="G2158" s="1">
        <v>41351</v>
      </c>
      <c r="H2158">
        <v>3.1709999999999998</v>
      </c>
      <c r="J2158" s="1">
        <v>41351</v>
      </c>
      <c r="K2158">
        <v>2.9329999999999998</v>
      </c>
    </row>
    <row r="2159" spans="1:11" x14ac:dyDescent="0.3">
      <c r="A2159" s="14">
        <v>41352</v>
      </c>
      <c r="B2159">
        <v>3.2959999999999998</v>
      </c>
      <c r="D2159" s="14">
        <v>41352</v>
      </c>
      <c r="E2159">
        <v>3.27</v>
      </c>
      <c r="G2159" s="1">
        <v>41352</v>
      </c>
      <c r="H2159">
        <v>3.1640000000000001</v>
      </c>
      <c r="J2159" s="1">
        <v>41352</v>
      </c>
      <c r="K2159">
        <v>2.9329999999999998</v>
      </c>
    </row>
    <row r="2160" spans="1:11" x14ac:dyDescent="0.3">
      <c r="A2160" s="14">
        <v>41353</v>
      </c>
      <c r="B2160">
        <v>3.3079999999999998</v>
      </c>
      <c r="D2160" s="14">
        <v>41353</v>
      </c>
      <c r="E2160">
        <v>3.2829999999999999</v>
      </c>
      <c r="G2160" s="1">
        <v>41353</v>
      </c>
      <c r="H2160">
        <v>3.1349999999999998</v>
      </c>
      <c r="J2160" s="1">
        <v>41353</v>
      </c>
      <c r="K2160">
        <v>2.9329999999999998</v>
      </c>
    </row>
    <row r="2161" spans="1:11" x14ac:dyDescent="0.3">
      <c r="A2161" s="14">
        <v>41354</v>
      </c>
      <c r="B2161">
        <v>3.31</v>
      </c>
      <c r="D2161" s="14">
        <v>41354</v>
      </c>
      <c r="E2161">
        <v>3.262</v>
      </c>
      <c r="G2161" s="1">
        <v>41354</v>
      </c>
      <c r="H2161">
        <v>3.117</v>
      </c>
      <c r="J2161" s="1">
        <v>41354</v>
      </c>
      <c r="K2161">
        <v>2.9329999999999998</v>
      </c>
    </row>
    <row r="2162" spans="1:11" x14ac:dyDescent="0.3">
      <c r="A2162" s="14">
        <v>41355</v>
      </c>
      <c r="B2162">
        <v>3.3119999999999998</v>
      </c>
      <c r="D2162" s="14">
        <v>41355</v>
      </c>
      <c r="E2162">
        <v>3.3039999999999998</v>
      </c>
      <c r="G2162" s="1">
        <v>41355</v>
      </c>
      <c r="H2162">
        <v>3.1840000000000002</v>
      </c>
      <c r="J2162" s="1">
        <v>41355</v>
      </c>
      <c r="K2162">
        <v>2.9329999999999998</v>
      </c>
    </row>
    <row r="2163" spans="1:11" x14ac:dyDescent="0.3">
      <c r="A2163" s="14">
        <v>41358</v>
      </c>
      <c r="B2163">
        <v>3.3159999999999998</v>
      </c>
      <c r="D2163" s="14">
        <v>41358</v>
      </c>
      <c r="E2163">
        <v>3.32</v>
      </c>
      <c r="G2163" s="1">
        <v>41358</v>
      </c>
      <c r="H2163">
        <v>3.1829999999999998</v>
      </c>
      <c r="J2163" s="1">
        <v>41358</v>
      </c>
      <c r="K2163">
        <v>2.9329999999999998</v>
      </c>
    </row>
    <row r="2164" spans="1:11" x14ac:dyDescent="0.3">
      <c r="A2164" s="14">
        <v>41359</v>
      </c>
      <c r="B2164">
        <v>3.3250000000000002</v>
      </c>
      <c r="D2164" s="14">
        <v>41359</v>
      </c>
      <c r="E2164">
        <v>3.32</v>
      </c>
      <c r="G2164" s="1">
        <v>41359</v>
      </c>
      <c r="H2164">
        <v>3.1989999999999998</v>
      </c>
      <c r="J2164" s="1">
        <v>41359</v>
      </c>
      <c r="K2164">
        <v>2.9329999999999998</v>
      </c>
    </row>
    <row r="2165" spans="1:11" x14ac:dyDescent="0.3">
      <c r="A2165" s="14">
        <v>41360</v>
      </c>
      <c r="B2165">
        <v>3.2970000000000002</v>
      </c>
      <c r="D2165" s="14">
        <v>41360</v>
      </c>
      <c r="E2165">
        <v>3.2879999999999998</v>
      </c>
      <c r="G2165" s="1">
        <v>41360</v>
      </c>
      <c r="H2165">
        <v>3.1789999999999998</v>
      </c>
      <c r="J2165" s="1">
        <v>41360</v>
      </c>
      <c r="K2165">
        <v>2.9329999999999998</v>
      </c>
    </row>
    <row r="2166" spans="1:11" x14ac:dyDescent="0.3">
      <c r="A2166" s="14">
        <v>41361</v>
      </c>
      <c r="B2166">
        <v>3.367</v>
      </c>
      <c r="D2166" s="14">
        <v>41361</v>
      </c>
      <c r="E2166">
        <v>3.335</v>
      </c>
      <c r="G2166" s="1">
        <v>41361</v>
      </c>
      <c r="H2166">
        <v>3.2269999999999999</v>
      </c>
      <c r="J2166" s="1">
        <v>41361</v>
      </c>
      <c r="K2166">
        <v>2.9329999999999998</v>
      </c>
    </row>
    <row r="2167" spans="1:11" x14ac:dyDescent="0.3">
      <c r="A2167" s="14">
        <v>41362</v>
      </c>
      <c r="B2167">
        <v>3.367</v>
      </c>
      <c r="D2167" s="14">
        <v>41362</v>
      </c>
      <c r="E2167">
        <v>3.335</v>
      </c>
      <c r="G2167" s="1">
        <v>41362</v>
      </c>
      <c r="H2167">
        <v>3.2269999999999999</v>
      </c>
      <c r="J2167" s="1">
        <v>41362</v>
      </c>
      <c r="K2167">
        <v>2.9329999999999998</v>
      </c>
    </row>
    <row r="2168" spans="1:11" x14ac:dyDescent="0.3">
      <c r="A2168" s="14">
        <v>41365</v>
      </c>
      <c r="B2168">
        <v>3.367</v>
      </c>
      <c r="D2168" s="14">
        <v>41365</v>
      </c>
      <c r="E2168">
        <v>3.335</v>
      </c>
      <c r="G2168" s="1">
        <v>41365</v>
      </c>
      <c r="H2168">
        <v>3.2269999999999999</v>
      </c>
      <c r="J2168" s="1">
        <v>41365</v>
      </c>
      <c r="K2168">
        <v>2.9329999999999998</v>
      </c>
    </row>
    <row r="2169" spans="1:11" x14ac:dyDescent="0.3">
      <c r="A2169" s="14">
        <v>41366</v>
      </c>
      <c r="B2169">
        <v>3.371</v>
      </c>
      <c r="D2169" s="14">
        <v>41366</v>
      </c>
      <c r="E2169">
        <v>3.3370000000000002</v>
      </c>
      <c r="G2169" s="1">
        <v>41366</v>
      </c>
      <c r="H2169">
        <v>3.2330000000000001</v>
      </c>
      <c r="J2169" s="1">
        <v>41366</v>
      </c>
      <c r="K2169">
        <v>2.9329999999999998</v>
      </c>
    </row>
    <row r="2170" spans="1:11" x14ac:dyDescent="0.3">
      <c r="A2170" s="14">
        <v>41367</v>
      </c>
      <c r="B2170">
        <v>3.3769999999999998</v>
      </c>
      <c r="D2170" s="14">
        <v>41367</v>
      </c>
      <c r="E2170">
        <v>3.3330000000000002</v>
      </c>
      <c r="G2170" s="1">
        <v>41367</v>
      </c>
      <c r="H2170">
        <v>3.2509999999999999</v>
      </c>
      <c r="J2170" s="1">
        <v>41367</v>
      </c>
      <c r="K2170">
        <v>2.9329999999999998</v>
      </c>
    </row>
    <row r="2171" spans="1:11" x14ac:dyDescent="0.3">
      <c r="A2171" s="14">
        <v>41368</v>
      </c>
      <c r="B2171">
        <v>3.3660000000000001</v>
      </c>
      <c r="D2171" s="14">
        <v>41368</v>
      </c>
      <c r="E2171">
        <v>3.2930000000000001</v>
      </c>
      <c r="G2171" s="1">
        <v>41368</v>
      </c>
      <c r="H2171">
        <v>3.234</v>
      </c>
      <c r="J2171" s="1">
        <v>41368</v>
      </c>
      <c r="K2171">
        <v>2.9329999999999998</v>
      </c>
    </row>
    <row r="2172" spans="1:11" x14ac:dyDescent="0.3">
      <c r="A2172" s="14">
        <v>41369</v>
      </c>
      <c r="B2172">
        <v>3.3359999999999999</v>
      </c>
      <c r="D2172" s="14">
        <v>41369</v>
      </c>
      <c r="E2172">
        <v>3.2469999999999999</v>
      </c>
      <c r="G2172" s="1">
        <v>41369</v>
      </c>
      <c r="H2172">
        <v>3.2040000000000002</v>
      </c>
      <c r="J2172" s="1">
        <v>41369</v>
      </c>
      <c r="K2172">
        <v>2.9329999999999998</v>
      </c>
    </row>
    <row r="2173" spans="1:11" x14ac:dyDescent="0.3">
      <c r="A2173" s="14">
        <v>41372</v>
      </c>
      <c r="B2173">
        <v>3.38</v>
      </c>
      <c r="D2173" s="14">
        <v>41372</v>
      </c>
      <c r="E2173">
        <v>3.2720000000000002</v>
      </c>
      <c r="G2173" s="1">
        <v>41372</v>
      </c>
      <c r="H2173">
        <v>3.2210000000000001</v>
      </c>
      <c r="J2173" s="1">
        <v>41372</v>
      </c>
      <c r="K2173">
        <v>2.9329999999999998</v>
      </c>
    </row>
    <row r="2174" spans="1:11" x14ac:dyDescent="0.3">
      <c r="A2174" s="14">
        <v>41373</v>
      </c>
      <c r="B2174">
        <v>3.4239999999999999</v>
      </c>
      <c r="D2174" s="14">
        <v>41373</v>
      </c>
      <c r="E2174">
        <v>3.3029999999999999</v>
      </c>
      <c r="G2174" s="1">
        <v>41373</v>
      </c>
      <c r="H2174">
        <v>3.246</v>
      </c>
      <c r="J2174" s="1">
        <v>41373</v>
      </c>
      <c r="K2174">
        <v>2.9329999999999998</v>
      </c>
    </row>
    <row r="2175" spans="1:11" x14ac:dyDescent="0.3">
      <c r="A2175" s="14">
        <v>41374</v>
      </c>
      <c r="B2175">
        <v>3.4620000000000002</v>
      </c>
      <c r="D2175" s="14">
        <v>41374</v>
      </c>
      <c r="E2175">
        <v>3.3410000000000002</v>
      </c>
      <c r="G2175" s="1">
        <v>41374</v>
      </c>
      <c r="H2175">
        <v>3.2770000000000001</v>
      </c>
      <c r="J2175" s="1">
        <v>41374</v>
      </c>
      <c r="K2175">
        <v>2.9329999999999998</v>
      </c>
    </row>
    <row r="2176" spans="1:11" x14ac:dyDescent="0.3">
      <c r="A2176" s="14">
        <v>41375</v>
      </c>
      <c r="B2176">
        <v>3.4359999999999999</v>
      </c>
      <c r="D2176" s="14">
        <v>41375</v>
      </c>
      <c r="E2176">
        <v>3.335</v>
      </c>
      <c r="G2176" s="1">
        <v>41375</v>
      </c>
      <c r="H2176">
        <v>3.2730000000000001</v>
      </c>
      <c r="J2176" s="1">
        <v>41375</v>
      </c>
      <c r="K2176">
        <v>2.9329999999999998</v>
      </c>
    </row>
    <row r="2177" spans="1:11" x14ac:dyDescent="0.3">
      <c r="A2177" s="14">
        <v>41376</v>
      </c>
      <c r="B2177">
        <v>3.38</v>
      </c>
      <c r="D2177" s="14">
        <v>41376</v>
      </c>
      <c r="E2177">
        <v>3.2850000000000001</v>
      </c>
      <c r="G2177" s="1">
        <v>41376</v>
      </c>
      <c r="H2177">
        <v>3.2269999999999999</v>
      </c>
      <c r="J2177" s="1">
        <v>41376</v>
      </c>
      <c r="K2177">
        <v>2.9329999999999998</v>
      </c>
    </row>
    <row r="2178" spans="1:11" x14ac:dyDescent="0.3">
      <c r="A2178" s="14">
        <v>41379</v>
      </c>
      <c r="B2178">
        <v>3.351</v>
      </c>
      <c r="D2178" s="14">
        <v>41379</v>
      </c>
      <c r="E2178">
        <v>3.2610000000000001</v>
      </c>
      <c r="G2178" s="1">
        <v>41379</v>
      </c>
      <c r="H2178">
        <v>3.1989999999999998</v>
      </c>
      <c r="J2178" s="1">
        <v>41379</v>
      </c>
      <c r="K2178">
        <v>2.9329999999999998</v>
      </c>
    </row>
    <row r="2179" spans="1:11" x14ac:dyDescent="0.3">
      <c r="A2179" s="14">
        <v>41380</v>
      </c>
      <c r="B2179">
        <v>3.343</v>
      </c>
      <c r="D2179" s="14">
        <v>41380</v>
      </c>
      <c r="E2179">
        <v>3.2309999999999999</v>
      </c>
      <c r="G2179" s="1">
        <v>41380</v>
      </c>
      <c r="H2179">
        <v>3.129</v>
      </c>
      <c r="J2179" s="1">
        <v>41380</v>
      </c>
      <c r="K2179">
        <v>2.9329999999999998</v>
      </c>
    </row>
    <row r="2180" spans="1:11" x14ac:dyDescent="0.3">
      <c r="A2180" s="14">
        <v>41381</v>
      </c>
      <c r="B2180">
        <v>3.3130000000000002</v>
      </c>
      <c r="D2180" s="14">
        <v>41381</v>
      </c>
      <c r="E2180">
        <v>3.1739999999999999</v>
      </c>
      <c r="G2180" s="1">
        <v>41381</v>
      </c>
      <c r="H2180">
        <v>3.0489999999999999</v>
      </c>
      <c r="J2180" s="1">
        <v>41381</v>
      </c>
      <c r="K2180">
        <v>2.9329999999999998</v>
      </c>
    </row>
    <row r="2181" spans="1:11" x14ac:dyDescent="0.3">
      <c r="A2181" s="14">
        <v>41382</v>
      </c>
      <c r="B2181">
        <v>3.3079999999999998</v>
      </c>
      <c r="D2181" s="14">
        <v>41382</v>
      </c>
      <c r="E2181">
        <v>3.1469999999999998</v>
      </c>
      <c r="G2181" s="1">
        <v>41382</v>
      </c>
      <c r="H2181">
        <v>3.0289999999999999</v>
      </c>
      <c r="J2181" s="1">
        <v>41382</v>
      </c>
      <c r="K2181">
        <v>2.9329999999999998</v>
      </c>
    </row>
    <row r="2182" spans="1:11" x14ac:dyDescent="0.3">
      <c r="A2182" s="14">
        <v>41383</v>
      </c>
      <c r="B2182">
        <v>3.3069999999999999</v>
      </c>
      <c r="D2182" s="14">
        <v>41383</v>
      </c>
      <c r="E2182">
        <v>3.1160000000000001</v>
      </c>
      <c r="G2182" s="1">
        <v>41383</v>
      </c>
      <c r="H2182">
        <v>2.9849999999999999</v>
      </c>
      <c r="J2182" s="1">
        <v>41383</v>
      </c>
      <c r="K2182">
        <v>2.9329999999999998</v>
      </c>
    </row>
    <row r="2183" spans="1:11" x14ac:dyDescent="0.3">
      <c r="A2183" s="14">
        <v>41386</v>
      </c>
      <c r="B2183">
        <v>3.3279999999999998</v>
      </c>
      <c r="D2183" s="14">
        <v>41386</v>
      </c>
      <c r="E2183">
        <v>3.1539999999999999</v>
      </c>
      <c r="G2183" s="1">
        <v>41386</v>
      </c>
      <c r="H2183">
        <v>3.0289999999999999</v>
      </c>
      <c r="J2183" s="1">
        <v>41386</v>
      </c>
      <c r="K2183">
        <v>2.9329999999999998</v>
      </c>
    </row>
    <row r="2184" spans="1:11" x14ac:dyDescent="0.3">
      <c r="A2184" s="14">
        <v>41387</v>
      </c>
      <c r="B2184">
        <v>3.359</v>
      </c>
      <c r="D2184" s="14">
        <v>41387</v>
      </c>
      <c r="E2184">
        <v>3.1930000000000001</v>
      </c>
      <c r="G2184" s="1">
        <v>41387</v>
      </c>
      <c r="H2184">
        <v>3.056</v>
      </c>
      <c r="J2184" s="1">
        <v>41387</v>
      </c>
      <c r="K2184">
        <v>2.9329999999999998</v>
      </c>
    </row>
    <row r="2185" spans="1:11" x14ac:dyDescent="0.3">
      <c r="A2185" s="14">
        <v>41388</v>
      </c>
      <c r="B2185">
        <v>3.339</v>
      </c>
      <c r="D2185" s="14">
        <v>41388</v>
      </c>
      <c r="E2185">
        <v>3.18</v>
      </c>
      <c r="G2185" s="1">
        <v>41388</v>
      </c>
      <c r="H2185">
        <v>3.0489999999999999</v>
      </c>
      <c r="J2185" s="1">
        <v>41388</v>
      </c>
      <c r="K2185">
        <v>2.9329999999999998</v>
      </c>
    </row>
    <row r="2186" spans="1:11" x14ac:dyDescent="0.3">
      <c r="A2186" s="14">
        <v>41389</v>
      </c>
      <c r="B2186">
        <v>3.3260000000000001</v>
      </c>
      <c r="D2186" s="14">
        <v>41389</v>
      </c>
      <c r="E2186">
        <v>3.1840000000000002</v>
      </c>
      <c r="G2186" s="1">
        <v>41389</v>
      </c>
      <c r="H2186">
        <v>3.044</v>
      </c>
      <c r="J2186" s="1">
        <v>41389</v>
      </c>
      <c r="K2186">
        <v>2.9329999999999998</v>
      </c>
    </row>
    <row r="2187" spans="1:11" x14ac:dyDescent="0.3">
      <c r="A2187" s="14">
        <v>41390</v>
      </c>
      <c r="B2187">
        <v>3.3050000000000002</v>
      </c>
      <c r="D2187" s="14">
        <v>41390</v>
      </c>
      <c r="E2187">
        <v>3.1640000000000001</v>
      </c>
      <c r="G2187" s="1">
        <v>41390</v>
      </c>
      <c r="H2187">
        <v>3.0230000000000001</v>
      </c>
      <c r="J2187" s="1">
        <v>41390</v>
      </c>
      <c r="K2187">
        <v>2.9329999999999998</v>
      </c>
    </row>
    <row r="2188" spans="1:11" x14ac:dyDescent="0.3">
      <c r="A2188" s="14">
        <v>41393</v>
      </c>
      <c r="B2188">
        <v>3.274</v>
      </c>
      <c r="D2188" s="14">
        <v>41393</v>
      </c>
      <c r="E2188">
        <v>3.1259999999999999</v>
      </c>
      <c r="G2188" s="1">
        <v>41393</v>
      </c>
      <c r="H2188">
        <v>2.9790000000000001</v>
      </c>
      <c r="J2188" s="1">
        <v>41393</v>
      </c>
      <c r="K2188">
        <v>2.9329999999999998</v>
      </c>
    </row>
    <row r="2189" spans="1:11" x14ac:dyDescent="0.3">
      <c r="A2189" s="14">
        <v>41394</v>
      </c>
      <c r="B2189">
        <v>3.3180000000000001</v>
      </c>
      <c r="D2189" s="14">
        <v>41394</v>
      </c>
      <c r="E2189">
        <v>3.1059999999999999</v>
      </c>
      <c r="G2189" s="1">
        <v>41394</v>
      </c>
      <c r="H2189">
        <v>2.9370000000000003</v>
      </c>
      <c r="J2189" s="1">
        <v>41394</v>
      </c>
      <c r="K2189">
        <v>2.9329999999999998</v>
      </c>
    </row>
    <row r="2190" spans="1:11" x14ac:dyDescent="0.3">
      <c r="A2190" s="14">
        <v>41395</v>
      </c>
      <c r="B2190">
        <v>3.3170000000000002</v>
      </c>
      <c r="D2190" s="14">
        <v>41395</v>
      </c>
      <c r="E2190">
        <v>3.0739999999999998</v>
      </c>
      <c r="G2190" s="1">
        <v>41395</v>
      </c>
      <c r="H2190">
        <v>2.8879999999999999</v>
      </c>
      <c r="J2190" s="1">
        <v>41395</v>
      </c>
      <c r="K2190">
        <v>2.9329999999999998</v>
      </c>
    </row>
    <row r="2191" spans="1:11" x14ac:dyDescent="0.3">
      <c r="A2191" s="14">
        <v>41396</v>
      </c>
      <c r="B2191">
        <v>3.3</v>
      </c>
      <c r="D2191" s="14">
        <v>41396</v>
      </c>
      <c r="E2191">
        <v>3.0430000000000001</v>
      </c>
      <c r="G2191" s="1">
        <v>41396</v>
      </c>
      <c r="H2191">
        <v>2.8449999999999998</v>
      </c>
      <c r="J2191" s="1">
        <v>41396</v>
      </c>
      <c r="K2191">
        <v>2.9329999999999998</v>
      </c>
    </row>
    <row r="2192" spans="1:11" x14ac:dyDescent="0.3">
      <c r="A2192" s="14">
        <v>41397</v>
      </c>
      <c r="B2192">
        <v>3.3519999999999999</v>
      </c>
      <c r="D2192" s="14">
        <v>41397</v>
      </c>
      <c r="E2192">
        <v>3.113</v>
      </c>
      <c r="G2192" s="1">
        <v>41397</v>
      </c>
      <c r="H2192">
        <v>2.9079999999999999</v>
      </c>
      <c r="J2192" s="1">
        <v>41397</v>
      </c>
      <c r="K2192">
        <v>2.9329999999999998</v>
      </c>
    </row>
    <row r="2193" spans="1:11" x14ac:dyDescent="0.3">
      <c r="A2193" s="14">
        <v>41400</v>
      </c>
      <c r="B2193">
        <v>3.335</v>
      </c>
      <c r="D2193" s="14">
        <v>41400</v>
      </c>
      <c r="E2193">
        <v>3.1120000000000001</v>
      </c>
      <c r="G2193" s="1">
        <v>41400</v>
      </c>
      <c r="H2193">
        <v>2.8860000000000001</v>
      </c>
      <c r="J2193" s="1">
        <v>41400</v>
      </c>
      <c r="K2193">
        <v>2.9329999999999998</v>
      </c>
    </row>
    <row r="2194" spans="1:11" x14ac:dyDescent="0.3">
      <c r="A2194" s="14">
        <v>41401</v>
      </c>
      <c r="B2194">
        <v>3.3689999999999998</v>
      </c>
      <c r="D2194" s="14">
        <v>41401</v>
      </c>
      <c r="E2194">
        <v>3.1360000000000001</v>
      </c>
      <c r="G2194" s="1">
        <v>41401</v>
      </c>
      <c r="H2194">
        <v>2.9279999999999999</v>
      </c>
      <c r="J2194" s="1">
        <v>41401</v>
      </c>
      <c r="K2194">
        <v>2.9329999999999998</v>
      </c>
    </row>
    <row r="2195" spans="1:11" x14ac:dyDescent="0.3">
      <c r="A2195" s="14">
        <v>41402</v>
      </c>
      <c r="B2195">
        <v>3.3780000000000001</v>
      </c>
      <c r="D2195" s="14">
        <v>41402</v>
      </c>
      <c r="E2195">
        <v>3.1320000000000001</v>
      </c>
      <c r="G2195" s="1">
        <v>41402</v>
      </c>
      <c r="H2195">
        <v>2.9220000000000002</v>
      </c>
      <c r="J2195" s="1">
        <v>41402</v>
      </c>
      <c r="K2195">
        <v>2.9329999999999998</v>
      </c>
    </row>
    <row r="2196" spans="1:11" x14ac:dyDescent="0.3">
      <c r="A2196" s="14">
        <v>41403</v>
      </c>
      <c r="B2196">
        <v>3.38</v>
      </c>
      <c r="D2196" s="14">
        <v>41403</v>
      </c>
      <c r="E2196">
        <v>3.13</v>
      </c>
      <c r="G2196" s="1">
        <v>41403</v>
      </c>
      <c r="H2196">
        <v>2.911</v>
      </c>
      <c r="J2196" s="1">
        <v>41403</v>
      </c>
      <c r="K2196">
        <v>2.9329999999999998</v>
      </c>
    </row>
    <row r="2197" spans="1:11" x14ac:dyDescent="0.3">
      <c r="A2197" s="14">
        <v>41404</v>
      </c>
      <c r="B2197">
        <v>3.4260000000000002</v>
      </c>
      <c r="D2197" s="14">
        <v>41404</v>
      </c>
      <c r="E2197">
        <v>3.18</v>
      </c>
      <c r="G2197" s="1">
        <v>41404</v>
      </c>
      <c r="H2197">
        <v>2.9430000000000001</v>
      </c>
      <c r="J2197" s="1">
        <v>41404</v>
      </c>
      <c r="K2197">
        <v>2.9329999999999998</v>
      </c>
    </row>
    <row r="2198" spans="1:11" x14ac:dyDescent="0.3">
      <c r="A2198" s="14">
        <v>41407</v>
      </c>
      <c r="B2198">
        <v>3.4159999999999999</v>
      </c>
      <c r="D2198" s="14">
        <v>41407</v>
      </c>
      <c r="E2198">
        <v>3.1789999999999998</v>
      </c>
      <c r="G2198" s="1">
        <v>41407</v>
      </c>
      <c r="H2198">
        <v>2.9379999999999997</v>
      </c>
      <c r="J2198" s="1">
        <v>41407</v>
      </c>
      <c r="K2198">
        <v>2.9329999999999998</v>
      </c>
    </row>
    <row r="2199" spans="1:11" x14ac:dyDescent="0.3">
      <c r="A2199" s="14">
        <v>41408</v>
      </c>
      <c r="B2199">
        <v>3.4089999999999998</v>
      </c>
      <c r="D2199" s="14">
        <v>41408</v>
      </c>
      <c r="E2199">
        <v>3.18</v>
      </c>
      <c r="G2199" s="1">
        <v>41408</v>
      </c>
      <c r="H2199">
        <v>2.9379999999999997</v>
      </c>
      <c r="J2199" s="1">
        <v>41408</v>
      </c>
      <c r="K2199">
        <v>2.9329999999999998</v>
      </c>
    </row>
    <row r="2200" spans="1:11" x14ac:dyDescent="0.3">
      <c r="A2200" s="14">
        <v>41409</v>
      </c>
      <c r="B2200">
        <v>3.3980000000000001</v>
      </c>
      <c r="D2200" s="14">
        <v>41409</v>
      </c>
      <c r="E2200">
        <v>3.1720000000000002</v>
      </c>
      <c r="G2200" s="1">
        <v>41409</v>
      </c>
      <c r="H2200">
        <v>2.9239999999999999</v>
      </c>
      <c r="J2200" s="1">
        <v>41409</v>
      </c>
      <c r="K2200">
        <v>2.9329999999999998</v>
      </c>
    </row>
    <row r="2201" spans="1:11" x14ac:dyDescent="0.3">
      <c r="A2201" s="14">
        <v>41410</v>
      </c>
      <c r="B2201">
        <v>3.3860000000000001</v>
      </c>
      <c r="D2201" s="14">
        <v>41410</v>
      </c>
      <c r="E2201">
        <v>3.1509999999999998</v>
      </c>
      <c r="G2201" s="1">
        <v>41410</v>
      </c>
      <c r="H2201">
        <v>2.9159999999999999</v>
      </c>
      <c r="J2201" s="1">
        <v>41410</v>
      </c>
      <c r="K2201">
        <v>2.9329999999999998</v>
      </c>
    </row>
    <row r="2202" spans="1:11" x14ac:dyDescent="0.3">
      <c r="A2202" s="14">
        <v>41411</v>
      </c>
      <c r="B2202">
        <v>3.395</v>
      </c>
      <c r="D2202" s="14">
        <v>41411</v>
      </c>
      <c r="E2202">
        <v>3.1269999999999998</v>
      </c>
      <c r="G2202" s="1">
        <v>41411</v>
      </c>
      <c r="H2202">
        <v>2.8849999999999998</v>
      </c>
      <c r="J2202" s="1">
        <v>41411</v>
      </c>
      <c r="K2202">
        <v>2.9329999999999998</v>
      </c>
    </row>
    <row r="2203" spans="1:11" x14ac:dyDescent="0.3">
      <c r="A2203" s="14">
        <v>41414</v>
      </c>
      <c r="B2203">
        <v>3.4169999999999998</v>
      </c>
      <c r="D2203" s="14">
        <v>41414</v>
      </c>
      <c r="E2203">
        <v>3.133</v>
      </c>
      <c r="G2203" s="1">
        <v>41414</v>
      </c>
      <c r="H2203">
        <v>2.879</v>
      </c>
      <c r="J2203" s="1">
        <v>41414</v>
      </c>
      <c r="K2203">
        <v>2.9329999999999998</v>
      </c>
    </row>
    <row r="2204" spans="1:11" x14ac:dyDescent="0.3">
      <c r="A2204" s="14">
        <v>41415</v>
      </c>
      <c r="B2204">
        <v>3.4220000000000002</v>
      </c>
      <c r="D2204" s="14">
        <v>41415</v>
      </c>
      <c r="E2204">
        <v>3.09</v>
      </c>
      <c r="G2204" s="1">
        <v>41415</v>
      </c>
      <c r="H2204">
        <v>2.8250000000000002</v>
      </c>
      <c r="J2204" s="1">
        <v>41415</v>
      </c>
      <c r="K2204">
        <v>2.9329999999999998</v>
      </c>
    </row>
    <row r="2205" spans="1:11" x14ac:dyDescent="0.3">
      <c r="A2205" s="14">
        <v>41416</v>
      </c>
      <c r="B2205">
        <v>3.4140000000000001</v>
      </c>
      <c r="D2205" s="14">
        <v>41416</v>
      </c>
      <c r="E2205">
        <v>3.04</v>
      </c>
      <c r="G2205" s="1">
        <v>41416</v>
      </c>
      <c r="H2205">
        <v>2.7880000000000003</v>
      </c>
      <c r="J2205" s="1">
        <v>41416</v>
      </c>
      <c r="K2205">
        <v>2.9329999999999998</v>
      </c>
    </row>
    <row r="2206" spans="1:11" x14ac:dyDescent="0.3">
      <c r="A2206" s="14">
        <v>41417</v>
      </c>
      <c r="B2206">
        <v>3.395</v>
      </c>
      <c r="D2206" s="14">
        <v>41417</v>
      </c>
      <c r="E2206">
        <v>3.0329999999999999</v>
      </c>
      <c r="G2206" s="1">
        <v>41417</v>
      </c>
      <c r="H2206">
        <v>2.7869999999999999</v>
      </c>
      <c r="J2206" s="1">
        <v>41417</v>
      </c>
      <c r="K2206">
        <v>2.9329999999999998</v>
      </c>
    </row>
    <row r="2207" spans="1:11" x14ac:dyDescent="0.3">
      <c r="A2207" s="14">
        <v>41418</v>
      </c>
      <c r="B2207">
        <v>3.411</v>
      </c>
      <c r="D2207" s="14">
        <v>41418</v>
      </c>
      <c r="E2207">
        <v>3.0670000000000002</v>
      </c>
      <c r="G2207" s="1">
        <v>41418</v>
      </c>
      <c r="H2207">
        <v>2.82</v>
      </c>
      <c r="J2207" s="1">
        <v>41418</v>
      </c>
      <c r="K2207">
        <v>2.9329999999999998</v>
      </c>
    </row>
    <row r="2208" spans="1:11" x14ac:dyDescent="0.3">
      <c r="A2208" s="14">
        <v>41421</v>
      </c>
      <c r="B2208">
        <v>3.42</v>
      </c>
      <c r="D2208" s="14">
        <v>41421</v>
      </c>
      <c r="E2208">
        <v>3.0680000000000001</v>
      </c>
      <c r="G2208" s="1">
        <v>41421</v>
      </c>
      <c r="H2208">
        <v>2.8170000000000002</v>
      </c>
      <c r="J2208" s="1">
        <v>41421</v>
      </c>
      <c r="K2208">
        <v>2.9329999999999998</v>
      </c>
    </row>
    <row r="2209" spans="1:11" x14ac:dyDescent="0.3">
      <c r="A2209" s="14">
        <v>41422</v>
      </c>
      <c r="B2209">
        <v>3.4460000000000002</v>
      </c>
      <c r="D2209" s="14">
        <v>41422</v>
      </c>
      <c r="E2209">
        <v>3.145</v>
      </c>
      <c r="G2209" s="1">
        <v>41422</v>
      </c>
      <c r="H2209">
        <v>2.8929999999999998</v>
      </c>
      <c r="J2209" s="1">
        <v>41422</v>
      </c>
      <c r="K2209">
        <v>2.9329999999999998</v>
      </c>
    </row>
    <row r="2210" spans="1:11" x14ac:dyDescent="0.3">
      <c r="A2210" s="14">
        <v>41423</v>
      </c>
      <c r="B2210">
        <v>3.4340000000000002</v>
      </c>
      <c r="D2210" s="14">
        <v>41423</v>
      </c>
      <c r="E2210">
        <v>3.1579999999999999</v>
      </c>
      <c r="G2210" s="1">
        <v>41423</v>
      </c>
      <c r="H2210">
        <v>2.931</v>
      </c>
      <c r="J2210" s="1">
        <v>41423</v>
      </c>
      <c r="K2210">
        <v>2.9329999999999998</v>
      </c>
    </row>
    <row r="2211" spans="1:11" x14ac:dyDescent="0.3">
      <c r="A2211" s="14">
        <v>41424</v>
      </c>
      <c r="B2211">
        <v>3.4119999999999999</v>
      </c>
      <c r="D2211" s="14">
        <v>41424</v>
      </c>
      <c r="E2211">
        <v>3.1030000000000002</v>
      </c>
      <c r="G2211" s="1">
        <v>41424</v>
      </c>
      <c r="H2211">
        <v>2.895</v>
      </c>
      <c r="J2211" s="1">
        <v>41424</v>
      </c>
      <c r="K2211">
        <v>2.9329999999999998</v>
      </c>
    </row>
    <row r="2212" spans="1:11" x14ac:dyDescent="0.3">
      <c r="A2212" s="14">
        <v>41425</v>
      </c>
      <c r="B2212">
        <v>3.431</v>
      </c>
      <c r="D2212" s="14">
        <v>41425</v>
      </c>
      <c r="E2212">
        <v>3.0960000000000001</v>
      </c>
      <c r="G2212" s="1">
        <v>41425</v>
      </c>
      <c r="H2212">
        <v>2.879</v>
      </c>
      <c r="J2212" s="1">
        <v>41425</v>
      </c>
      <c r="K2212">
        <v>2.9329999999999998</v>
      </c>
    </row>
    <row r="2213" spans="1:11" x14ac:dyDescent="0.3">
      <c r="A2213" s="14">
        <v>41428</v>
      </c>
      <c r="B2213">
        <v>3.407</v>
      </c>
      <c r="D2213" s="14">
        <v>41428</v>
      </c>
      <c r="E2213">
        <v>3.0710000000000002</v>
      </c>
      <c r="G2213" s="1">
        <v>41428</v>
      </c>
      <c r="H2213">
        <v>2.8449999999999998</v>
      </c>
      <c r="J2213" s="1">
        <v>41428</v>
      </c>
      <c r="K2213">
        <v>2.9329999999999998</v>
      </c>
    </row>
    <row r="2214" spans="1:11" x14ac:dyDescent="0.3">
      <c r="A2214" s="14">
        <v>41429</v>
      </c>
      <c r="B2214">
        <v>3.4140000000000001</v>
      </c>
      <c r="D2214" s="14">
        <v>41429</v>
      </c>
      <c r="E2214">
        <v>3.0859999999999999</v>
      </c>
      <c r="G2214" s="1">
        <v>41429</v>
      </c>
      <c r="H2214">
        <v>2.847</v>
      </c>
      <c r="J2214" s="1">
        <v>41429</v>
      </c>
      <c r="K2214">
        <v>2.9329999999999998</v>
      </c>
    </row>
    <row r="2215" spans="1:11" x14ac:dyDescent="0.3">
      <c r="A2215" s="14">
        <v>41430</v>
      </c>
      <c r="B2215">
        <v>3.4009999999999998</v>
      </c>
      <c r="D2215" s="14">
        <v>41430</v>
      </c>
      <c r="E2215">
        <v>3.048</v>
      </c>
      <c r="G2215" s="1">
        <v>41430</v>
      </c>
      <c r="H2215">
        <v>2.8050000000000002</v>
      </c>
      <c r="J2215" s="1">
        <v>41430</v>
      </c>
      <c r="K2215">
        <v>2.9329999999999998</v>
      </c>
    </row>
    <row r="2216" spans="1:11" x14ac:dyDescent="0.3">
      <c r="A2216" s="14">
        <v>41431</v>
      </c>
      <c r="B2216">
        <v>3.4</v>
      </c>
      <c r="D2216" s="14">
        <v>41431</v>
      </c>
      <c r="E2216">
        <v>3.0009999999999999</v>
      </c>
      <c r="G2216" s="1">
        <v>41431</v>
      </c>
      <c r="H2216">
        <v>2.75</v>
      </c>
      <c r="J2216" s="1">
        <v>41431</v>
      </c>
      <c r="K2216">
        <v>2.9329999999999998</v>
      </c>
    </row>
    <row r="2217" spans="1:11" x14ac:dyDescent="0.3">
      <c r="A2217" s="14">
        <v>41432</v>
      </c>
      <c r="B2217">
        <v>3.39</v>
      </c>
      <c r="D2217" s="14">
        <v>41432</v>
      </c>
      <c r="E2217">
        <v>2.9630000000000001</v>
      </c>
      <c r="G2217" s="1">
        <v>41432</v>
      </c>
      <c r="H2217">
        <v>2.7090000000000001</v>
      </c>
      <c r="J2217" s="1">
        <v>41432</v>
      </c>
      <c r="K2217">
        <v>2.9329999999999998</v>
      </c>
    </row>
    <row r="2218" spans="1:11" x14ac:dyDescent="0.3">
      <c r="A2218" s="14">
        <v>41435</v>
      </c>
      <c r="B2218">
        <v>3.4319999999999999</v>
      </c>
      <c r="D2218" s="14">
        <v>41435</v>
      </c>
      <c r="E2218">
        <v>2.9790000000000001</v>
      </c>
      <c r="G2218" s="1">
        <v>41435</v>
      </c>
      <c r="H2218">
        <v>2.7029999999999998</v>
      </c>
      <c r="J2218" s="1">
        <v>41435</v>
      </c>
      <c r="K2218">
        <v>2.9329999999999998</v>
      </c>
    </row>
    <row r="2219" spans="1:11" x14ac:dyDescent="0.3">
      <c r="A2219" s="14">
        <v>41436</v>
      </c>
      <c r="B2219">
        <v>3.3940000000000001</v>
      </c>
      <c r="D2219" s="14">
        <v>41436</v>
      </c>
      <c r="E2219">
        <v>2.915</v>
      </c>
      <c r="G2219" s="1">
        <v>41436</v>
      </c>
      <c r="H2219">
        <v>2.681</v>
      </c>
      <c r="J2219" s="1">
        <v>41436</v>
      </c>
      <c r="K2219">
        <v>2.9329999999999998</v>
      </c>
    </row>
    <row r="2220" spans="1:11" x14ac:dyDescent="0.3">
      <c r="A2220" s="14">
        <v>41437</v>
      </c>
      <c r="B2220">
        <v>3.3919999999999999</v>
      </c>
      <c r="D2220" s="14">
        <v>41437</v>
      </c>
      <c r="E2220">
        <v>2.9279999999999999</v>
      </c>
      <c r="G2220" s="1">
        <v>41437</v>
      </c>
      <c r="H2220">
        <v>2.681</v>
      </c>
      <c r="J2220" s="1">
        <v>41437</v>
      </c>
      <c r="K2220">
        <v>2.9329999999999998</v>
      </c>
    </row>
    <row r="2221" spans="1:11" x14ac:dyDescent="0.3">
      <c r="A2221" s="14">
        <v>41438</v>
      </c>
      <c r="B2221">
        <v>3.3810000000000002</v>
      </c>
      <c r="D2221" s="14">
        <v>41438</v>
      </c>
      <c r="E2221">
        <v>2.9050000000000002</v>
      </c>
      <c r="G2221" s="1">
        <v>41438</v>
      </c>
      <c r="H2221">
        <v>2.665</v>
      </c>
      <c r="J2221" s="1">
        <v>41438</v>
      </c>
      <c r="K2221">
        <v>2.9329999999999998</v>
      </c>
    </row>
    <row r="2222" spans="1:11" x14ac:dyDescent="0.3">
      <c r="A2222" s="14">
        <v>41439</v>
      </c>
      <c r="B2222">
        <v>3.3780000000000001</v>
      </c>
      <c r="D2222" s="14">
        <v>41439</v>
      </c>
      <c r="E2222">
        <v>2.915</v>
      </c>
      <c r="G2222" s="1">
        <v>41439</v>
      </c>
      <c r="H2222">
        <v>2.681</v>
      </c>
      <c r="J2222" s="1">
        <v>41439</v>
      </c>
      <c r="K2222">
        <v>2.9329999999999998</v>
      </c>
    </row>
    <row r="2223" spans="1:11" x14ac:dyDescent="0.3">
      <c r="A2223" s="14">
        <v>41442</v>
      </c>
      <c r="B2223">
        <v>3.4009999999999998</v>
      </c>
      <c r="D2223" s="14">
        <v>41442</v>
      </c>
      <c r="E2223">
        <v>2.9420000000000002</v>
      </c>
      <c r="G2223" s="1">
        <v>41442</v>
      </c>
      <c r="H2223">
        <v>2.7039999999999997</v>
      </c>
      <c r="J2223" s="1">
        <v>41442</v>
      </c>
      <c r="K2223">
        <v>2.9329999999999998</v>
      </c>
    </row>
    <row r="2224" spans="1:11" x14ac:dyDescent="0.3">
      <c r="A2224" s="14">
        <v>41443</v>
      </c>
      <c r="B2224">
        <v>3.423</v>
      </c>
      <c r="D2224" s="14">
        <v>41443</v>
      </c>
      <c r="E2224">
        <v>2.996</v>
      </c>
      <c r="G2224" s="1">
        <v>41443</v>
      </c>
      <c r="H2224">
        <v>2.76</v>
      </c>
      <c r="J2224" s="1">
        <v>41443</v>
      </c>
      <c r="K2224">
        <v>2.9329999999999998</v>
      </c>
    </row>
    <row r="2225" spans="1:11" x14ac:dyDescent="0.3">
      <c r="A2225" s="14">
        <v>41444</v>
      </c>
      <c r="B2225">
        <v>3.43</v>
      </c>
      <c r="D2225" s="14">
        <v>41444</v>
      </c>
      <c r="E2225">
        <v>3</v>
      </c>
      <c r="G2225" s="1">
        <v>41444</v>
      </c>
      <c r="H2225">
        <v>2.7709999999999999</v>
      </c>
      <c r="J2225" s="1">
        <v>41444</v>
      </c>
      <c r="K2225">
        <v>2.9329999999999998</v>
      </c>
    </row>
    <row r="2226" spans="1:11" x14ac:dyDescent="0.3">
      <c r="A2226" s="14">
        <v>41445</v>
      </c>
      <c r="B2226">
        <v>3.4649999999999999</v>
      </c>
      <c r="D2226" s="14">
        <v>41445</v>
      </c>
      <c r="E2226">
        <v>3.0529999999999999</v>
      </c>
      <c r="G2226" s="1">
        <v>41445</v>
      </c>
      <c r="H2226">
        <v>2.8220000000000001</v>
      </c>
      <c r="J2226" s="1">
        <v>41445</v>
      </c>
      <c r="K2226">
        <v>2.9329999999999998</v>
      </c>
    </row>
    <row r="2227" spans="1:11" x14ac:dyDescent="0.3">
      <c r="A2227" s="14">
        <v>41446</v>
      </c>
      <c r="B2227">
        <v>3.5140000000000002</v>
      </c>
      <c r="D2227" s="14">
        <v>41446</v>
      </c>
      <c r="E2227">
        <v>3.0470000000000002</v>
      </c>
      <c r="G2227" s="1">
        <v>41446</v>
      </c>
      <c r="H2227">
        <v>2.7749999999999999</v>
      </c>
      <c r="J2227" s="1">
        <v>41446</v>
      </c>
      <c r="K2227">
        <v>2.9329999999999998</v>
      </c>
    </row>
    <row r="2228" spans="1:11" x14ac:dyDescent="0.3">
      <c r="A2228" s="14">
        <v>41449</v>
      </c>
      <c r="B2228">
        <v>3.5220000000000002</v>
      </c>
      <c r="D2228" s="14">
        <v>41449</v>
      </c>
      <c r="E2228">
        <v>2.9449999999999998</v>
      </c>
      <c r="G2228" s="1">
        <v>41449</v>
      </c>
      <c r="H2228">
        <v>2.6749999999999998</v>
      </c>
      <c r="J2228" s="1">
        <v>41449</v>
      </c>
      <c r="K2228">
        <v>2.9329999999999998</v>
      </c>
    </row>
    <row r="2229" spans="1:11" x14ac:dyDescent="0.3">
      <c r="A2229" s="14">
        <v>41450</v>
      </c>
      <c r="B2229">
        <v>3.5529999999999999</v>
      </c>
      <c r="D2229" s="14">
        <v>41450</v>
      </c>
      <c r="E2229">
        <v>2.9340000000000002</v>
      </c>
      <c r="G2229" s="1">
        <v>41450</v>
      </c>
      <c r="H2229">
        <v>2.6379999999999999</v>
      </c>
      <c r="J2229" s="1">
        <v>41450</v>
      </c>
      <c r="K2229">
        <v>2.9329999999999998</v>
      </c>
    </row>
    <row r="2230" spans="1:11" x14ac:dyDescent="0.3">
      <c r="A2230" s="14">
        <v>41451</v>
      </c>
      <c r="B2230">
        <v>3.5259999999999998</v>
      </c>
      <c r="D2230" s="14">
        <v>41451</v>
      </c>
      <c r="E2230">
        <v>2.9359999999999999</v>
      </c>
      <c r="G2230" s="1">
        <v>41451</v>
      </c>
      <c r="H2230">
        <v>2.6059999999999999</v>
      </c>
      <c r="J2230" s="1">
        <v>41451</v>
      </c>
      <c r="K2230">
        <v>2.9329999999999998</v>
      </c>
    </row>
    <row r="2231" spans="1:11" x14ac:dyDescent="0.3">
      <c r="A2231" s="14">
        <v>41452</v>
      </c>
      <c r="B2231">
        <v>3.4969999999999999</v>
      </c>
      <c r="D2231" s="14">
        <v>41452</v>
      </c>
      <c r="E2231">
        <v>2.9020000000000001</v>
      </c>
      <c r="G2231" s="1">
        <v>41452</v>
      </c>
      <c r="H2231">
        <v>2.5739999999999998</v>
      </c>
      <c r="J2231" s="1">
        <v>41452</v>
      </c>
      <c r="K2231">
        <v>2.9329999999999998</v>
      </c>
    </row>
    <row r="2232" spans="1:11" x14ac:dyDescent="0.3">
      <c r="A2232" s="14">
        <v>41453</v>
      </c>
      <c r="B2232">
        <v>3.452</v>
      </c>
      <c r="D2232" s="14">
        <v>41453</v>
      </c>
      <c r="E2232">
        <v>2.8970000000000002</v>
      </c>
      <c r="G2232" s="1">
        <v>41453</v>
      </c>
      <c r="H2232">
        <v>2.585</v>
      </c>
      <c r="J2232" s="1">
        <v>41453</v>
      </c>
      <c r="K2232">
        <v>2.9329999999999998</v>
      </c>
    </row>
    <row r="2233" spans="1:11" x14ac:dyDescent="0.3">
      <c r="A2233" s="14">
        <v>41456</v>
      </c>
      <c r="B2233">
        <v>3.4470000000000001</v>
      </c>
      <c r="D2233" s="14">
        <v>41456</v>
      </c>
      <c r="E2233">
        <v>2.9370000000000003</v>
      </c>
      <c r="G2233" s="1">
        <v>41456</v>
      </c>
      <c r="H2233">
        <v>2.6320000000000001</v>
      </c>
      <c r="J2233" s="1">
        <v>41456</v>
      </c>
      <c r="K2233">
        <v>2.9329999999999998</v>
      </c>
    </row>
    <row r="2234" spans="1:11" x14ac:dyDescent="0.3">
      <c r="A2234" s="14">
        <v>41457</v>
      </c>
      <c r="B2234">
        <v>3.4409999999999998</v>
      </c>
      <c r="D2234" s="14">
        <v>41457</v>
      </c>
      <c r="E2234">
        <v>2.98</v>
      </c>
      <c r="G2234" s="1">
        <v>41457</v>
      </c>
      <c r="H2234">
        <v>2.6920000000000002</v>
      </c>
      <c r="J2234" s="1">
        <v>41457</v>
      </c>
      <c r="K2234">
        <v>2.9329999999999998</v>
      </c>
    </row>
    <row r="2235" spans="1:11" x14ac:dyDescent="0.3">
      <c r="A2235" s="14">
        <v>41458</v>
      </c>
      <c r="B2235">
        <v>3.4550000000000001</v>
      </c>
      <c r="D2235" s="14">
        <v>41458</v>
      </c>
      <c r="E2235">
        <v>3.0009999999999999</v>
      </c>
      <c r="G2235" s="1">
        <v>41458</v>
      </c>
      <c r="H2235">
        <v>2.7189999999999999</v>
      </c>
      <c r="J2235" s="1">
        <v>41458</v>
      </c>
      <c r="K2235">
        <v>2.9329999999999998</v>
      </c>
    </row>
    <row r="2236" spans="1:11" x14ac:dyDescent="0.3">
      <c r="A2236" s="14">
        <v>41459</v>
      </c>
      <c r="B2236">
        <v>3.4980000000000002</v>
      </c>
      <c r="D2236" s="14">
        <v>41459</v>
      </c>
      <c r="E2236">
        <v>3.0750000000000002</v>
      </c>
      <c r="G2236" s="1">
        <v>41459</v>
      </c>
      <c r="H2236">
        <v>2.81</v>
      </c>
      <c r="J2236" s="1">
        <v>41459</v>
      </c>
      <c r="K2236">
        <v>2.9329999999999998</v>
      </c>
    </row>
    <row r="2237" spans="1:11" x14ac:dyDescent="0.3">
      <c r="A2237" s="14">
        <v>41460</v>
      </c>
      <c r="B2237">
        <v>3.5289999999999999</v>
      </c>
      <c r="D2237" s="14">
        <v>41460</v>
      </c>
      <c r="E2237">
        <v>3.1680000000000001</v>
      </c>
      <c r="G2237" s="1">
        <v>41460</v>
      </c>
      <c r="H2237">
        <v>2.887</v>
      </c>
      <c r="J2237" s="1">
        <v>41460</v>
      </c>
      <c r="K2237">
        <v>2.9329999999999998</v>
      </c>
    </row>
    <row r="2238" spans="1:11" x14ac:dyDescent="0.3">
      <c r="A2238" s="14">
        <v>41463</v>
      </c>
      <c r="B2238">
        <v>3.5409999999999999</v>
      </c>
      <c r="D2238" s="14">
        <v>41463</v>
      </c>
      <c r="E2238">
        <v>3.133</v>
      </c>
      <c r="G2238" s="1">
        <v>41463</v>
      </c>
      <c r="H2238">
        <v>2.8529999999999998</v>
      </c>
      <c r="J2238" s="1">
        <v>41463</v>
      </c>
      <c r="K2238">
        <v>2.9329999999999998</v>
      </c>
    </row>
    <row r="2239" spans="1:11" x14ac:dyDescent="0.3">
      <c r="A2239" s="14">
        <v>41464</v>
      </c>
      <c r="B2239">
        <v>3.5230000000000001</v>
      </c>
      <c r="D2239" s="14">
        <v>41464</v>
      </c>
      <c r="E2239">
        <v>3.0939999999999999</v>
      </c>
      <c r="G2239" s="1">
        <v>41464</v>
      </c>
      <c r="H2239">
        <v>2.85</v>
      </c>
      <c r="J2239" s="1">
        <v>41464</v>
      </c>
      <c r="K2239">
        <v>2.9329999999999998</v>
      </c>
    </row>
    <row r="2240" spans="1:11" x14ac:dyDescent="0.3">
      <c r="A2240" s="14">
        <v>41465</v>
      </c>
      <c r="B2240">
        <v>3.536</v>
      </c>
      <c r="D2240" s="14">
        <v>41465</v>
      </c>
      <c r="E2240">
        <v>3.1379999999999999</v>
      </c>
      <c r="G2240" s="1">
        <v>41465</v>
      </c>
      <c r="H2240">
        <v>2.9159999999999999</v>
      </c>
      <c r="J2240" s="1">
        <v>41465</v>
      </c>
      <c r="K2240">
        <v>2.9329999999999998</v>
      </c>
    </row>
    <row r="2241" spans="1:11" x14ac:dyDescent="0.3">
      <c r="A2241" s="14">
        <v>41466</v>
      </c>
      <c r="B2241">
        <v>3.532</v>
      </c>
      <c r="D2241" s="14">
        <v>41466</v>
      </c>
      <c r="E2241">
        <v>3.15</v>
      </c>
      <c r="G2241" s="1">
        <v>41466</v>
      </c>
      <c r="H2241">
        <v>2.9319999999999999</v>
      </c>
      <c r="J2241" s="1">
        <v>41466</v>
      </c>
      <c r="K2241">
        <v>2.9329999999999998</v>
      </c>
    </row>
    <row r="2242" spans="1:11" x14ac:dyDescent="0.3">
      <c r="A2242" s="14">
        <v>41467</v>
      </c>
      <c r="B2242">
        <v>3.4740000000000002</v>
      </c>
      <c r="D2242" s="14">
        <v>41467</v>
      </c>
      <c r="E2242">
        <v>3.1120000000000001</v>
      </c>
      <c r="G2242" s="1">
        <v>41467</v>
      </c>
      <c r="H2242">
        <v>2.8879999999999999</v>
      </c>
      <c r="J2242" s="1">
        <v>41467</v>
      </c>
      <c r="K2242">
        <v>2.9329999999999998</v>
      </c>
    </row>
    <row r="2243" spans="1:11" x14ac:dyDescent="0.3">
      <c r="A2243" s="14">
        <v>41470</v>
      </c>
      <c r="B2243">
        <v>3.476</v>
      </c>
      <c r="D2243" s="14">
        <v>41470</v>
      </c>
      <c r="E2243">
        <v>3.1189999999999998</v>
      </c>
      <c r="G2243" s="1">
        <v>41470</v>
      </c>
      <c r="H2243">
        <v>2.875</v>
      </c>
      <c r="J2243" s="1">
        <v>41470</v>
      </c>
      <c r="K2243">
        <v>2.9329999999999998</v>
      </c>
    </row>
    <row r="2244" spans="1:11" x14ac:dyDescent="0.3">
      <c r="A2244" s="14">
        <v>41471</v>
      </c>
      <c r="B2244">
        <v>3.4430000000000001</v>
      </c>
      <c r="D2244" s="14">
        <v>41471</v>
      </c>
      <c r="E2244">
        <v>3.089</v>
      </c>
      <c r="G2244" s="1">
        <v>41471</v>
      </c>
      <c r="H2244">
        <v>2.8420000000000001</v>
      </c>
      <c r="J2244" s="1">
        <v>41471</v>
      </c>
      <c r="K2244">
        <v>2.9329999999999998</v>
      </c>
    </row>
    <row r="2245" spans="1:11" x14ac:dyDescent="0.3">
      <c r="A2245" s="14">
        <v>41472</v>
      </c>
      <c r="B2245">
        <v>3.4529999999999998</v>
      </c>
      <c r="D2245" s="14">
        <v>41472</v>
      </c>
      <c r="E2245">
        <v>3.0960000000000001</v>
      </c>
      <c r="G2245" s="1">
        <v>41472</v>
      </c>
      <c r="H2245">
        <v>2.8410000000000002</v>
      </c>
      <c r="J2245" s="1">
        <v>41472</v>
      </c>
      <c r="K2245">
        <v>2.9329999999999998</v>
      </c>
    </row>
    <row r="2246" spans="1:11" x14ac:dyDescent="0.3">
      <c r="A2246" s="14">
        <v>41473</v>
      </c>
      <c r="B2246">
        <v>3.4249999999999998</v>
      </c>
      <c r="D2246" s="14">
        <v>41473</v>
      </c>
      <c r="E2246">
        <v>3.0510000000000002</v>
      </c>
      <c r="G2246" s="1">
        <v>41473</v>
      </c>
      <c r="H2246">
        <v>2.7989999999999999</v>
      </c>
      <c r="J2246" s="1">
        <v>41473</v>
      </c>
      <c r="K2246">
        <v>2.9329999999999998</v>
      </c>
    </row>
    <row r="2247" spans="1:11" x14ac:dyDescent="0.3">
      <c r="A2247" s="14">
        <v>41474</v>
      </c>
      <c r="B2247">
        <v>3.4289999999999998</v>
      </c>
      <c r="D2247" s="14">
        <v>41474</v>
      </c>
      <c r="E2247">
        <v>3.0219999999999998</v>
      </c>
      <c r="G2247" s="1">
        <v>41474</v>
      </c>
      <c r="H2247">
        <v>2.7709999999999999</v>
      </c>
      <c r="J2247" s="1">
        <v>41474</v>
      </c>
      <c r="K2247">
        <v>2.9329999999999998</v>
      </c>
    </row>
    <row r="2248" spans="1:11" x14ac:dyDescent="0.3">
      <c r="A2248" s="14">
        <v>41477</v>
      </c>
      <c r="B2248">
        <v>3.4260000000000002</v>
      </c>
      <c r="D2248" s="14">
        <v>41477</v>
      </c>
      <c r="E2248">
        <v>2.9830000000000001</v>
      </c>
      <c r="G2248" s="1">
        <v>41477</v>
      </c>
      <c r="H2248">
        <v>2.7370000000000001</v>
      </c>
      <c r="J2248" s="1">
        <v>41477</v>
      </c>
      <c r="K2248">
        <v>2.9329999999999998</v>
      </c>
    </row>
    <row r="2249" spans="1:11" x14ac:dyDescent="0.3">
      <c r="A2249" s="14">
        <v>41478</v>
      </c>
      <c r="B2249">
        <v>3.44</v>
      </c>
      <c r="D2249" s="14">
        <v>41478</v>
      </c>
      <c r="E2249">
        <v>2.9710000000000001</v>
      </c>
      <c r="G2249" s="1">
        <v>41478</v>
      </c>
      <c r="H2249">
        <v>2.7069999999999999</v>
      </c>
      <c r="J2249" s="1">
        <v>41478</v>
      </c>
      <c r="K2249">
        <v>2.9329999999999998</v>
      </c>
    </row>
    <row r="2250" spans="1:11" x14ac:dyDescent="0.3">
      <c r="A2250" s="14">
        <v>41479</v>
      </c>
      <c r="B2250">
        <v>3.452</v>
      </c>
      <c r="D2250" s="14">
        <v>41479</v>
      </c>
      <c r="E2250">
        <v>2.9929999999999999</v>
      </c>
      <c r="G2250" s="1">
        <v>41479</v>
      </c>
      <c r="H2250">
        <v>2.71</v>
      </c>
      <c r="J2250" s="1">
        <v>41479</v>
      </c>
      <c r="K2250">
        <v>2.9329999999999998</v>
      </c>
    </row>
    <row r="2251" spans="1:11" x14ac:dyDescent="0.3">
      <c r="A2251" s="14">
        <v>41480</v>
      </c>
      <c r="B2251">
        <v>3.431</v>
      </c>
      <c r="D2251" s="14">
        <v>41480</v>
      </c>
      <c r="E2251">
        <v>2.9849999999999999</v>
      </c>
      <c r="G2251" s="1">
        <v>41480</v>
      </c>
      <c r="H2251">
        <v>2.7039999999999997</v>
      </c>
      <c r="J2251" s="1">
        <v>41480</v>
      </c>
      <c r="K2251">
        <v>2.9329999999999998</v>
      </c>
    </row>
    <row r="2252" spans="1:11" x14ac:dyDescent="0.3">
      <c r="A2252" s="14">
        <v>41481</v>
      </c>
      <c r="B2252">
        <v>3.42</v>
      </c>
      <c r="D2252" s="14">
        <v>41481</v>
      </c>
      <c r="E2252">
        <v>2.9710000000000001</v>
      </c>
      <c r="G2252" s="1">
        <v>41481</v>
      </c>
      <c r="H2252">
        <v>2.6920000000000002</v>
      </c>
      <c r="J2252" s="1">
        <v>41481</v>
      </c>
      <c r="K2252">
        <v>2.9329999999999998</v>
      </c>
    </row>
    <row r="2253" spans="1:11" x14ac:dyDescent="0.3">
      <c r="A2253" s="14">
        <v>41484</v>
      </c>
      <c r="B2253">
        <v>3.4129999999999998</v>
      </c>
      <c r="D2253" s="14">
        <v>41484</v>
      </c>
      <c r="E2253">
        <v>2.9649999999999999</v>
      </c>
      <c r="G2253" s="1">
        <v>41484</v>
      </c>
      <c r="H2253">
        <v>2.6909999999999998</v>
      </c>
      <c r="J2253" s="1">
        <v>41484</v>
      </c>
      <c r="K2253">
        <v>2.9329999999999998</v>
      </c>
    </row>
    <row r="2254" spans="1:11" x14ac:dyDescent="0.3">
      <c r="A2254" s="14">
        <v>41485</v>
      </c>
      <c r="B2254">
        <v>3.4009999999999998</v>
      </c>
      <c r="D2254" s="14">
        <v>41485</v>
      </c>
      <c r="E2254">
        <v>2.9580000000000002</v>
      </c>
      <c r="G2254" s="1">
        <v>41485</v>
      </c>
      <c r="H2254">
        <v>2.68</v>
      </c>
      <c r="J2254" s="1">
        <v>41485</v>
      </c>
      <c r="K2254">
        <v>2.9329999999999998</v>
      </c>
    </row>
    <row r="2255" spans="1:11" x14ac:dyDescent="0.3">
      <c r="A2255" s="14">
        <v>41486</v>
      </c>
      <c r="B2255">
        <v>3.41</v>
      </c>
      <c r="D2255" s="14">
        <v>41486</v>
      </c>
      <c r="E2255">
        <v>2.984</v>
      </c>
      <c r="G2255" s="1">
        <v>41486</v>
      </c>
      <c r="H2255">
        <v>2.6930000000000001</v>
      </c>
      <c r="J2255" s="1">
        <v>41486</v>
      </c>
      <c r="K2255">
        <v>2.9329999999999998</v>
      </c>
    </row>
    <row r="2256" spans="1:11" x14ac:dyDescent="0.3">
      <c r="A2256" s="14">
        <v>41487</v>
      </c>
      <c r="B2256">
        <v>3.419</v>
      </c>
      <c r="D2256" s="14">
        <v>41487</v>
      </c>
      <c r="E2256">
        <v>3.0630000000000002</v>
      </c>
      <c r="G2256" s="1">
        <v>41487</v>
      </c>
      <c r="H2256">
        <v>2.7570000000000001</v>
      </c>
      <c r="J2256" s="1">
        <v>41487</v>
      </c>
      <c r="K2256">
        <v>2.9329999999999998</v>
      </c>
    </row>
    <row r="2257" spans="1:11" x14ac:dyDescent="0.3">
      <c r="A2257" s="14">
        <v>41488</v>
      </c>
      <c r="B2257">
        <v>3.4239999999999999</v>
      </c>
      <c r="D2257" s="14">
        <v>41488</v>
      </c>
      <c r="E2257">
        <v>3.0739999999999998</v>
      </c>
      <c r="G2257" s="1">
        <v>41488</v>
      </c>
      <c r="H2257">
        <v>2.7789999999999999</v>
      </c>
      <c r="J2257" s="1">
        <v>41488</v>
      </c>
      <c r="K2257">
        <v>2.9329999999999998</v>
      </c>
    </row>
    <row r="2258" spans="1:11" x14ac:dyDescent="0.3">
      <c r="A2258" s="14">
        <v>41491</v>
      </c>
      <c r="B2258">
        <v>3.4239999999999999</v>
      </c>
      <c r="D2258" s="14">
        <v>41491</v>
      </c>
      <c r="E2258">
        <v>3.085</v>
      </c>
      <c r="G2258" s="1">
        <v>41491</v>
      </c>
      <c r="H2258">
        <v>2.79</v>
      </c>
      <c r="J2258" s="1">
        <v>41491</v>
      </c>
      <c r="K2258">
        <v>2.9329999999999998</v>
      </c>
    </row>
    <row r="2259" spans="1:11" x14ac:dyDescent="0.3">
      <c r="A2259" s="14">
        <v>41492</v>
      </c>
      <c r="B2259">
        <v>3.4289999999999998</v>
      </c>
      <c r="D2259" s="14">
        <v>41492</v>
      </c>
      <c r="E2259">
        <v>3.0840000000000001</v>
      </c>
      <c r="G2259" s="1">
        <v>41492</v>
      </c>
      <c r="H2259">
        <v>2.7749999999999999</v>
      </c>
      <c r="J2259" s="1">
        <v>41492</v>
      </c>
      <c r="K2259">
        <v>2.9329999999999998</v>
      </c>
    </row>
    <row r="2260" spans="1:11" x14ac:dyDescent="0.3">
      <c r="A2260" s="14">
        <v>41493</v>
      </c>
      <c r="B2260">
        <v>3.444</v>
      </c>
      <c r="D2260" s="14">
        <v>41493</v>
      </c>
      <c r="E2260">
        <v>3.073</v>
      </c>
      <c r="G2260" s="1">
        <v>41493</v>
      </c>
      <c r="H2260">
        <v>2.7269999999999999</v>
      </c>
      <c r="J2260" s="1">
        <v>41493</v>
      </c>
      <c r="K2260">
        <v>2.9329999999999998</v>
      </c>
    </row>
    <row r="2261" spans="1:11" x14ac:dyDescent="0.3">
      <c r="A2261" s="14">
        <v>41494</v>
      </c>
      <c r="B2261">
        <v>3.4590000000000001</v>
      </c>
      <c r="D2261" s="14">
        <v>41494</v>
      </c>
      <c r="E2261">
        <v>3.0550000000000002</v>
      </c>
      <c r="G2261" s="1">
        <v>41494</v>
      </c>
      <c r="H2261">
        <v>2.6949999999999998</v>
      </c>
      <c r="J2261" s="1">
        <v>41494</v>
      </c>
      <c r="K2261">
        <v>2.9329999999999998</v>
      </c>
    </row>
    <row r="2262" spans="1:11" x14ac:dyDescent="0.3">
      <c r="A2262" s="14">
        <v>41495</v>
      </c>
      <c r="B2262">
        <v>3.4660000000000002</v>
      </c>
      <c r="D2262" s="14">
        <v>41495</v>
      </c>
      <c r="E2262">
        <v>3.028</v>
      </c>
      <c r="G2262" s="1">
        <v>41495</v>
      </c>
      <c r="H2262">
        <v>2.6659999999999999</v>
      </c>
      <c r="J2262" s="1">
        <v>41495</v>
      </c>
      <c r="K2262">
        <v>2.9329999999999998</v>
      </c>
    </row>
    <row r="2263" spans="1:11" x14ac:dyDescent="0.3">
      <c r="A2263" s="14">
        <v>41498</v>
      </c>
      <c r="B2263">
        <v>3.4670000000000001</v>
      </c>
      <c r="D2263" s="14">
        <v>41498</v>
      </c>
      <c r="E2263">
        <v>3.016</v>
      </c>
      <c r="G2263" s="1">
        <v>41498</v>
      </c>
      <c r="H2263">
        <v>2.6470000000000002</v>
      </c>
      <c r="J2263" s="1">
        <v>41498</v>
      </c>
      <c r="K2263">
        <v>2.9329999999999998</v>
      </c>
    </row>
    <row r="2264" spans="1:11" x14ac:dyDescent="0.3">
      <c r="A2264" s="14">
        <v>41499</v>
      </c>
      <c r="B2264">
        <v>3.5179999999999998</v>
      </c>
      <c r="D2264" s="14">
        <v>41499</v>
      </c>
      <c r="E2264">
        <v>3.0680000000000001</v>
      </c>
      <c r="G2264" s="1">
        <v>41499</v>
      </c>
      <c r="H2264">
        <v>2.6959999999999997</v>
      </c>
      <c r="J2264" s="1">
        <v>41499</v>
      </c>
      <c r="K2264">
        <v>2.9329999999999998</v>
      </c>
    </row>
    <row r="2265" spans="1:11" x14ac:dyDescent="0.3">
      <c r="A2265" s="14">
        <v>41500</v>
      </c>
      <c r="B2265">
        <v>3.5390000000000001</v>
      </c>
      <c r="D2265" s="14">
        <v>41500</v>
      </c>
      <c r="E2265">
        <v>3.0760000000000001</v>
      </c>
      <c r="G2265" s="1">
        <v>41500</v>
      </c>
      <c r="H2265">
        <v>2.7010000000000001</v>
      </c>
      <c r="J2265" s="1">
        <v>41500</v>
      </c>
      <c r="K2265">
        <v>2.9329999999999998</v>
      </c>
    </row>
    <row r="2266" spans="1:11" x14ac:dyDescent="0.3">
      <c r="A2266" s="14">
        <v>41501</v>
      </c>
      <c r="B2266">
        <v>3.5670000000000002</v>
      </c>
      <c r="D2266" s="14">
        <v>41501</v>
      </c>
      <c r="E2266">
        <v>3.089</v>
      </c>
      <c r="G2266" s="1">
        <v>41501</v>
      </c>
      <c r="H2266">
        <v>2.7309999999999999</v>
      </c>
      <c r="J2266" s="1">
        <v>41501</v>
      </c>
      <c r="K2266">
        <v>2.9329999999999998</v>
      </c>
    </row>
    <row r="2267" spans="1:11" x14ac:dyDescent="0.3">
      <c r="A2267" s="14">
        <v>41502</v>
      </c>
      <c r="B2267">
        <v>3.5369999999999999</v>
      </c>
      <c r="D2267" s="14">
        <v>41502</v>
      </c>
      <c r="E2267">
        <v>3.0569999999999999</v>
      </c>
      <c r="G2267" s="1">
        <v>41502</v>
      </c>
      <c r="H2267">
        <v>2.71</v>
      </c>
      <c r="J2267" s="1">
        <v>41502</v>
      </c>
      <c r="K2267">
        <v>2.9329999999999998</v>
      </c>
    </row>
    <row r="2268" spans="1:11" x14ac:dyDescent="0.3">
      <c r="A2268" s="14">
        <v>41505</v>
      </c>
      <c r="B2268">
        <v>3.5179999999999998</v>
      </c>
      <c r="D2268" s="14">
        <v>41505</v>
      </c>
      <c r="E2268">
        <v>3.0310000000000001</v>
      </c>
      <c r="G2268" s="1">
        <v>41505</v>
      </c>
      <c r="H2268">
        <v>2.6959999999999997</v>
      </c>
      <c r="J2268" s="1">
        <v>41505</v>
      </c>
      <c r="K2268">
        <v>2.9329999999999998</v>
      </c>
    </row>
    <row r="2269" spans="1:11" x14ac:dyDescent="0.3">
      <c r="A2269" s="14">
        <v>41506</v>
      </c>
      <c r="B2269">
        <v>3.48</v>
      </c>
      <c r="D2269" s="14">
        <v>41506</v>
      </c>
      <c r="E2269">
        <v>2.9910000000000001</v>
      </c>
      <c r="G2269" s="1">
        <v>41506</v>
      </c>
      <c r="H2269">
        <v>2.6640000000000001</v>
      </c>
      <c r="J2269" s="1">
        <v>41506</v>
      </c>
      <c r="K2269">
        <v>2.9329999999999998</v>
      </c>
    </row>
    <row r="2270" spans="1:11" x14ac:dyDescent="0.3">
      <c r="A2270" s="14">
        <v>41507</v>
      </c>
      <c r="B2270">
        <v>3.5230000000000001</v>
      </c>
      <c r="D2270" s="14">
        <v>41507</v>
      </c>
      <c r="E2270">
        <v>3.06</v>
      </c>
      <c r="G2270" s="1">
        <v>41507</v>
      </c>
      <c r="H2270">
        <v>2.7309999999999999</v>
      </c>
      <c r="J2270" s="1">
        <v>41507</v>
      </c>
      <c r="K2270">
        <v>2.9329999999999998</v>
      </c>
    </row>
    <row r="2271" spans="1:11" x14ac:dyDescent="0.3">
      <c r="A2271" s="14">
        <v>41508</v>
      </c>
      <c r="B2271">
        <v>3.4910000000000001</v>
      </c>
      <c r="D2271" s="14">
        <v>41508</v>
      </c>
      <c r="E2271">
        <v>3.04</v>
      </c>
      <c r="G2271" s="1">
        <v>41508</v>
      </c>
      <c r="H2271">
        <v>2.722</v>
      </c>
      <c r="J2271" s="1">
        <v>41508</v>
      </c>
      <c r="K2271">
        <v>2.9329999999999998</v>
      </c>
    </row>
    <row r="2272" spans="1:11" x14ac:dyDescent="0.3">
      <c r="A2272" s="14">
        <v>41509</v>
      </c>
      <c r="B2272">
        <v>3.4790000000000001</v>
      </c>
      <c r="D2272" s="14">
        <v>41509</v>
      </c>
      <c r="E2272">
        <v>3.0379999999999998</v>
      </c>
      <c r="G2272" s="1">
        <v>41509</v>
      </c>
      <c r="H2272">
        <v>2.7240000000000002</v>
      </c>
      <c r="J2272" s="1">
        <v>41509</v>
      </c>
      <c r="K2272">
        <v>2.9329999999999998</v>
      </c>
    </row>
    <row r="2273" spans="1:11" x14ac:dyDescent="0.3">
      <c r="A2273" s="14">
        <v>41512</v>
      </c>
      <c r="B2273">
        <v>3.4790000000000001</v>
      </c>
      <c r="D2273" s="14">
        <v>41512</v>
      </c>
      <c r="E2273">
        <v>3.0379999999999998</v>
      </c>
      <c r="G2273" s="1">
        <v>41512</v>
      </c>
      <c r="H2273">
        <v>2.722</v>
      </c>
      <c r="J2273" s="1">
        <v>41512</v>
      </c>
      <c r="K2273">
        <v>2.9329999999999998</v>
      </c>
    </row>
    <row r="2274" spans="1:11" x14ac:dyDescent="0.3">
      <c r="A2274" s="14">
        <v>41513</v>
      </c>
      <c r="B2274">
        <v>3.456</v>
      </c>
      <c r="D2274" s="14">
        <v>41513</v>
      </c>
      <c r="E2274">
        <v>3.0409999999999999</v>
      </c>
      <c r="G2274" s="1">
        <v>41513</v>
      </c>
      <c r="H2274">
        <v>2.746</v>
      </c>
      <c r="J2274" s="1">
        <v>41513</v>
      </c>
      <c r="K2274">
        <v>2.9329999999999998</v>
      </c>
    </row>
    <row r="2275" spans="1:11" x14ac:dyDescent="0.3">
      <c r="A2275" s="14">
        <v>41514</v>
      </c>
      <c r="B2275">
        <v>3.5</v>
      </c>
      <c r="D2275" s="14">
        <v>41514</v>
      </c>
      <c r="E2275">
        <v>3.097</v>
      </c>
      <c r="G2275" s="1">
        <v>41514</v>
      </c>
      <c r="H2275">
        <v>2.8079999999999998</v>
      </c>
      <c r="J2275" s="1">
        <v>41514</v>
      </c>
      <c r="K2275">
        <v>2.9329999999999998</v>
      </c>
    </row>
    <row r="2276" spans="1:11" x14ac:dyDescent="0.3">
      <c r="A2276" s="14">
        <v>41515</v>
      </c>
      <c r="B2276">
        <v>3.49</v>
      </c>
      <c r="D2276" s="14">
        <v>41515</v>
      </c>
      <c r="E2276">
        <v>3.0649999999999999</v>
      </c>
      <c r="G2276" s="1">
        <v>41515</v>
      </c>
      <c r="H2276">
        <v>2.7839999999999998</v>
      </c>
      <c r="J2276" s="1">
        <v>41515</v>
      </c>
      <c r="K2276">
        <v>2.9329999999999998</v>
      </c>
    </row>
    <row r="2277" spans="1:11" x14ac:dyDescent="0.3">
      <c r="A2277" s="14">
        <v>41516</v>
      </c>
      <c r="B2277">
        <v>3.492</v>
      </c>
      <c r="D2277" s="14">
        <v>41516</v>
      </c>
      <c r="E2277">
        <v>3.0539999999999998</v>
      </c>
      <c r="G2277" s="1">
        <v>41516</v>
      </c>
      <c r="H2277">
        <v>2.7800000000000002</v>
      </c>
      <c r="J2277" s="1">
        <v>41516</v>
      </c>
      <c r="K2277">
        <v>2.9329999999999998</v>
      </c>
    </row>
    <row r="2278" spans="1:11" x14ac:dyDescent="0.3">
      <c r="A2278" s="14">
        <v>41519</v>
      </c>
      <c r="B2278">
        <v>3.5230000000000001</v>
      </c>
      <c r="D2278" s="14">
        <v>41519</v>
      </c>
      <c r="E2278">
        <v>3.081</v>
      </c>
      <c r="G2278" s="1">
        <v>41519</v>
      </c>
      <c r="H2278">
        <v>2.8010000000000002</v>
      </c>
      <c r="J2278" s="1">
        <v>41519</v>
      </c>
      <c r="K2278">
        <v>2.9329999999999998</v>
      </c>
    </row>
    <row r="2279" spans="1:11" x14ac:dyDescent="0.3">
      <c r="A2279" s="14">
        <v>41520</v>
      </c>
      <c r="B2279">
        <v>3.5220000000000002</v>
      </c>
      <c r="D2279" s="14">
        <v>41520</v>
      </c>
      <c r="E2279">
        <v>3.1030000000000002</v>
      </c>
      <c r="G2279" s="1">
        <v>41520</v>
      </c>
      <c r="H2279">
        <v>2.819</v>
      </c>
      <c r="J2279" s="1">
        <v>41520</v>
      </c>
      <c r="K2279">
        <v>2.9329999999999998</v>
      </c>
    </row>
    <row r="2280" spans="1:11" x14ac:dyDescent="0.3">
      <c r="A2280" s="14">
        <v>41521</v>
      </c>
      <c r="B2280">
        <v>3.5179999999999998</v>
      </c>
      <c r="D2280" s="14">
        <v>41521</v>
      </c>
      <c r="E2280">
        <v>3.1059999999999999</v>
      </c>
      <c r="G2280" s="1">
        <v>41521</v>
      </c>
      <c r="H2280">
        <v>2.8319999999999999</v>
      </c>
      <c r="J2280" s="1">
        <v>41521</v>
      </c>
      <c r="K2280">
        <v>2.9329999999999998</v>
      </c>
    </row>
    <row r="2281" spans="1:11" x14ac:dyDescent="0.3">
      <c r="A2281" s="14">
        <v>41522</v>
      </c>
      <c r="B2281">
        <v>3.5489999999999999</v>
      </c>
      <c r="D2281" s="14">
        <v>41522</v>
      </c>
      <c r="E2281">
        <v>3.141</v>
      </c>
      <c r="G2281" s="1">
        <v>41522</v>
      </c>
      <c r="H2281">
        <v>2.8769999999999998</v>
      </c>
      <c r="J2281" s="1">
        <v>41522</v>
      </c>
      <c r="K2281">
        <v>2.9329999999999998</v>
      </c>
    </row>
    <row r="2282" spans="1:11" x14ac:dyDescent="0.3">
      <c r="A2282" s="14">
        <v>41523</v>
      </c>
      <c r="B2282">
        <v>3.5089999999999999</v>
      </c>
      <c r="D2282" s="14">
        <v>41523</v>
      </c>
      <c r="E2282">
        <v>3.0979999999999999</v>
      </c>
      <c r="G2282" s="1">
        <v>41523</v>
      </c>
      <c r="H2282">
        <v>2.843</v>
      </c>
      <c r="J2282" s="1">
        <v>41523</v>
      </c>
      <c r="K2282">
        <v>2.9329999999999998</v>
      </c>
    </row>
    <row r="2283" spans="1:11" x14ac:dyDescent="0.3">
      <c r="A2283" s="14">
        <v>41526</v>
      </c>
      <c r="B2283">
        <v>3.4990000000000001</v>
      </c>
      <c r="D2283" s="14">
        <v>41526</v>
      </c>
      <c r="E2283">
        <v>3.0830000000000002</v>
      </c>
      <c r="G2283" s="1">
        <v>41526</v>
      </c>
      <c r="H2283">
        <v>2.823</v>
      </c>
      <c r="J2283" s="1">
        <v>41526</v>
      </c>
      <c r="K2283">
        <v>2.9329999999999998</v>
      </c>
    </row>
    <row r="2284" spans="1:11" x14ac:dyDescent="0.3">
      <c r="A2284" s="14">
        <v>41527</v>
      </c>
      <c r="B2284">
        <v>3.5190000000000001</v>
      </c>
      <c r="D2284" s="14">
        <v>41527</v>
      </c>
      <c r="E2284">
        <v>3.0830000000000002</v>
      </c>
      <c r="G2284" s="1">
        <v>41527</v>
      </c>
      <c r="H2284">
        <v>2.8180000000000001</v>
      </c>
      <c r="J2284" s="1">
        <v>41527</v>
      </c>
      <c r="K2284">
        <v>2.9329999999999998</v>
      </c>
    </row>
    <row r="2285" spans="1:11" x14ac:dyDescent="0.3">
      <c r="A2285" s="14">
        <v>41528</v>
      </c>
      <c r="B2285">
        <v>3.4929999999999999</v>
      </c>
      <c r="D2285" s="14">
        <v>41528</v>
      </c>
      <c r="E2285">
        <v>3.056</v>
      </c>
      <c r="G2285" s="1">
        <v>41528</v>
      </c>
      <c r="H2285">
        <v>2.8</v>
      </c>
      <c r="J2285" s="1">
        <v>41528</v>
      </c>
      <c r="K2285">
        <v>2.9329999999999998</v>
      </c>
    </row>
    <row r="2286" spans="1:11" x14ac:dyDescent="0.3">
      <c r="A2286" s="14">
        <v>41529</v>
      </c>
      <c r="B2286">
        <v>3.476</v>
      </c>
      <c r="D2286" s="14">
        <v>41529</v>
      </c>
      <c r="E2286">
        <v>3.0430000000000001</v>
      </c>
      <c r="G2286" s="1">
        <v>41529</v>
      </c>
      <c r="H2286">
        <v>2.7930000000000001</v>
      </c>
      <c r="J2286" s="1">
        <v>41529</v>
      </c>
      <c r="K2286">
        <v>2.9329999999999998</v>
      </c>
    </row>
    <row r="2287" spans="1:11" x14ac:dyDescent="0.3">
      <c r="A2287" s="14">
        <v>41530</v>
      </c>
      <c r="B2287">
        <v>3.468</v>
      </c>
      <c r="D2287" s="14">
        <v>41530</v>
      </c>
      <c r="E2287">
        <v>3.04</v>
      </c>
      <c r="G2287" s="1">
        <v>41530</v>
      </c>
      <c r="H2287">
        <v>2.7960000000000003</v>
      </c>
      <c r="J2287" s="1">
        <v>41530</v>
      </c>
      <c r="K2287">
        <v>2.9329999999999998</v>
      </c>
    </row>
    <row r="2288" spans="1:11" x14ac:dyDescent="0.3">
      <c r="A2288" s="14">
        <v>41533</v>
      </c>
      <c r="B2288">
        <v>3.4569999999999999</v>
      </c>
      <c r="D2288" s="14">
        <v>41533</v>
      </c>
      <c r="E2288">
        <v>3.0329999999999999</v>
      </c>
      <c r="G2288" s="1">
        <v>41533</v>
      </c>
      <c r="H2288">
        <v>2.8220000000000001</v>
      </c>
      <c r="J2288" s="1">
        <v>41533</v>
      </c>
      <c r="K2288">
        <v>2.9329999999999998</v>
      </c>
    </row>
    <row r="2289" spans="1:11" x14ac:dyDescent="0.3">
      <c r="A2289" s="14">
        <v>41534</v>
      </c>
      <c r="B2289">
        <v>3.4929999999999999</v>
      </c>
      <c r="D2289" s="14">
        <v>41534</v>
      </c>
      <c r="E2289">
        <v>3.081</v>
      </c>
      <c r="G2289" s="1">
        <v>41534</v>
      </c>
      <c r="H2289">
        <v>2.8810000000000002</v>
      </c>
      <c r="J2289" s="1">
        <v>41534</v>
      </c>
      <c r="K2289">
        <v>2.9329999999999998</v>
      </c>
    </row>
    <row r="2290" spans="1:11" x14ac:dyDescent="0.3">
      <c r="A2290" s="14">
        <v>41535</v>
      </c>
      <c r="B2290">
        <v>3.5110000000000001</v>
      </c>
      <c r="D2290" s="14">
        <v>41535</v>
      </c>
      <c r="E2290">
        <v>3.093</v>
      </c>
      <c r="G2290" s="1">
        <v>41535</v>
      </c>
      <c r="H2290">
        <v>2.8959999999999999</v>
      </c>
      <c r="J2290" s="1">
        <v>41535</v>
      </c>
      <c r="K2290">
        <v>2.9329999999999998</v>
      </c>
    </row>
    <row r="2291" spans="1:11" x14ac:dyDescent="0.3">
      <c r="A2291" s="14">
        <v>41536</v>
      </c>
      <c r="B2291">
        <v>3.48</v>
      </c>
      <c r="D2291" s="14">
        <v>41536</v>
      </c>
      <c r="E2291">
        <v>3.0840000000000001</v>
      </c>
      <c r="G2291" s="1">
        <v>41536</v>
      </c>
      <c r="H2291">
        <v>2.8839999999999999</v>
      </c>
      <c r="J2291" s="1">
        <v>41536</v>
      </c>
      <c r="K2291">
        <v>2.9329999999999998</v>
      </c>
    </row>
    <row r="2292" spans="1:11" x14ac:dyDescent="0.3">
      <c r="A2292" s="14">
        <v>41537</v>
      </c>
      <c r="B2292">
        <v>3.4950000000000001</v>
      </c>
      <c r="D2292" s="14">
        <v>41537</v>
      </c>
      <c r="E2292">
        <v>3.1080000000000001</v>
      </c>
      <c r="G2292" s="1">
        <v>41537</v>
      </c>
      <c r="H2292">
        <v>2.9169999999999998</v>
      </c>
      <c r="J2292" s="1">
        <v>41537</v>
      </c>
      <c r="K2292">
        <v>2.9329999999999998</v>
      </c>
    </row>
    <row r="2293" spans="1:11" x14ac:dyDescent="0.3">
      <c r="A2293" s="14">
        <v>41540</v>
      </c>
      <c r="B2293">
        <v>3.45</v>
      </c>
      <c r="D2293" s="14">
        <v>41540</v>
      </c>
      <c r="E2293">
        <v>3.0590000000000002</v>
      </c>
      <c r="G2293" s="1">
        <v>41540</v>
      </c>
      <c r="H2293">
        <v>2.883</v>
      </c>
      <c r="J2293" s="1">
        <v>41540</v>
      </c>
      <c r="K2293">
        <v>2.9329999999999998</v>
      </c>
    </row>
    <row r="2294" spans="1:11" x14ac:dyDescent="0.3">
      <c r="A2294" s="14">
        <v>41541</v>
      </c>
      <c r="B2294">
        <v>3.431</v>
      </c>
      <c r="D2294" s="14">
        <v>41541</v>
      </c>
      <c r="E2294">
        <v>3.0470000000000002</v>
      </c>
      <c r="G2294" s="1">
        <v>41541</v>
      </c>
      <c r="H2294">
        <v>2.8740000000000001</v>
      </c>
      <c r="J2294" s="1">
        <v>41541</v>
      </c>
      <c r="K2294">
        <v>2.9329999999999998</v>
      </c>
    </row>
    <row r="2295" spans="1:11" x14ac:dyDescent="0.3">
      <c r="A2295" s="14">
        <v>41542</v>
      </c>
      <c r="B2295">
        <v>3.4239999999999999</v>
      </c>
      <c r="D2295" s="14">
        <v>41542</v>
      </c>
      <c r="E2295">
        <v>3.0419999999999998</v>
      </c>
      <c r="G2295" s="1">
        <v>41542</v>
      </c>
      <c r="H2295">
        <v>2.879</v>
      </c>
      <c r="J2295" s="1">
        <v>41542</v>
      </c>
      <c r="K2295">
        <v>2.9329999999999998</v>
      </c>
    </row>
    <row r="2296" spans="1:11" x14ac:dyDescent="0.3">
      <c r="A2296" s="14">
        <v>41543</v>
      </c>
      <c r="B2296">
        <v>3.4329999999999998</v>
      </c>
      <c r="D2296" s="14">
        <v>41543</v>
      </c>
      <c r="E2296">
        <v>3.04</v>
      </c>
      <c r="G2296" s="1">
        <v>41543</v>
      </c>
      <c r="H2296">
        <v>2.875</v>
      </c>
      <c r="J2296" s="1">
        <v>41543</v>
      </c>
      <c r="K2296">
        <v>2.9329999999999998</v>
      </c>
    </row>
    <row r="2297" spans="1:11" x14ac:dyDescent="0.3">
      <c r="A2297" s="14">
        <v>41544</v>
      </c>
      <c r="B2297">
        <v>3.4329999999999998</v>
      </c>
      <c r="D2297" s="14">
        <v>41544</v>
      </c>
      <c r="E2297">
        <v>3.032</v>
      </c>
      <c r="G2297" s="1">
        <v>41544</v>
      </c>
      <c r="H2297">
        <v>2.871</v>
      </c>
      <c r="J2297" s="1">
        <v>41544</v>
      </c>
      <c r="K2297">
        <v>2.9329999999999998</v>
      </c>
    </row>
    <row r="2298" spans="1:11" x14ac:dyDescent="0.3">
      <c r="A2298" s="14">
        <v>41547</v>
      </c>
      <c r="B2298">
        <v>3.444</v>
      </c>
      <c r="D2298" s="14">
        <v>41547</v>
      </c>
      <c r="E2298">
        <v>3.0379999999999998</v>
      </c>
      <c r="G2298" s="1">
        <v>41547</v>
      </c>
      <c r="H2298">
        <v>2.8679999999999999</v>
      </c>
      <c r="J2298" s="1">
        <v>41547</v>
      </c>
      <c r="K2298">
        <v>2.9329999999999998</v>
      </c>
    </row>
    <row r="2299" spans="1:11" x14ac:dyDescent="0.3">
      <c r="A2299" s="14">
        <v>41548</v>
      </c>
      <c r="B2299">
        <v>3.448</v>
      </c>
      <c r="D2299" s="14">
        <v>41548</v>
      </c>
      <c r="E2299">
        <v>3.0390000000000001</v>
      </c>
      <c r="G2299" s="1">
        <v>41548</v>
      </c>
      <c r="H2299">
        <v>2.8689999999999998</v>
      </c>
      <c r="J2299" s="1">
        <v>41548</v>
      </c>
      <c r="K2299">
        <v>2.9329999999999998</v>
      </c>
    </row>
    <row r="2300" spans="1:11" x14ac:dyDescent="0.3">
      <c r="A2300" s="14">
        <v>41549</v>
      </c>
      <c r="B2300">
        <v>3.4590000000000001</v>
      </c>
      <c r="D2300" s="14">
        <v>41549</v>
      </c>
      <c r="E2300">
        <v>3.0379999999999998</v>
      </c>
      <c r="G2300" s="1">
        <v>41549</v>
      </c>
      <c r="H2300">
        <v>2.8559999999999999</v>
      </c>
      <c r="J2300" s="1">
        <v>41549</v>
      </c>
      <c r="K2300">
        <v>2.9329999999999998</v>
      </c>
    </row>
    <row r="2301" spans="1:11" x14ac:dyDescent="0.3">
      <c r="A2301" s="14">
        <v>41550</v>
      </c>
      <c r="B2301">
        <v>3.4620000000000002</v>
      </c>
      <c r="D2301" s="14">
        <v>41550</v>
      </c>
      <c r="E2301">
        <v>3.0539999999999998</v>
      </c>
      <c r="G2301" s="1">
        <v>41550</v>
      </c>
      <c r="H2301">
        <v>2.8650000000000002</v>
      </c>
      <c r="J2301" s="1">
        <v>41550</v>
      </c>
      <c r="K2301">
        <v>2.9329999999999998</v>
      </c>
    </row>
    <row r="2302" spans="1:11" x14ac:dyDescent="0.3">
      <c r="A2302" s="14">
        <v>41551</v>
      </c>
      <c r="B2302">
        <v>3.4849999999999999</v>
      </c>
      <c r="D2302" s="14">
        <v>41551</v>
      </c>
      <c r="E2302">
        <v>3.0750000000000002</v>
      </c>
      <c r="G2302" s="1">
        <v>41551</v>
      </c>
      <c r="H2302">
        <v>2.883</v>
      </c>
      <c r="J2302" s="1">
        <v>41551</v>
      </c>
      <c r="K2302">
        <v>2.9329999999999998</v>
      </c>
    </row>
    <row r="2303" spans="1:11" x14ac:dyDescent="0.3">
      <c r="A2303" s="14">
        <v>41554</v>
      </c>
      <c r="B2303">
        <v>3.484</v>
      </c>
      <c r="D2303" s="14">
        <v>41554</v>
      </c>
      <c r="E2303">
        <v>3.07</v>
      </c>
      <c r="G2303" s="1">
        <v>41554</v>
      </c>
      <c r="H2303">
        <v>2.875</v>
      </c>
      <c r="J2303" s="1">
        <v>41554</v>
      </c>
      <c r="K2303">
        <v>2.9329999999999998</v>
      </c>
    </row>
    <row r="2304" spans="1:11" x14ac:dyDescent="0.3">
      <c r="A2304" s="14">
        <v>41555</v>
      </c>
      <c r="B2304">
        <v>3.4929999999999999</v>
      </c>
      <c r="D2304" s="14">
        <v>41555</v>
      </c>
      <c r="E2304">
        <v>3.0790000000000002</v>
      </c>
      <c r="G2304" s="1">
        <v>41555</v>
      </c>
      <c r="H2304">
        <v>2.891</v>
      </c>
      <c r="J2304" s="1">
        <v>41555</v>
      </c>
      <c r="K2304">
        <v>2.9329999999999998</v>
      </c>
    </row>
    <row r="2305" spans="1:11" x14ac:dyDescent="0.3">
      <c r="A2305" s="14">
        <v>41556</v>
      </c>
      <c r="B2305">
        <v>3.488</v>
      </c>
      <c r="D2305" s="14">
        <v>41556</v>
      </c>
      <c r="E2305">
        <v>3.0790000000000002</v>
      </c>
      <c r="G2305" s="1">
        <v>41556</v>
      </c>
      <c r="H2305">
        <v>2.895</v>
      </c>
      <c r="J2305" s="1">
        <v>41556</v>
      </c>
      <c r="K2305">
        <v>2.9329999999999998</v>
      </c>
    </row>
    <row r="2306" spans="1:11" x14ac:dyDescent="0.3">
      <c r="A2306" s="14">
        <v>41557</v>
      </c>
      <c r="B2306">
        <v>3.5129999999999999</v>
      </c>
      <c r="D2306" s="14">
        <v>41557</v>
      </c>
      <c r="E2306">
        <v>3.1240000000000001</v>
      </c>
      <c r="G2306" s="1">
        <v>41557</v>
      </c>
      <c r="H2306">
        <v>2.944</v>
      </c>
      <c r="J2306" s="1">
        <v>41557</v>
      </c>
      <c r="K2306">
        <v>2.9329999999999998</v>
      </c>
    </row>
    <row r="2307" spans="1:11" x14ac:dyDescent="0.3">
      <c r="A2307" s="14">
        <v>41558</v>
      </c>
      <c r="B2307">
        <v>3.4939999999999998</v>
      </c>
      <c r="D2307" s="14">
        <v>41558</v>
      </c>
      <c r="E2307">
        <v>3.1080000000000001</v>
      </c>
      <c r="G2307" s="1">
        <v>41558</v>
      </c>
      <c r="H2307">
        <v>2.931</v>
      </c>
      <c r="J2307" s="1">
        <v>41558</v>
      </c>
      <c r="K2307">
        <v>2.9329999999999998</v>
      </c>
    </row>
    <row r="2308" spans="1:11" x14ac:dyDescent="0.3">
      <c r="A2308" s="14">
        <v>41561</v>
      </c>
      <c r="B2308">
        <v>3.4950000000000001</v>
      </c>
      <c r="D2308" s="14">
        <v>41561</v>
      </c>
      <c r="E2308">
        <v>3.1080000000000001</v>
      </c>
      <c r="G2308" s="1">
        <v>41561</v>
      </c>
      <c r="H2308">
        <v>2.9290000000000003</v>
      </c>
      <c r="J2308" s="1">
        <v>41561</v>
      </c>
      <c r="K2308">
        <v>2.9329999999999998</v>
      </c>
    </row>
    <row r="2309" spans="1:11" x14ac:dyDescent="0.3">
      <c r="A2309" s="14">
        <v>41562</v>
      </c>
      <c r="B2309">
        <v>3.4950000000000001</v>
      </c>
      <c r="D2309" s="14">
        <v>41562</v>
      </c>
      <c r="E2309">
        <v>3.1179999999999999</v>
      </c>
      <c r="G2309" s="1">
        <v>41562</v>
      </c>
      <c r="H2309">
        <v>2.9390000000000001</v>
      </c>
      <c r="J2309" s="1">
        <v>41562</v>
      </c>
      <c r="K2309">
        <v>2.9329999999999998</v>
      </c>
    </row>
    <row r="2310" spans="1:11" x14ac:dyDescent="0.3">
      <c r="A2310" s="14">
        <v>41563</v>
      </c>
      <c r="B2310">
        <v>3.504</v>
      </c>
      <c r="D2310" s="14">
        <v>41563</v>
      </c>
      <c r="E2310">
        <v>3.1320000000000001</v>
      </c>
      <c r="G2310" s="1">
        <v>41563</v>
      </c>
      <c r="H2310">
        <v>2.9390000000000001</v>
      </c>
      <c r="J2310" s="1">
        <v>41563</v>
      </c>
      <c r="K2310">
        <v>2.9329999999999998</v>
      </c>
    </row>
    <row r="2311" spans="1:11" x14ac:dyDescent="0.3">
      <c r="A2311" s="14">
        <v>41564</v>
      </c>
      <c r="B2311">
        <v>3.48</v>
      </c>
      <c r="D2311" s="14">
        <v>41564</v>
      </c>
      <c r="E2311">
        <v>3.1189999999999998</v>
      </c>
      <c r="G2311" s="1">
        <v>41564</v>
      </c>
      <c r="H2311">
        <v>2.9359999999999999</v>
      </c>
      <c r="J2311" s="1">
        <v>41564</v>
      </c>
      <c r="K2311">
        <v>2.9329999999999998</v>
      </c>
    </row>
    <row r="2312" spans="1:11" x14ac:dyDescent="0.3">
      <c r="A2312" s="14">
        <v>41565</v>
      </c>
      <c r="B2312">
        <v>3.4779999999999998</v>
      </c>
      <c r="D2312" s="14">
        <v>41565</v>
      </c>
      <c r="E2312">
        <v>3.1139999999999999</v>
      </c>
      <c r="G2312" s="1">
        <v>41565</v>
      </c>
      <c r="H2312">
        <v>2.9340000000000002</v>
      </c>
      <c r="J2312" s="1">
        <v>41565</v>
      </c>
      <c r="K2312">
        <v>2.9329999999999998</v>
      </c>
    </row>
    <row r="2313" spans="1:11" x14ac:dyDescent="0.3">
      <c r="A2313" s="14">
        <v>41568</v>
      </c>
      <c r="B2313">
        <v>3.49</v>
      </c>
      <c r="D2313" s="14">
        <v>41568</v>
      </c>
      <c r="E2313">
        <v>3.1310000000000002</v>
      </c>
      <c r="G2313" s="1">
        <v>41568</v>
      </c>
      <c r="H2313">
        <v>2.948</v>
      </c>
      <c r="J2313" s="1">
        <v>41568</v>
      </c>
      <c r="K2313">
        <v>2.9329999999999998</v>
      </c>
    </row>
    <row r="2314" spans="1:11" x14ac:dyDescent="0.3">
      <c r="A2314" s="14">
        <v>41569</v>
      </c>
      <c r="B2314">
        <v>3.464</v>
      </c>
      <c r="D2314" s="14">
        <v>41569</v>
      </c>
      <c r="E2314">
        <v>3.12</v>
      </c>
      <c r="G2314" s="1">
        <v>41569</v>
      </c>
      <c r="H2314">
        <v>2.9379999999999997</v>
      </c>
      <c r="J2314" s="1">
        <v>41569</v>
      </c>
      <c r="K2314">
        <v>2.9329999999999998</v>
      </c>
    </row>
    <row r="2315" spans="1:11" x14ac:dyDescent="0.3">
      <c r="A2315" s="14">
        <v>41570</v>
      </c>
      <c r="B2315">
        <v>3.4620000000000002</v>
      </c>
      <c r="D2315" s="14">
        <v>41570</v>
      </c>
      <c r="E2315">
        <v>3.1219999999999999</v>
      </c>
      <c r="G2315" s="1">
        <v>41570</v>
      </c>
      <c r="H2315">
        <v>2.9470000000000001</v>
      </c>
      <c r="J2315" s="1">
        <v>41570</v>
      </c>
      <c r="K2315">
        <v>2.9329999999999998</v>
      </c>
    </row>
    <row r="2316" spans="1:11" x14ac:dyDescent="0.3">
      <c r="A2316" s="14">
        <v>41571</v>
      </c>
      <c r="B2316">
        <v>3.4620000000000002</v>
      </c>
      <c r="D2316" s="14">
        <v>41571</v>
      </c>
      <c r="E2316">
        <v>3.1269999999999998</v>
      </c>
      <c r="G2316" s="1">
        <v>41571</v>
      </c>
      <c r="H2316">
        <v>2.9539999999999997</v>
      </c>
      <c r="J2316" s="1">
        <v>41571</v>
      </c>
      <c r="K2316">
        <v>2.9329999999999998</v>
      </c>
    </row>
    <row r="2317" spans="1:11" x14ac:dyDescent="0.3">
      <c r="A2317" s="14">
        <v>41572</v>
      </c>
      <c r="B2317">
        <v>3.464</v>
      </c>
      <c r="D2317" s="14">
        <v>41572</v>
      </c>
      <c r="E2317">
        <v>3.1240000000000001</v>
      </c>
      <c r="G2317" s="1">
        <v>41572</v>
      </c>
      <c r="H2317">
        <v>2.956</v>
      </c>
      <c r="J2317" s="1">
        <v>41572</v>
      </c>
      <c r="K2317">
        <v>2.9329999999999998</v>
      </c>
    </row>
    <row r="2318" spans="1:11" x14ac:dyDescent="0.3">
      <c r="A2318" s="14">
        <v>41575</v>
      </c>
      <c r="B2318">
        <v>3.4540000000000002</v>
      </c>
      <c r="D2318" s="14">
        <v>41575</v>
      </c>
      <c r="E2318">
        <v>3.1280000000000001</v>
      </c>
      <c r="G2318" s="1">
        <v>41575</v>
      </c>
      <c r="H2318">
        <v>2.9609999999999999</v>
      </c>
      <c r="J2318" s="1">
        <v>41575</v>
      </c>
      <c r="K2318">
        <v>2.9329999999999998</v>
      </c>
    </row>
    <row r="2319" spans="1:11" x14ac:dyDescent="0.3">
      <c r="A2319" s="14">
        <v>41576</v>
      </c>
      <c r="B2319">
        <v>3.4430000000000001</v>
      </c>
      <c r="D2319" s="14">
        <v>41576</v>
      </c>
      <c r="E2319">
        <v>3.1240000000000001</v>
      </c>
      <c r="G2319" s="1">
        <v>41576</v>
      </c>
      <c r="H2319">
        <v>2.9609999999999999</v>
      </c>
      <c r="J2319" s="1">
        <v>41576</v>
      </c>
      <c r="K2319">
        <v>2.9329999999999998</v>
      </c>
    </row>
    <row r="2320" spans="1:11" x14ac:dyDescent="0.3">
      <c r="A2320" s="14">
        <v>41577</v>
      </c>
      <c r="B2320">
        <v>3.4140000000000001</v>
      </c>
      <c r="D2320" s="14">
        <v>41577</v>
      </c>
      <c r="E2320">
        <v>3.089</v>
      </c>
      <c r="G2320" s="1">
        <v>41577</v>
      </c>
      <c r="H2320">
        <v>2.919</v>
      </c>
      <c r="J2320" s="1">
        <v>41577</v>
      </c>
      <c r="K2320">
        <v>2.9329999999999998</v>
      </c>
    </row>
    <row r="2321" spans="1:11" x14ac:dyDescent="0.3">
      <c r="A2321" s="14">
        <v>41578</v>
      </c>
      <c r="B2321">
        <v>3.4420000000000002</v>
      </c>
      <c r="D2321" s="14">
        <v>41578</v>
      </c>
      <c r="E2321">
        <v>3.1</v>
      </c>
      <c r="G2321" s="1">
        <v>41578</v>
      </c>
      <c r="H2321">
        <v>2.9210000000000003</v>
      </c>
      <c r="J2321" s="1">
        <v>41578</v>
      </c>
      <c r="K2321">
        <v>2.9329999999999998</v>
      </c>
    </row>
    <row r="2322" spans="1:11" x14ac:dyDescent="0.3">
      <c r="A2322" s="14">
        <v>41579</v>
      </c>
      <c r="B2322">
        <v>3.4550000000000001</v>
      </c>
      <c r="D2322" s="14">
        <v>41579</v>
      </c>
      <c r="E2322">
        <v>3.0920000000000001</v>
      </c>
      <c r="G2322" s="1">
        <v>41579</v>
      </c>
      <c r="H2322">
        <v>2.9079999999999999</v>
      </c>
      <c r="J2322" s="1">
        <v>41579</v>
      </c>
      <c r="K2322">
        <v>2.9329999999999998</v>
      </c>
    </row>
    <row r="2323" spans="1:11" x14ac:dyDescent="0.3">
      <c r="A2323" s="14">
        <v>41582</v>
      </c>
      <c r="B2323">
        <v>3.4489999999999998</v>
      </c>
      <c r="D2323" s="14">
        <v>41582</v>
      </c>
      <c r="E2323">
        <v>3.07</v>
      </c>
      <c r="G2323" s="1">
        <v>41582</v>
      </c>
      <c r="H2323">
        <v>2.86</v>
      </c>
      <c r="J2323" s="1">
        <v>41582</v>
      </c>
      <c r="K2323">
        <v>2.9329999999999998</v>
      </c>
    </row>
    <row r="2324" spans="1:11" x14ac:dyDescent="0.3">
      <c r="A2324" s="14">
        <v>41583</v>
      </c>
      <c r="B2324">
        <v>3.4769999999999999</v>
      </c>
      <c r="D2324" s="14">
        <v>41583</v>
      </c>
      <c r="E2324">
        <v>3.0790000000000002</v>
      </c>
      <c r="G2324" s="1">
        <v>41583</v>
      </c>
      <c r="H2324">
        <v>2.8740000000000001</v>
      </c>
      <c r="J2324" s="1">
        <v>41583</v>
      </c>
      <c r="K2324">
        <v>2.9329999999999998</v>
      </c>
    </row>
    <row r="2325" spans="1:11" x14ac:dyDescent="0.3">
      <c r="A2325" s="14">
        <v>41584</v>
      </c>
      <c r="B2325">
        <v>3.4740000000000002</v>
      </c>
      <c r="D2325" s="14">
        <v>41584</v>
      </c>
      <c r="E2325">
        <v>3.056</v>
      </c>
      <c r="G2325" s="1">
        <v>41584</v>
      </c>
      <c r="H2325">
        <v>2.8559999999999999</v>
      </c>
      <c r="J2325" s="1">
        <v>41584</v>
      </c>
      <c r="K2325">
        <v>2.9329999999999998</v>
      </c>
    </row>
    <row r="2326" spans="1:11" x14ac:dyDescent="0.3">
      <c r="A2326" s="14">
        <v>41585</v>
      </c>
      <c r="B2326">
        <v>3.4510000000000001</v>
      </c>
      <c r="D2326" s="14">
        <v>41585</v>
      </c>
      <c r="E2326">
        <v>3.036</v>
      </c>
      <c r="G2326" s="1">
        <v>41585</v>
      </c>
      <c r="H2326">
        <v>2.8490000000000002</v>
      </c>
      <c r="J2326" s="1">
        <v>41585</v>
      </c>
      <c r="K2326">
        <v>2.9329999999999998</v>
      </c>
    </row>
    <row r="2327" spans="1:11" x14ac:dyDescent="0.3">
      <c r="A2327" s="14">
        <v>41586</v>
      </c>
      <c r="B2327">
        <v>3.4980000000000002</v>
      </c>
      <c r="D2327" s="14">
        <v>41586</v>
      </c>
      <c r="E2327">
        <v>3.089</v>
      </c>
      <c r="G2327" s="1">
        <v>41586</v>
      </c>
      <c r="H2327">
        <v>2.8879999999999999</v>
      </c>
      <c r="J2327" s="1">
        <v>41586</v>
      </c>
      <c r="K2327">
        <v>2.9329999999999998</v>
      </c>
    </row>
    <row r="2328" spans="1:11" x14ac:dyDescent="0.3">
      <c r="A2328" s="14">
        <v>41589</v>
      </c>
      <c r="B2328">
        <v>3.508</v>
      </c>
      <c r="D2328" s="14">
        <v>41589</v>
      </c>
      <c r="E2328">
        <v>3.0950000000000002</v>
      </c>
      <c r="G2328" s="1">
        <v>41589</v>
      </c>
      <c r="H2328">
        <v>2.8879999999999999</v>
      </c>
      <c r="J2328" s="1">
        <v>41589</v>
      </c>
      <c r="K2328">
        <v>2.9329999999999998</v>
      </c>
    </row>
    <row r="2329" spans="1:11" x14ac:dyDescent="0.3">
      <c r="A2329" s="14">
        <v>41590</v>
      </c>
      <c r="B2329">
        <v>3.4849999999999999</v>
      </c>
      <c r="D2329" s="14">
        <v>41590</v>
      </c>
      <c r="E2329">
        <v>3.04</v>
      </c>
      <c r="G2329" s="1">
        <v>41590</v>
      </c>
      <c r="H2329">
        <v>2.7930000000000001</v>
      </c>
      <c r="J2329" s="1">
        <v>41590</v>
      </c>
      <c r="K2329">
        <v>2.9329999999999998</v>
      </c>
    </row>
    <row r="2330" spans="1:11" x14ac:dyDescent="0.3">
      <c r="A2330" s="14">
        <v>41591</v>
      </c>
      <c r="B2330">
        <v>3.4710000000000001</v>
      </c>
      <c r="D2330" s="14">
        <v>41591</v>
      </c>
      <c r="E2330">
        <v>3.0129999999999999</v>
      </c>
      <c r="G2330" s="1">
        <v>41591</v>
      </c>
      <c r="H2330">
        <v>2.77</v>
      </c>
      <c r="J2330" s="1">
        <v>41591</v>
      </c>
      <c r="K2330">
        <v>2.9329999999999998</v>
      </c>
    </row>
    <row r="2331" spans="1:11" x14ac:dyDescent="0.3">
      <c r="A2331" s="14">
        <v>41592</v>
      </c>
      <c r="B2331">
        <v>3.4409999999999998</v>
      </c>
      <c r="D2331" s="14">
        <v>41592</v>
      </c>
      <c r="E2331">
        <v>2.95</v>
      </c>
      <c r="G2331" s="1">
        <v>41592</v>
      </c>
      <c r="H2331">
        <v>2.7080000000000002</v>
      </c>
      <c r="J2331" s="1">
        <v>41592</v>
      </c>
      <c r="K2331">
        <v>2.9329999999999998</v>
      </c>
    </row>
    <row r="2332" spans="1:11" x14ac:dyDescent="0.3">
      <c r="A2332" s="14">
        <v>41593</v>
      </c>
      <c r="B2332">
        <v>3.4510000000000001</v>
      </c>
      <c r="D2332" s="14">
        <v>41593</v>
      </c>
      <c r="E2332">
        <v>2.9790000000000001</v>
      </c>
      <c r="G2332" s="1">
        <v>41593</v>
      </c>
      <c r="H2332">
        <v>2.742</v>
      </c>
      <c r="J2332" s="1">
        <v>41593</v>
      </c>
      <c r="K2332">
        <v>2.9329999999999998</v>
      </c>
    </row>
    <row r="2333" spans="1:11" x14ac:dyDescent="0.3">
      <c r="A2333" s="14">
        <v>41596</v>
      </c>
      <c r="B2333">
        <v>3.468</v>
      </c>
      <c r="D2333" s="14">
        <v>41596</v>
      </c>
      <c r="E2333">
        <v>3</v>
      </c>
      <c r="G2333" s="1">
        <v>41596</v>
      </c>
      <c r="H2333">
        <v>2.7589999999999999</v>
      </c>
      <c r="J2333" s="1">
        <v>41596</v>
      </c>
      <c r="K2333">
        <v>2.9329999999999998</v>
      </c>
    </row>
    <row r="2334" spans="1:11" x14ac:dyDescent="0.3">
      <c r="A2334" s="14">
        <v>41597</v>
      </c>
      <c r="B2334">
        <v>3.4740000000000002</v>
      </c>
      <c r="D2334" s="14">
        <v>41597</v>
      </c>
      <c r="E2334">
        <v>3.0289999999999999</v>
      </c>
      <c r="G2334" s="1">
        <v>41597</v>
      </c>
      <c r="H2334">
        <v>2.7789999999999999</v>
      </c>
      <c r="J2334" s="1">
        <v>41597</v>
      </c>
      <c r="K2334">
        <v>2.9329999999999998</v>
      </c>
    </row>
    <row r="2335" spans="1:11" x14ac:dyDescent="0.3">
      <c r="A2335" s="14">
        <v>41598</v>
      </c>
      <c r="B2335">
        <v>3.4769999999999999</v>
      </c>
      <c r="D2335" s="14">
        <v>41598</v>
      </c>
      <c r="E2335">
        <v>3.0310000000000001</v>
      </c>
      <c r="G2335" s="1">
        <v>41598</v>
      </c>
      <c r="H2335">
        <v>2.778</v>
      </c>
      <c r="J2335" s="1">
        <v>41598</v>
      </c>
      <c r="K2335">
        <v>2.9329999999999998</v>
      </c>
    </row>
    <row r="2336" spans="1:11" x14ac:dyDescent="0.3">
      <c r="A2336" s="14">
        <v>41599</v>
      </c>
      <c r="B2336">
        <v>3.5129999999999999</v>
      </c>
      <c r="D2336" s="14">
        <v>41599</v>
      </c>
      <c r="E2336">
        <v>3.0470000000000002</v>
      </c>
      <c r="G2336" s="1">
        <v>41599</v>
      </c>
      <c r="H2336">
        <v>2.7669999999999999</v>
      </c>
      <c r="J2336" s="1">
        <v>41599</v>
      </c>
      <c r="K2336">
        <v>2.9329999999999998</v>
      </c>
    </row>
    <row r="2337" spans="1:11" x14ac:dyDescent="0.3">
      <c r="A2337" s="14">
        <v>41600</v>
      </c>
      <c r="B2337">
        <v>3.51</v>
      </c>
      <c r="D2337" s="14">
        <v>41600</v>
      </c>
      <c r="E2337">
        <v>3.05</v>
      </c>
      <c r="G2337" s="1">
        <v>41600</v>
      </c>
      <c r="H2337">
        <v>2.7640000000000002</v>
      </c>
      <c r="J2337" s="1">
        <v>41600</v>
      </c>
      <c r="K2337">
        <v>2.9329999999999998</v>
      </c>
    </row>
    <row r="2338" spans="1:11" x14ac:dyDescent="0.3">
      <c r="A2338" s="14">
        <v>41603</v>
      </c>
      <c r="B2338">
        <v>3.5070000000000001</v>
      </c>
      <c r="D2338" s="14">
        <v>41603</v>
      </c>
      <c r="E2338">
        <v>3.0430000000000001</v>
      </c>
      <c r="G2338" s="1">
        <v>41603</v>
      </c>
      <c r="H2338">
        <v>2.7610000000000001</v>
      </c>
      <c r="J2338" s="1">
        <v>41603</v>
      </c>
      <c r="K2338">
        <v>2.9329999999999998</v>
      </c>
    </row>
    <row r="2339" spans="1:11" x14ac:dyDescent="0.3">
      <c r="A2339" s="14">
        <v>41604</v>
      </c>
      <c r="B2339">
        <v>3.4950000000000001</v>
      </c>
      <c r="D2339" s="14">
        <v>41604</v>
      </c>
      <c r="E2339">
        <v>3.0270000000000001</v>
      </c>
      <c r="G2339" s="1">
        <v>41604</v>
      </c>
      <c r="H2339">
        <v>2.7189999999999999</v>
      </c>
      <c r="J2339" s="1">
        <v>41604</v>
      </c>
      <c r="K2339">
        <v>2.9329999999999998</v>
      </c>
    </row>
    <row r="2340" spans="1:11" x14ac:dyDescent="0.3">
      <c r="A2340" s="14">
        <v>41605</v>
      </c>
      <c r="B2340">
        <v>3.5110000000000001</v>
      </c>
      <c r="D2340" s="14">
        <v>41605</v>
      </c>
      <c r="E2340">
        <v>3.036</v>
      </c>
      <c r="G2340" s="1">
        <v>41605</v>
      </c>
      <c r="H2340">
        <v>2.706</v>
      </c>
      <c r="J2340" s="1">
        <v>41605</v>
      </c>
      <c r="K2340">
        <v>2.9329999999999998</v>
      </c>
    </row>
    <row r="2341" spans="1:11" x14ac:dyDescent="0.3">
      <c r="A2341" s="14">
        <v>41606</v>
      </c>
      <c r="B2341">
        <v>3.508</v>
      </c>
      <c r="D2341" s="14">
        <v>41606</v>
      </c>
      <c r="E2341">
        <v>3.0409999999999999</v>
      </c>
      <c r="G2341" s="1">
        <v>41606</v>
      </c>
      <c r="H2341">
        <v>2.7160000000000002</v>
      </c>
      <c r="J2341" s="1">
        <v>41606</v>
      </c>
      <c r="K2341">
        <v>2.9329999999999998</v>
      </c>
    </row>
    <row r="2342" spans="1:11" x14ac:dyDescent="0.3">
      <c r="A2342" s="14">
        <v>41607</v>
      </c>
      <c r="B2342">
        <v>3.5259999999999998</v>
      </c>
      <c r="D2342" s="14">
        <v>41607</v>
      </c>
      <c r="E2342">
        <v>3.0619999999999998</v>
      </c>
      <c r="G2342" s="1">
        <v>41607</v>
      </c>
      <c r="H2342">
        <v>2.7320000000000002</v>
      </c>
      <c r="J2342" s="1">
        <v>41607</v>
      </c>
      <c r="K2342">
        <v>2.9329999999999998</v>
      </c>
    </row>
    <row r="2343" spans="1:11" x14ac:dyDescent="0.3">
      <c r="A2343" s="14">
        <v>41610</v>
      </c>
      <c r="B2343">
        <v>3.544</v>
      </c>
      <c r="D2343" s="14">
        <v>41610</v>
      </c>
      <c r="E2343">
        <v>3.089</v>
      </c>
      <c r="G2343" s="1">
        <v>41610</v>
      </c>
      <c r="H2343">
        <v>2.7439999999999998</v>
      </c>
      <c r="J2343" s="1">
        <v>41610</v>
      </c>
      <c r="K2343">
        <v>2.9329999999999998</v>
      </c>
    </row>
    <row r="2344" spans="1:11" x14ac:dyDescent="0.3">
      <c r="A2344" s="14">
        <v>41611</v>
      </c>
      <c r="B2344">
        <v>3.5289999999999999</v>
      </c>
      <c r="D2344" s="14">
        <v>41611</v>
      </c>
      <c r="E2344">
        <v>3.0779999999999998</v>
      </c>
      <c r="G2344" s="1">
        <v>41611</v>
      </c>
      <c r="H2344">
        <v>2.7370000000000001</v>
      </c>
      <c r="J2344" s="1">
        <v>41611</v>
      </c>
      <c r="K2344">
        <v>2.9329999999999998</v>
      </c>
    </row>
    <row r="2345" spans="1:11" x14ac:dyDescent="0.3">
      <c r="A2345" s="14">
        <v>41612</v>
      </c>
      <c r="B2345">
        <v>3.5550000000000002</v>
      </c>
      <c r="D2345" s="14">
        <v>41612</v>
      </c>
      <c r="E2345">
        <v>3.0920000000000001</v>
      </c>
      <c r="G2345" s="1">
        <v>41612</v>
      </c>
      <c r="H2345">
        <v>2.75</v>
      </c>
      <c r="J2345" s="1">
        <v>41612</v>
      </c>
      <c r="K2345">
        <v>2.9329999999999998</v>
      </c>
    </row>
    <row r="2346" spans="1:11" x14ac:dyDescent="0.3">
      <c r="A2346" s="14">
        <v>41613</v>
      </c>
      <c r="B2346">
        <v>3.5550000000000002</v>
      </c>
      <c r="D2346" s="14">
        <v>41613</v>
      </c>
      <c r="E2346">
        <v>3.0910000000000002</v>
      </c>
      <c r="G2346" s="1">
        <v>41613</v>
      </c>
      <c r="H2346">
        <v>2.742</v>
      </c>
      <c r="J2346" s="1">
        <v>41613</v>
      </c>
      <c r="K2346">
        <v>2.9329999999999998</v>
      </c>
    </row>
    <row r="2347" spans="1:11" x14ac:dyDescent="0.3">
      <c r="A2347" s="14">
        <v>41614</v>
      </c>
      <c r="B2347">
        <v>3.5390000000000001</v>
      </c>
      <c r="D2347" s="14">
        <v>41614</v>
      </c>
      <c r="E2347">
        <v>3.0979999999999999</v>
      </c>
      <c r="G2347" s="1">
        <v>41614</v>
      </c>
      <c r="H2347">
        <v>2.7829999999999999</v>
      </c>
      <c r="J2347" s="1">
        <v>41614</v>
      </c>
      <c r="K2347">
        <v>2.9329999999999998</v>
      </c>
    </row>
    <row r="2348" spans="1:11" x14ac:dyDescent="0.3">
      <c r="A2348" s="14">
        <v>41617</v>
      </c>
      <c r="B2348">
        <v>3.5329999999999999</v>
      </c>
      <c r="D2348" s="14">
        <v>41617</v>
      </c>
      <c r="E2348">
        <v>3.1019999999999999</v>
      </c>
      <c r="G2348" s="1">
        <v>41617</v>
      </c>
      <c r="H2348">
        <v>2.7930000000000001</v>
      </c>
      <c r="J2348" s="1">
        <v>41617</v>
      </c>
      <c r="K2348">
        <v>2.9329999999999998</v>
      </c>
    </row>
    <row r="2349" spans="1:11" x14ac:dyDescent="0.3">
      <c r="A2349" s="14">
        <v>41618</v>
      </c>
      <c r="B2349">
        <v>3.512</v>
      </c>
      <c r="D2349" s="14">
        <v>41618</v>
      </c>
      <c r="E2349">
        <v>3.09</v>
      </c>
      <c r="G2349" s="1">
        <v>41618</v>
      </c>
      <c r="H2349">
        <v>2.786</v>
      </c>
      <c r="J2349" s="1">
        <v>41618</v>
      </c>
      <c r="K2349">
        <v>2.9329999999999998</v>
      </c>
    </row>
    <row r="2350" spans="1:11" x14ac:dyDescent="0.3">
      <c r="A2350" s="14">
        <v>41619</v>
      </c>
      <c r="B2350">
        <v>3.5030000000000001</v>
      </c>
      <c r="D2350" s="14">
        <v>41619</v>
      </c>
      <c r="E2350">
        <v>3.077</v>
      </c>
      <c r="G2350" s="1">
        <v>41619</v>
      </c>
      <c r="H2350">
        <v>2.7749999999999999</v>
      </c>
      <c r="J2350" s="1">
        <v>41619</v>
      </c>
      <c r="K2350">
        <v>2.9329999999999998</v>
      </c>
    </row>
    <row r="2351" spans="1:11" x14ac:dyDescent="0.3">
      <c r="A2351" s="14">
        <v>41620</v>
      </c>
      <c r="B2351">
        <v>3.5030000000000001</v>
      </c>
      <c r="D2351" s="14">
        <v>41620</v>
      </c>
      <c r="E2351">
        <v>3.0790000000000002</v>
      </c>
      <c r="G2351" s="1">
        <v>41620</v>
      </c>
      <c r="H2351">
        <v>2.77</v>
      </c>
      <c r="J2351" s="1">
        <v>41620</v>
      </c>
      <c r="K2351">
        <v>2.9329999999999998</v>
      </c>
    </row>
    <row r="2352" spans="1:11" x14ac:dyDescent="0.3">
      <c r="A2352" s="14">
        <v>41621</v>
      </c>
      <c r="B2352">
        <v>3.492</v>
      </c>
      <c r="D2352" s="14">
        <v>41621</v>
      </c>
      <c r="E2352">
        <v>3.0680000000000001</v>
      </c>
      <c r="G2352" s="1">
        <v>41621</v>
      </c>
      <c r="H2352">
        <v>2.7439999999999998</v>
      </c>
      <c r="J2352" s="1">
        <v>41621</v>
      </c>
      <c r="K2352">
        <v>2.9329999999999998</v>
      </c>
    </row>
    <row r="2353" spans="1:11" x14ac:dyDescent="0.3">
      <c r="A2353" s="14">
        <v>41624</v>
      </c>
      <c r="B2353">
        <v>3.4870000000000001</v>
      </c>
      <c r="D2353" s="14">
        <v>41624</v>
      </c>
      <c r="E2353">
        <v>3.0609999999999999</v>
      </c>
      <c r="G2353" s="1">
        <v>41624</v>
      </c>
      <c r="H2353">
        <v>2.7429999999999999</v>
      </c>
      <c r="J2353" s="1">
        <v>41624</v>
      </c>
      <c r="K2353">
        <v>2.9329999999999998</v>
      </c>
    </row>
    <row r="2354" spans="1:11" x14ac:dyDescent="0.3">
      <c r="A2354" s="14">
        <v>41625</v>
      </c>
      <c r="B2354">
        <v>3.492</v>
      </c>
      <c r="D2354" s="14">
        <v>41625</v>
      </c>
      <c r="E2354">
        <v>3.0659999999999998</v>
      </c>
      <c r="G2354" s="1">
        <v>41625</v>
      </c>
      <c r="H2354">
        <v>2.7480000000000002</v>
      </c>
      <c r="J2354" s="1">
        <v>41625</v>
      </c>
      <c r="K2354">
        <v>2.9329999999999998</v>
      </c>
    </row>
    <row r="2355" spans="1:11" x14ac:dyDescent="0.3">
      <c r="A2355" s="14">
        <v>41626</v>
      </c>
      <c r="B2355">
        <v>3.5070000000000001</v>
      </c>
      <c r="D2355" s="14">
        <v>41626</v>
      </c>
      <c r="E2355">
        <v>3.1040000000000001</v>
      </c>
      <c r="G2355" s="1">
        <v>41626</v>
      </c>
      <c r="H2355">
        <v>2.8069999999999999</v>
      </c>
      <c r="J2355" s="1">
        <v>41626</v>
      </c>
      <c r="K2355">
        <v>2.9329999999999998</v>
      </c>
    </row>
    <row r="2356" spans="1:11" x14ac:dyDescent="0.3">
      <c r="A2356" s="14">
        <v>41627</v>
      </c>
      <c r="B2356">
        <v>3.5110000000000001</v>
      </c>
      <c r="D2356" s="14">
        <v>41627</v>
      </c>
      <c r="E2356">
        <v>3.117</v>
      </c>
      <c r="G2356" s="1">
        <v>41627</v>
      </c>
      <c r="H2356">
        <v>2.8380000000000001</v>
      </c>
      <c r="J2356" s="1">
        <v>41627</v>
      </c>
      <c r="K2356">
        <v>2.9329999999999998</v>
      </c>
    </row>
    <row r="2357" spans="1:11" x14ac:dyDescent="0.3">
      <c r="A2357" s="14">
        <v>41628</v>
      </c>
      <c r="B2357">
        <v>3.5140000000000002</v>
      </c>
      <c r="D2357" s="14">
        <v>41628</v>
      </c>
      <c r="E2357">
        <v>3.1160000000000001</v>
      </c>
      <c r="G2357" s="1">
        <v>41628</v>
      </c>
      <c r="H2357">
        <v>2.8369999999999997</v>
      </c>
      <c r="J2357" s="1">
        <v>41628</v>
      </c>
      <c r="K2357">
        <v>2.9329999999999998</v>
      </c>
    </row>
    <row r="2358" spans="1:11" x14ac:dyDescent="0.3">
      <c r="A2358" s="14">
        <v>41631</v>
      </c>
      <c r="B2358">
        <v>3.524</v>
      </c>
      <c r="D2358" s="14">
        <v>41631</v>
      </c>
      <c r="E2358">
        <v>3.12</v>
      </c>
      <c r="G2358" s="1">
        <v>41631</v>
      </c>
      <c r="H2358">
        <v>2.85</v>
      </c>
      <c r="J2358" s="1">
        <v>41631</v>
      </c>
      <c r="K2358">
        <v>2.9329999999999998</v>
      </c>
    </row>
    <row r="2359" spans="1:11" x14ac:dyDescent="0.3">
      <c r="A2359" s="14">
        <v>41632</v>
      </c>
      <c r="B2359">
        <v>3.524</v>
      </c>
      <c r="D2359" s="14">
        <v>41632</v>
      </c>
      <c r="E2359">
        <v>3.121</v>
      </c>
      <c r="G2359" s="1">
        <v>41632</v>
      </c>
      <c r="H2359">
        <v>2.839</v>
      </c>
      <c r="J2359" s="1">
        <v>41632</v>
      </c>
      <c r="K2359">
        <v>2.9329999999999998</v>
      </c>
    </row>
    <row r="2360" spans="1:11" x14ac:dyDescent="0.3">
      <c r="A2360" s="14">
        <v>41633</v>
      </c>
      <c r="B2360">
        <v>3.524</v>
      </c>
      <c r="D2360" s="14">
        <v>41633</v>
      </c>
      <c r="E2360">
        <v>3.121</v>
      </c>
      <c r="G2360" s="1">
        <v>41633</v>
      </c>
      <c r="H2360">
        <v>2.839</v>
      </c>
      <c r="J2360" s="1">
        <v>41633</v>
      </c>
      <c r="K2360">
        <v>2.9329999999999998</v>
      </c>
    </row>
    <row r="2361" spans="1:11" x14ac:dyDescent="0.3">
      <c r="A2361" s="14">
        <v>41634</v>
      </c>
      <c r="B2361">
        <v>3.524</v>
      </c>
      <c r="D2361" s="14">
        <v>41634</v>
      </c>
      <c r="E2361">
        <v>3.121</v>
      </c>
      <c r="G2361" s="1">
        <v>41634</v>
      </c>
      <c r="H2361">
        <v>2.839</v>
      </c>
      <c r="J2361" s="1">
        <v>41634</v>
      </c>
      <c r="K2361">
        <v>2.9329999999999998</v>
      </c>
    </row>
    <row r="2362" spans="1:11" x14ac:dyDescent="0.3">
      <c r="A2362" s="14">
        <v>41635</v>
      </c>
      <c r="B2362">
        <v>3.5460000000000003</v>
      </c>
      <c r="D2362" s="14">
        <v>41635</v>
      </c>
      <c r="E2362">
        <v>3.1459999999999999</v>
      </c>
      <c r="G2362" s="1">
        <v>41635</v>
      </c>
      <c r="H2362">
        <v>2.8639999999999999</v>
      </c>
      <c r="J2362" s="1">
        <v>41635</v>
      </c>
      <c r="K2362">
        <v>2.9329999999999998</v>
      </c>
    </row>
    <row r="2363" spans="1:11" x14ac:dyDescent="0.3">
      <c r="A2363" s="14">
        <v>41638</v>
      </c>
      <c r="B2363">
        <v>3.532</v>
      </c>
      <c r="D2363" s="14">
        <v>41638</v>
      </c>
      <c r="E2363">
        <v>3.1269999999999998</v>
      </c>
      <c r="G2363" s="1">
        <v>41638</v>
      </c>
      <c r="H2363">
        <v>2.851</v>
      </c>
      <c r="J2363" s="1">
        <v>41638</v>
      </c>
      <c r="K2363">
        <v>2.9329999999999998</v>
      </c>
    </row>
    <row r="2364" spans="1:11" x14ac:dyDescent="0.3">
      <c r="A2364" s="14">
        <v>41639</v>
      </c>
      <c r="B2364">
        <v>3.5259999999999998</v>
      </c>
      <c r="D2364" s="14">
        <v>41639</v>
      </c>
      <c r="E2364">
        <v>3.1219999999999999</v>
      </c>
      <c r="G2364" s="1">
        <v>41639</v>
      </c>
      <c r="H2364">
        <v>2.8540000000000001</v>
      </c>
      <c r="J2364" s="1">
        <v>41639</v>
      </c>
      <c r="K2364">
        <v>2.9329999999999998</v>
      </c>
    </row>
    <row r="2365" spans="1:11" x14ac:dyDescent="0.3">
      <c r="A2365" s="14">
        <v>41640</v>
      </c>
      <c r="B2365">
        <v>3.5259999999999998</v>
      </c>
      <c r="D2365" s="14">
        <v>41640</v>
      </c>
      <c r="E2365">
        <v>3.1219999999999999</v>
      </c>
      <c r="G2365" s="1">
        <v>41640</v>
      </c>
      <c r="H2365">
        <v>2.8540000000000001</v>
      </c>
      <c r="J2365" s="1">
        <v>41640</v>
      </c>
      <c r="K2365">
        <v>2.9329999999999998</v>
      </c>
    </row>
    <row r="2366" spans="1:11" x14ac:dyDescent="0.3">
      <c r="A2366" s="14">
        <v>41641</v>
      </c>
      <c r="B2366">
        <v>3.5129999999999999</v>
      </c>
      <c r="D2366" s="14">
        <v>41641</v>
      </c>
      <c r="E2366">
        <v>3.1059999999999999</v>
      </c>
      <c r="G2366" s="1">
        <v>41641</v>
      </c>
      <c r="H2366">
        <v>2.82</v>
      </c>
      <c r="J2366" s="1">
        <v>41641</v>
      </c>
      <c r="K2366">
        <v>2.9329999999999998</v>
      </c>
    </row>
    <row r="2367" spans="1:11" x14ac:dyDescent="0.3">
      <c r="A2367" s="14">
        <v>41642</v>
      </c>
      <c r="B2367">
        <v>3.4950000000000001</v>
      </c>
      <c r="D2367" s="14">
        <v>41642</v>
      </c>
      <c r="E2367">
        <v>3.0840000000000001</v>
      </c>
      <c r="G2367" s="1">
        <v>41642</v>
      </c>
      <c r="H2367">
        <v>2.7970000000000002</v>
      </c>
      <c r="J2367" s="1">
        <v>41642</v>
      </c>
      <c r="K2367">
        <v>2.9329999999999998</v>
      </c>
    </row>
    <row r="2368" spans="1:11" x14ac:dyDescent="0.3">
      <c r="A2368" s="14">
        <v>41645</v>
      </c>
      <c r="B2368">
        <v>3.4630000000000001</v>
      </c>
      <c r="D2368" s="14">
        <v>41645</v>
      </c>
      <c r="E2368">
        <v>3.052</v>
      </c>
      <c r="G2368" s="1">
        <v>41645</v>
      </c>
      <c r="H2368">
        <v>2.7669999999999999</v>
      </c>
      <c r="J2368" s="1">
        <v>41645</v>
      </c>
      <c r="K2368">
        <v>2.9329999999999998</v>
      </c>
    </row>
    <row r="2369" spans="1:11" x14ac:dyDescent="0.3">
      <c r="A2369" s="14">
        <v>41646</v>
      </c>
      <c r="B2369">
        <v>3.4689999999999999</v>
      </c>
      <c r="D2369" s="14">
        <v>41646</v>
      </c>
      <c r="E2369">
        <v>3.0470000000000002</v>
      </c>
      <c r="G2369" s="1">
        <v>41646</v>
      </c>
      <c r="H2369">
        <v>2.7679999999999998</v>
      </c>
      <c r="J2369" s="1">
        <v>41646</v>
      </c>
      <c r="K2369">
        <v>2.9329999999999998</v>
      </c>
    </row>
    <row r="2370" spans="1:11" x14ac:dyDescent="0.3">
      <c r="A2370" s="14">
        <v>41647</v>
      </c>
      <c r="B2370">
        <v>3.48</v>
      </c>
      <c r="D2370" s="14">
        <v>41647</v>
      </c>
      <c r="E2370">
        <v>3.073</v>
      </c>
      <c r="G2370" s="1">
        <v>41647</v>
      </c>
      <c r="H2370">
        <v>2.7949999999999999</v>
      </c>
      <c r="J2370" s="1">
        <v>41647</v>
      </c>
      <c r="K2370">
        <v>2.9329999999999998</v>
      </c>
    </row>
    <row r="2371" spans="1:11" x14ac:dyDescent="0.3">
      <c r="A2371" s="14">
        <v>41648</v>
      </c>
      <c r="B2371">
        <v>3.49</v>
      </c>
      <c r="D2371" s="14">
        <v>41648</v>
      </c>
      <c r="E2371">
        <v>3.0779999999999998</v>
      </c>
      <c r="G2371" s="1">
        <v>41648</v>
      </c>
      <c r="H2371">
        <v>2.7919999999999998</v>
      </c>
      <c r="J2371" s="1">
        <v>41648</v>
      </c>
      <c r="K2371">
        <v>2.9329999999999998</v>
      </c>
    </row>
    <row r="2372" spans="1:11" x14ac:dyDescent="0.3">
      <c r="A2372" s="14">
        <v>41649</v>
      </c>
      <c r="B2372">
        <v>3.4580000000000002</v>
      </c>
      <c r="D2372" s="14">
        <v>41649</v>
      </c>
      <c r="E2372">
        <v>3.0569999999999999</v>
      </c>
      <c r="G2372" s="1">
        <v>41649</v>
      </c>
      <c r="H2372">
        <v>2.7810000000000001</v>
      </c>
      <c r="J2372" s="1">
        <v>41649</v>
      </c>
      <c r="K2372">
        <v>2.9329999999999998</v>
      </c>
    </row>
    <row r="2373" spans="1:11" x14ac:dyDescent="0.3">
      <c r="A2373" s="14">
        <v>41652</v>
      </c>
      <c r="B2373">
        <v>3.4420000000000002</v>
      </c>
      <c r="D2373" s="14">
        <v>41652</v>
      </c>
      <c r="E2373">
        <v>3.0510000000000002</v>
      </c>
      <c r="G2373" s="1">
        <v>41652</v>
      </c>
      <c r="H2373">
        <v>2.7800000000000002</v>
      </c>
      <c r="J2373" s="1">
        <v>41652</v>
      </c>
      <c r="K2373">
        <v>2.9329999999999998</v>
      </c>
    </row>
    <row r="2374" spans="1:11" x14ac:dyDescent="0.3">
      <c r="A2374" s="14">
        <v>41653</v>
      </c>
      <c r="B2374">
        <v>3.4609999999999999</v>
      </c>
      <c r="D2374" s="14">
        <v>41653</v>
      </c>
      <c r="E2374">
        <v>3.0870000000000002</v>
      </c>
      <c r="G2374" s="1">
        <v>41653</v>
      </c>
      <c r="H2374">
        <v>2.8260000000000001</v>
      </c>
      <c r="J2374" s="1">
        <v>41653</v>
      </c>
      <c r="K2374">
        <v>2.9329999999999998</v>
      </c>
    </row>
    <row r="2375" spans="1:11" x14ac:dyDescent="0.3">
      <c r="A2375" s="14">
        <v>41654</v>
      </c>
      <c r="B2375">
        <v>3.4809999999999999</v>
      </c>
      <c r="D2375" s="14">
        <v>41654</v>
      </c>
      <c r="E2375">
        <v>3.1070000000000002</v>
      </c>
      <c r="G2375" s="1">
        <v>41654</v>
      </c>
      <c r="H2375">
        <v>2.8570000000000002</v>
      </c>
      <c r="J2375" s="1">
        <v>41654</v>
      </c>
      <c r="K2375">
        <v>2.9329999999999998</v>
      </c>
    </row>
    <row r="2376" spans="1:11" x14ac:dyDescent="0.3">
      <c r="A2376" s="14">
        <v>41655</v>
      </c>
      <c r="B2376">
        <v>3.4550000000000001</v>
      </c>
      <c r="D2376" s="14">
        <v>41655</v>
      </c>
      <c r="E2376">
        <v>3.0819999999999999</v>
      </c>
      <c r="G2376" s="1">
        <v>41655</v>
      </c>
      <c r="H2376">
        <v>2.8460000000000001</v>
      </c>
      <c r="J2376" s="1">
        <v>41655</v>
      </c>
      <c r="K2376">
        <v>2.9329999999999998</v>
      </c>
    </row>
    <row r="2377" spans="1:11" x14ac:dyDescent="0.3">
      <c r="A2377" s="14">
        <v>41656</v>
      </c>
      <c r="B2377">
        <v>3.4630000000000001</v>
      </c>
      <c r="D2377" s="14">
        <v>41656</v>
      </c>
      <c r="E2377">
        <v>3.0920000000000001</v>
      </c>
      <c r="G2377" s="1">
        <v>41656</v>
      </c>
      <c r="H2377">
        <v>2.8639999999999999</v>
      </c>
      <c r="J2377" s="1">
        <v>41656</v>
      </c>
      <c r="K2377">
        <v>2.9329999999999998</v>
      </c>
    </row>
    <row r="2378" spans="1:11" x14ac:dyDescent="0.3">
      <c r="A2378" s="14">
        <v>41659</v>
      </c>
      <c r="B2378">
        <v>3.4590000000000001</v>
      </c>
      <c r="D2378" s="14">
        <v>41659</v>
      </c>
      <c r="E2378">
        <v>3.081</v>
      </c>
      <c r="G2378" s="1">
        <v>41659</v>
      </c>
      <c r="H2378">
        <v>2.855</v>
      </c>
      <c r="J2378" s="1">
        <v>41659</v>
      </c>
      <c r="K2378">
        <v>2.9329999999999998</v>
      </c>
    </row>
    <row r="2379" spans="1:11" x14ac:dyDescent="0.3">
      <c r="A2379" s="14">
        <v>41660</v>
      </c>
      <c r="B2379">
        <v>3.4550000000000001</v>
      </c>
      <c r="D2379" s="14">
        <v>41660</v>
      </c>
      <c r="E2379">
        <v>3.0659999999999998</v>
      </c>
      <c r="G2379" s="1">
        <v>41660</v>
      </c>
      <c r="H2379">
        <v>2.8460000000000001</v>
      </c>
      <c r="J2379" s="1">
        <v>41660</v>
      </c>
      <c r="K2379">
        <v>2.9329999999999998</v>
      </c>
    </row>
    <row r="2380" spans="1:11" x14ac:dyDescent="0.3">
      <c r="A2380" s="14">
        <v>41661</v>
      </c>
      <c r="B2380">
        <v>3.468</v>
      </c>
      <c r="D2380" s="14">
        <v>41661</v>
      </c>
      <c r="E2380">
        <v>3.089</v>
      </c>
      <c r="G2380" s="1">
        <v>41661</v>
      </c>
      <c r="H2380">
        <v>2.8769999999999998</v>
      </c>
      <c r="J2380" s="1">
        <v>41661</v>
      </c>
      <c r="K2380">
        <v>2.9329999999999998</v>
      </c>
    </row>
    <row r="2381" spans="1:11" x14ac:dyDescent="0.3">
      <c r="A2381" s="14">
        <v>41662</v>
      </c>
      <c r="B2381">
        <v>3.44</v>
      </c>
      <c r="D2381" s="14">
        <v>41662</v>
      </c>
      <c r="E2381">
        <v>3.0649999999999999</v>
      </c>
      <c r="G2381" s="1">
        <v>41662</v>
      </c>
      <c r="H2381">
        <v>2.8620000000000001</v>
      </c>
      <c r="J2381" s="1">
        <v>41662</v>
      </c>
      <c r="K2381">
        <v>2.9329999999999998</v>
      </c>
    </row>
    <row r="2382" spans="1:11" x14ac:dyDescent="0.3">
      <c r="A2382" s="14">
        <v>41663</v>
      </c>
      <c r="B2382">
        <v>3.43</v>
      </c>
      <c r="D2382" s="14">
        <v>41663</v>
      </c>
      <c r="E2382">
        <v>3.048</v>
      </c>
      <c r="G2382" s="1">
        <v>41663</v>
      </c>
      <c r="H2382">
        <v>2.8620000000000001</v>
      </c>
      <c r="J2382" s="1">
        <v>41663</v>
      </c>
      <c r="K2382">
        <v>2.9329999999999998</v>
      </c>
    </row>
    <row r="2383" spans="1:11" x14ac:dyDescent="0.3">
      <c r="A2383" s="14">
        <v>41666</v>
      </c>
      <c r="B2383">
        <v>3.4279999999999999</v>
      </c>
      <c r="D2383" s="14">
        <v>41666</v>
      </c>
      <c r="E2383">
        <v>3.0179999999999998</v>
      </c>
      <c r="G2383" s="1">
        <v>41666</v>
      </c>
      <c r="H2383">
        <v>2.831</v>
      </c>
      <c r="J2383" s="1">
        <v>41666</v>
      </c>
      <c r="K2383">
        <v>2.9329999999999998</v>
      </c>
    </row>
    <row r="2384" spans="1:11" x14ac:dyDescent="0.3">
      <c r="A2384" s="14">
        <v>41667</v>
      </c>
      <c r="B2384">
        <v>3.4359999999999999</v>
      </c>
      <c r="D2384" s="14">
        <v>41667</v>
      </c>
      <c r="E2384">
        <v>3.01</v>
      </c>
      <c r="G2384" s="1">
        <v>41667</v>
      </c>
      <c r="H2384">
        <v>2.819</v>
      </c>
      <c r="J2384" s="1">
        <v>41667</v>
      </c>
      <c r="K2384">
        <v>2.9329999999999998</v>
      </c>
    </row>
    <row r="2385" spans="1:11" x14ac:dyDescent="0.3">
      <c r="A2385" s="14">
        <v>41668</v>
      </c>
      <c r="B2385">
        <v>3.4340000000000002</v>
      </c>
      <c r="D2385" s="14">
        <v>41668</v>
      </c>
      <c r="E2385">
        <v>3.0129999999999999</v>
      </c>
      <c r="G2385" s="1">
        <v>41668</v>
      </c>
      <c r="H2385">
        <v>2.8239999999999998</v>
      </c>
      <c r="J2385" s="1">
        <v>41668</v>
      </c>
      <c r="K2385">
        <v>2.9329999999999998</v>
      </c>
    </row>
    <row r="2386" spans="1:11" x14ac:dyDescent="0.3">
      <c r="A2386" s="14">
        <v>41669</v>
      </c>
      <c r="B2386">
        <v>3.4430000000000001</v>
      </c>
      <c r="D2386" s="14">
        <v>41669</v>
      </c>
      <c r="E2386">
        <v>3.0209999999999999</v>
      </c>
      <c r="G2386" s="1">
        <v>41669</v>
      </c>
      <c r="H2386">
        <v>2.8289999999999997</v>
      </c>
      <c r="J2386" s="1">
        <v>41669</v>
      </c>
      <c r="K2386">
        <v>2.9329999999999998</v>
      </c>
    </row>
    <row r="2387" spans="1:11" x14ac:dyDescent="0.3">
      <c r="A2387" s="14">
        <v>41670</v>
      </c>
      <c r="B2387">
        <v>3.4359999999999999</v>
      </c>
      <c r="D2387" s="14">
        <v>41670</v>
      </c>
      <c r="E2387">
        <v>3.0070000000000001</v>
      </c>
      <c r="G2387" s="1">
        <v>41670</v>
      </c>
      <c r="H2387">
        <v>2.819</v>
      </c>
      <c r="J2387" s="1">
        <v>41670</v>
      </c>
      <c r="K2387">
        <v>2.9329999999999998</v>
      </c>
    </row>
    <row r="2388" spans="1:11" x14ac:dyDescent="0.3">
      <c r="A2388" s="14">
        <v>41673</v>
      </c>
      <c r="B2388">
        <v>3.427</v>
      </c>
      <c r="D2388" s="14">
        <v>41673</v>
      </c>
      <c r="E2388">
        <v>2.9889999999999999</v>
      </c>
      <c r="G2388" s="1">
        <v>41673</v>
      </c>
      <c r="H2388">
        <v>2.8</v>
      </c>
      <c r="J2388" s="1">
        <v>41673</v>
      </c>
      <c r="K2388">
        <v>2.9329999999999998</v>
      </c>
    </row>
    <row r="2389" spans="1:11" x14ac:dyDescent="0.3">
      <c r="A2389" s="14">
        <v>41674</v>
      </c>
      <c r="B2389">
        <v>3.4239999999999999</v>
      </c>
      <c r="D2389" s="14">
        <v>41674</v>
      </c>
      <c r="E2389">
        <v>2.9670000000000001</v>
      </c>
      <c r="G2389" s="1">
        <v>41674</v>
      </c>
      <c r="H2389">
        <v>2.7749999999999999</v>
      </c>
      <c r="J2389" s="1">
        <v>41674</v>
      </c>
      <c r="K2389">
        <v>2.9329999999999998</v>
      </c>
    </row>
    <row r="2390" spans="1:11" x14ac:dyDescent="0.3">
      <c r="A2390" s="14">
        <v>41675</v>
      </c>
      <c r="B2390">
        <v>3.4249999999999998</v>
      </c>
      <c r="D2390" s="14">
        <v>41675</v>
      </c>
      <c r="E2390">
        <v>2.9660000000000002</v>
      </c>
      <c r="G2390" s="1">
        <v>41675</v>
      </c>
      <c r="H2390">
        <v>2.76</v>
      </c>
      <c r="J2390" s="1">
        <v>41675</v>
      </c>
      <c r="K2390">
        <v>2.9329999999999998</v>
      </c>
    </row>
    <row r="2391" spans="1:11" x14ac:dyDescent="0.3">
      <c r="A2391" s="14">
        <v>41676</v>
      </c>
      <c r="B2391">
        <v>3.4359999999999999</v>
      </c>
      <c r="D2391" s="14">
        <v>41676</v>
      </c>
      <c r="E2391">
        <v>2.98</v>
      </c>
      <c r="G2391" s="1">
        <v>41676</v>
      </c>
      <c r="H2391">
        <v>2.7640000000000002</v>
      </c>
      <c r="J2391" s="1">
        <v>41676</v>
      </c>
      <c r="K2391">
        <v>2.9329999999999998</v>
      </c>
    </row>
    <row r="2392" spans="1:11" x14ac:dyDescent="0.3">
      <c r="A2392" s="14">
        <v>41677</v>
      </c>
      <c r="B2392">
        <v>3.4279999999999999</v>
      </c>
      <c r="D2392" s="14">
        <v>41677</v>
      </c>
      <c r="E2392">
        <v>2.9459999999999997</v>
      </c>
      <c r="G2392" s="1">
        <v>41677</v>
      </c>
      <c r="H2392">
        <v>2.734</v>
      </c>
      <c r="J2392" s="1">
        <v>41677</v>
      </c>
      <c r="K2392">
        <v>2.9329999999999998</v>
      </c>
    </row>
    <row r="2393" spans="1:11" x14ac:dyDescent="0.3">
      <c r="A2393" s="14">
        <v>41680</v>
      </c>
      <c r="B2393">
        <v>3.4220000000000002</v>
      </c>
      <c r="D2393" s="14">
        <v>41680</v>
      </c>
      <c r="E2393">
        <v>2.9409999999999998</v>
      </c>
      <c r="G2393" s="1">
        <v>41680</v>
      </c>
      <c r="H2393">
        <v>2.7250000000000001</v>
      </c>
      <c r="J2393" s="1">
        <v>41680</v>
      </c>
      <c r="K2393">
        <v>2.9329999999999998</v>
      </c>
    </row>
    <row r="2394" spans="1:11" x14ac:dyDescent="0.3">
      <c r="A2394" s="14">
        <v>41681</v>
      </c>
      <c r="B2394">
        <v>3.4060000000000001</v>
      </c>
      <c r="D2394" s="14">
        <v>41681</v>
      </c>
      <c r="E2394">
        <v>2.9159999999999999</v>
      </c>
      <c r="G2394" s="1">
        <v>41681</v>
      </c>
      <c r="H2394">
        <v>2.6949999999999998</v>
      </c>
      <c r="J2394" s="1">
        <v>41681</v>
      </c>
      <c r="K2394">
        <v>2.9329999999999998</v>
      </c>
    </row>
    <row r="2395" spans="1:11" x14ac:dyDescent="0.3">
      <c r="A2395" s="14">
        <v>41682</v>
      </c>
      <c r="B2395">
        <v>3.4289999999999998</v>
      </c>
      <c r="D2395" s="14">
        <v>41682</v>
      </c>
      <c r="E2395">
        <v>2.95</v>
      </c>
      <c r="G2395" s="1">
        <v>41682</v>
      </c>
      <c r="H2395">
        <v>2.7229999999999999</v>
      </c>
      <c r="J2395" s="1">
        <v>41682</v>
      </c>
      <c r="K2395">
        <v>2.9329999999999998</v>
      </c>
    </row>
    <row r="2396" spans="1:11" x14ac:dyDescent="0.3">
      <c r="A2396" s="14">
        <v>41683</v>
      </c>
      <c r="B2396">
        <v>3.4169999999999998</v>
      </c>
      <c r="D2396" s="14">
        <v>41683</v>
      </c>
      <c r="E2396">
        <v>2.9489999999999998</v>
      </c>
      <c r="G2396" s="1">
        <v>41683</v>
      </c>
      <c r="H2396">
        <v>2.7170000000000001</v>
      </c>
      <c r="J2396" s="1">
        <v>41683</v>
      </c>
      <c r="K2396">
        <v>2.9329999999999998</v>
      </c>
    </row>
    <row r="2397" spans="1:11" x14ac:dyDescent="0.3">
      <c r="A2397" s="14">
        <v>41684</v>
      </c>
      <c r="B2397">
        <v>3.419</v>
      </c>
      <c r="D2397" s="14">
        <v>41684</v>
      </c>
      <c r="E2397">
        <v>2.9699999999999998</v>
      </c>
      <c r="G2397" s="1">
        <v>41684</v>
      </c>
      <c r="H2397">
        <v>2.7229999999999999</v>
      </c>
      <c r="J2397" s="1">
        <v>41684</v>
      </c>
      <c r="K2397">
        <v>2.9329999999999998</v>
      </c>
    </row>
    <row r="2398" spans="1:11" x14ac:dyDescent="0.3">
      <c r="A2398" s="14">
        <v>41687</v>
      </c>
      <c r="B2398">
        <v>3.4159999999999999</v>
      </c>
      <c r="D2398" s="14">
        <v>41687</v>
      </c>
      <c r="E2398">
        <v>2.9689999999999999</v>
      </c>
      <c r="G2398" s="1">
        <v>41687</v>
      </c>
      <c r="H2398">
        <v>2.7160000000000002</v>
      </c>
      <c r="J2398" s="1">
        <v>41687</v>
      </c>
      <c r="K2398">
        <v>2.9329999999999998</v>
      </c>
    </row>
    <row r="2399" spans="1:11" x14ac:dyDescent="0.3">
      <c r="A2399" s="14">
        <v>41688</v>
      </c>
      <c r="B2399">
        <v>3.4169999999999998</v>
      </c>
      <c r="D2399" s="14">
        <v>41688</v>
      </c>
      <c r="E2399">
        <v>2.9729999999999999</v>
      </c>
      <c r="G2399" s="1">
        <v>41688</v>
      </c>
      <c r="H2399">
        <v>2.7240000000000002</v>
      </c>
      <c r="J2399" s="1">
        <v>41688</v>
      </c>
      <c r="K2399">
        <v>2.9329999999999998</v>
      </c>
    </row>
    <row r="2400" spans="1:11" x14ac:dyDescent="0.3">
      <c r="A2400" s="14">
        <v>41689</v>
      </c>
      <c r="B2400">
        <v>3.41</v>
      </c>
      <c r="D2400" s="14">
        <v>41689</v>
      </c>
      <c r="E2400">
        <v>2.964</v>
      </c>
      <c r="G2400" s="1">
        <v>41689</v>
      </c>
      <c r="H2400">
        <v>2.7130000000000001</v>
      </c>
      <c r="J2400" s="1">
        <v>41689</v>
      </c>
      <c r="K2400">
        <v>2.9329999999999998</v>
      </c>
    </row>
    <row r="2401" spans="1:11" x14ac:dyDescent="0.3">
      <c r="A2401" s="14">
        <v>41690</v>
      </c>
      <c r="B2401">
        <v>3.431</v>
      </c>
      <c r="D2401" s="14">
        <v>41690</v>
      </c>
      <c r="E2401">
        <v>2.9849999999999999</v>
      </c>
      <c r="G2401" s="1">
        <v>41690</v>
      </c>
      <c r="H2401">
        <v>2.7349999999999999</v>
      </c>
      <c r="J2401" s="1">
        <v>41690</v>
      </c>
      <c r="K2401">
        <v>2.9329999999999998</v>
      </c>
    </row>
    <row r="2402" spans="1:11" x14ac:dyDescent="0.3">
      <c r="A2402" s="14">
        <v>41691</v>
      </c>
      <c r="B2402">
        <v>3.4289999999999998</v>
      </c>
      <c r="D2402" s="14">
        <v>41691</v>
      </c>
      <c r="E2402">
        <v>2.9769999999999999</v>
      </c>
      <c r="G2402" s="1">
        <v>41691</v>
      </c>
      <c r="H2402">
        <v>2.7250000000000001</v>
      </c>
      <c r="J2402" s="1">
        <v>41691</v>
      </c>
      <c r="K2402">
        <v>2.9329999999999998</v>
      </c>
    </row>
    <row r="2403" spans="1:11" x14ac:dyDescent="0.3">
      <c r="A2403" s="14">
        <v>41694</v>
      </c>
      <c r="B2403">
        <v>3.43</v>
      </c>
      <c r="D2403" s="14">
        <v>41694</v>
      </c>
      <c r="E2403">
        <v>2.976</v>
      </c>
      <c r="G2403" s="1">
        <v>41694</v>
      </c>
      <c r="H2403">
        <v>2.718</v>
      </c>
      <c r="J2403" s="1">
        <v>41694</v>
      </c>
      <c r="K2403">
        <v>2.9329999999999998</v>
      </c>
    </row>
    <row r="2404" spans="1:11" x14ac:dyDescent="0.3">
      <c r="A2404" s="14">
        <v>41695</v>
      </c>
      <c r="B2404">
        <v>3.4180000000000001</v>
      </c>
      <c r="D2404" s="14">
        <v>41695</v>
      </c>
      <c r="E2404">
        <v>2.9729999999999999</v>
      </c>
      <c r="G2404" s="1">
        <v>41695</v>
      </c>
      <c r="H2404">
        <v>2.7189999999999999</v>
      </c>
      <c r="J2404" s="1">
        <v>41695</v>
      </c>
      <c r="K2404">
        <v>2.9329999999999998</v>
      </c>
    </row>
    <row r="2405" spans="1:11" x14ac:dyDescent="0.3">
      <c r="A2405" s="14">
        <v>41696</v>
      </c>
      <c r="B2405">
        <v>3.411</v>
      </c>
      <c r="D2405" s="14">
        <v>41696</v>
      </c>
      <c r="E2405">
        <v>2.9699999999999998</v>
      </c>
      <c r="G2405" s="1">
        <v>41696</v>
      </c>
      <c r="H2405">
        <v>2.71</v>
      </c>
      <c r="J2405" s="1">
        <v>41696</v>
      </c>
      <c r="K2405">
        <v>2.9329999999999998</v>
      </c>
    </row>
    <row r="2406" spans="1:11" x14ac:dyDescent="0.3">
      <c r="A2406" s="14">
        <v>41697</v>
      </c>
      <c r="B2406">
        <v>3.3940000000000001</v>
      </c>
      <c r="D2406" s="14">
        <v>41697</v>
      </c>
      <c r="E2406">
        <v>2.96</v>
      </c>
      <c r="G2406" s="1">
        <v>41697</v>
      </c>
      <c r="H2406">
        <v>2.6949999999999998</v>
      </c>
      <c r="J2406" s="1">
        <v>41697</v>
      </c>
      <c r="K2406">
        <v>2.9329999999999998</v>
      </c>
    </row>
    <row r="2407" spans="1:11" x14ac:dyDescent="0.3">
      <c r="A2407" s="14">
        <v>41698</v>
      </c>
      <c r="B2407">
        <v>3.4289999999999998</v>
      </c>
      <c r="D2407" s="14">
        <v>41698</v>
      </c>
      <c r="E2407">
        <v>2.99</v>
      </c>
      <c r="G2407" s="1">
        <v>41698</v>
      </c>
      <c r="H2407">
        <v>2.7189999999999999</v>
      </c>
      <c r="J2407" s="1">
        <v>41698</v>
      </c>
      <c r="K2407">
        <v>2.9329999999999998</v>
      </c>
    </row>
    <row r="2408" spans="1:11" x14ac:dyDescent="0.3">
      <c r="A2408" s="14">
        <v>41701</v>
      </c>
      <c r="B2408">
        <v>3.4239999999999999</v>
      </c>
      <c r="D2408" s="14">
        <v>41701</v>
      </c>
      <c r="E2408">
        <v>2.859</v>
      </c>
      <c r="G2408" s="1">
        <v>41701</v>
      </c>
      <c r="H2408">
        <v>2.7829999999999999</v>
      </c>
      <c r="J2408" s="1">
        <v>41701</v>
      </c>
      <c r="K2408">
        <v>2.9329999999999998</v>
      </c>
    </row>
    <row r="2409" spans="1:11" x14ac:dyDescent="0.3">
      <c r="A2409" s="14">
        <v>41702</v>
      </c>
      <c r="B2409">
        <v>3.4540000000000002</v>
      </c>
      <c r="D2409" s="14">
        <v>41702</v>
      </c>
      <c r="E2409">
        <v>2.891</v>
      </c>
      <c r="G2409" s="1">
        <v>41702</v>
      </c>
      <c r="H2409">
        <v>2.8109999999999999</v>
      </c>
      <c r="J2409" s="1">
        <v>41702</v>
      </c>
      <c r="K2409">
        <v>2.9329999999999998</v>
      </c>
    </row>
    <row r="2410" spans="1:11" x14ac:dyDescent="0.3">
      <c r="A2410" s="14">
        <v>41703</v>
      </c>
      <c r="B2410">
        <v>3.468</v>
      </c>
      <c r="D2410" s="14">
        <v>41703</v>
      </c>
      <c r="E2410">
        <v>2.9169999999999998</v>
      </c>
      <c r="G2410" s="1">
        <v>41703</v>
      </c>
      <c r="H2410">
        <v>2.8330000000000002</v>
      </c>
      <c r="J2410" s="1">
        <v>41703</v>
      </c>
      <c r="K2410">
        <v>2.9329999999999998</v>
      </c>
    </row>
    <row r="2411" spans="1:11" x14ac:dyDescent="0.3">
      <c r="A2411" s="14">
        <v>41704</v>
      </c>
      <c r="B2411">
        <v>3.4769999999999999</v>
      </c>
      <c r="D2411" s="14">
        <v>41704</v>
      </c>
      <c r="E2411">
        <v>2.9239999999999999</v>
      </c>
      <c r="G2411" s="1">
        <v>41704</v>
      </c>
      <c r="H2411">
        <v>2.8319999999999999</v>
      </c>
      <c r="J2411" s="1">
        <v>41704</v>
      </c>
      <c r="K2411">
        <v>2.9329999999999998</v>
      </c>
    </row>
    <row r="2412" spans="1:11" x14ac:dyDescent="0.3">
      <c r="A2412" s="14">
        <v>41705</v>
      </c>
      <c r="B2412">
        <v>3.48</v>
      </c>
      <c r="D2412" s="14">
        <v>41705</v>
      </c>
      <c r="E2412">
        <v>2.923</v>
      </c>
      <c r="G2412" s="1">
        <v>41705</v>
      </c>
      <c r="H2412">
        <v>2.8289999999999997</v>
      </c>
      <c r="J2412" s="1">
        <v>41705</v>
      </c>
      <c r="K2412">
        <v>2.9329999999999998</v>
      </c>
    </row>
    <row r="2413" spans="1:11" x14ac:dyDescent="0.3">
      <c r="A2413" s="14">
        <v>41708</v>
      </c>
      <c r="B2413">
        <v>3.4750000000000001</v>
      </c>
      <c r="D2413" s="14">
        <v>41708</v>
      </c>
      <c r="E2413">
        <v>2.9180000000000001</v>
      </c>
      <c r="G2413" s="1">
        <v>41708</v>
      </c>
      <c r="H2413">
        <v>2.8220000000000001</v>
      </c>
      <c r="J2413" s="1">
        <v>41708</v>
      </c>
      <c r="K2413">
        <v>2.9329999999999998</v>
      </c>
    </row>
    <row r="2414" spans="1:11" x14ac:dyDescent="0.3">
      <c r="A2414" s="14">
        <v>41709</v>
      </c>
      <c r="B2414">
        <v>3.4699999999999998</v>
      </c>
      <c r="D2414" s="14">
        <v>41709</v>
      </c>
      <c r="E2414">
        <v>2.9180000000000001</v>
      </c>
      <c r="G2414" s="1">
        <v>41709</v>
      </c>
      <c r="H2414">
        <v>2.8209999999999997</v>
      </c>
      <c r="J2414" s="1">
        <v>41709</v>
      </c>
      <c r="K2414">
        <v>2.9329999999999998</v>
      </c>
    </row>
    <row r="2415" spans="1:11" x14ac:dyDescent="0.3">
      <c r="A2415" s="14">
        <v>41710</v>
      </c>
      <c r="B2415">
        <v>3.46</v>
      </c>
      <c r="D2415" s="14">
        <v>41710</v>
      </c>
      <c r="E2415">
        <v>2.9159999999999999</v>
      </c>
      <c r="G2415" s="1">
        <v>41710</v>
      </c>
      <c r="H2415">
        <v>2.835</v>
      </c>
      <c r="J2415" s="1">
        <v>41710</v>
      </c>
      <c r="K2415">
        <v>2.9329999999999998</v>
      </c>
    </row>
    <row r="2416" spans="1:11" x14ac:dyDescent="0.3">
      <c r="A2416" s="14">
        <v>41711</v>
      </c>
      <c r="B2416">
        <v>3.4449999999999998</v>
      </c>
      <c r="D2416" s="14">
        <v>41711</v>
      </c>
      <c r="E2416">
        <v>2.9169999999999998</v>
      </c>
      <c r="G2416" s="1">
        <v>41711</v>
      </c>
      <c r="H2416">
        <v>2.8519999999999999</v>
      </c>
      <c r="J2416" s="1">
        <v>41711</v>
      </c>
      <c r="K2416">
        <v>2.9329999999999998</v>
      </c>
    </row>
    <row r="2417" spans="1:11" x14ac:dyDescent="0.3">
      <c r="A2417" s="14">
        <v>41712</v>
      </c>
      <c r="B2417">
        <v>3.4369999999999998</v>
      </c>
      <c r="D2417" s="14">
        <v>41712</v>
      </c>
      <c r="E2417">
        <v>2.9130000000000003</v>
      </c>
      <c r="G2417" s="1">
        <v>41712</v>
      </c>
      <c r="H2417">
        <v>2.8449999999999998</v>
      </c>
      <c r="J2417" s="1">
        <v>41712</v>
      </c>
      <c r="K2417">
        <v>2.9329999999999998</v>
      </c>
    </row>
    <row r="2418" spans="1:11" x14ac:dyDescent="0.3">
      <c r="A2418" s="14">
        <v>41715</v>
      </c>
      <c r="B2418">
        <v>3.456</v>
      </c>
      <c r="D2418" s="14">
        <v>41715</v>
      </c>
      <c r="E2418">
        <v>2.9379999999999997</v>
      </c>
      <c r="G2418" s="1">
        <v>41715</v>
      </c>
      <c r="H2418">
        <v>2.875</v>
      </c>
      <c r="J2418" s="1">
        <v>41715</v>
      </c>
      <c r="K2418">
        <v>2.9329999999999998</v>
      </c>
    </row>
    <row r="2419" spans="1:11" x14ac:dyDescent="0.3">
      <c r="A2419" s="14">
        <v>41716</v>
      </c>
      <c r="B2419">
        <v>3.4620000000000002</v>
      </c>
      <c r="D2419" s="14">
        <v>41716</v>
      </c>
      <c r="E2419">
        <v>2.9529999999999998</v>
      </c>
      <c r="G2419" s="1">
        <v>41716</v>
      </c>
      <c r="H2419">
        <v>2.89</v>
      </c>
      <c r="J2419" s="1">
        <v>41716</v>
      </c>
      <c r="K2419">
        <v>2.9329999999999998</v>
      </c>
    </row>
    <row r="2420" spans="1:11" x14ac:dyDescent="0.3">
      <c r="A2420" s="14">
        <v>41717</v>
      </c>
      <c r="B2420">
        <v>3.4790000000000001</v>
      </c>
      <c r="D2420" s="14">
        <v>41717</v>
      </c>
      <c r="E2420">
        <v>2.9489999999999998</v>
      </c>
      <c r="G2420" s="1">
        <v>41717</v>
      </c>
      <c r="H2420">
        <v>2.88</v>
      </c>
      <c r="J2420" s="1">
        <v>41717</v>
      </c>
      <c r="K2420">
        <v>2.9329999999999998</v>
      </c>
    </row>
    <row r="2421" spans="1:11" x14ac:dyDescent="0.3">
      <c r="A2421" s="14">
        <v>41718</v>
      </c>
      <c r="B2421">
        <v>3.5009999999999999</v>
      </c>
      <c r="D2421" s="14">
        <v>41718</v>
      </c>
      <c r="E2421">
        <v>2.952</v>
      </c>
      <c r="G2421" s="1">
        <v>41718</v>
      </c>
      <c r="H2421">
        <v>2.871</v>
      </c>
      <c r="J2421" s="1">
        <v>41718</v>
      </c>
      <c r="K2421">
        <v>2.9329999999999998</v>
      </c>
    </row>
    <row r="2422" spans="1:11" x14ac:dyDescent="0.3">
      <c r="A2422" s="14">
        <v>41719</v>
      </c>
      <c r="B2422">
        <v>3.4980000000000002</v>
      </c>
      <c r="D2422" s="14">
        <v>41719</v>
      </c>
      <c r="E2422">
        <v>2.92</v>
      </c>
      <c r="G2422" s="1">
        <v>41719</v>
      </c>
      <c r="H2422">
        <v>2.8439999999999999</v>
      </c>
      <c r="J2422" s="1">
        <v>41719</v>
      </c>
      <c r="K2422">
        <v>2.9329999999999998</v>
      </c>
    </row>
    <row r="2423" spans="1:11" x14ac:dyDescent="0.3">
      <c r="A2423" s="14">
        <v>41722</v>
      </c>
      <c r="B2423">
        <v>3.4769999999999999</v>
      </c>
      <c r="D2423" s="14">
        <v>41722</v>
      </c>
      <c r="E2423">
        <v>2.8879999999999999</v>
      </c>
      <c r="G2423" s="1">
        <v>41722</v>
      </c>
      <c r="H2423">
        <v>2.8180000000000001</v>
      </c>
      <c r="J2423" s="1">
        <v>41722</v>
      </c>
      <c r="K2423">
        <v>2.9329999999999998</v>
      </c>
    </row>
    <row r="2424" spans="1:11" x14ac:dyDescent="0.3">
      <c r="A2424" s="14">
        <v>41723</v>
      </c>
      <c r="B2424">
        <v>3.4980000000000002</v>
      </c>
      <c r="D2424" s="14">
        <v>41723</v>
      </c>
      <c r="E2424">
        <v>2.9359999999999999</v>
      </c>
      <c r="G2424" s="1">
        <v>41723</v>
      </c>
      <c r="H2424">
        <v>2.895</v>
      </c>
      <c r="J2424" s="1">
        <v>41723</v>
      </c>
      <c r="K2424">
        <v>2.9329999999999998</v>
      </c>
    </row>
    <row r="2425" spans="1:11" x14ac:dyDescent="0.3">
      <c r="A2425" s="14">
        <v>41724</v>
      </c>
      <c r="B2425">
        <v>3.5060000000000002</v>
      </c>
      <c r="D2425" s="14">
        <v>41724</v>
      </c>
      <c r="E2425">
        <v>2.968</v>
      </c>
      <c r="G2425" s="1">
        <v>41724</v>
      </c>
      <c r="H2425">
        <v>2.9350000000000001</v>
      </c>
      <c r="J2425" s="1">
        <v>41724</v>
      </c>
      <c r="K2425">
        <v>2.9329999999999998</v>
      </c>
    </row>
    <row r="2426" spans="1:11" x14ac:dyDescent="0.3">
      <c r="A2426" s="14">
        <v>41725</v>
      </c>
      <c r="B2426">
        <v>3.5030000000000001</v>
      </c>
      <c r="D2426" s="14">
        <v>41725</v>
      </c>
      <c r="E2426">
        <v>2.9820000000000002</v>
      </c>
      <c r="G2426" s="1">
        <v>41725</v>
      </c>
      <c r="H2426">
        <v>2.9580000000000002</v>
      </c>
      <c r="J2426" s="1">
        <v>41725</v>
      </c>
      <c r="K2426">
        <v>2.9329999999999998</v>
      </c>
    </row>
    <row r="2427" spans="1:11" x14ac:dyDescent="0.3">
      <c r="A2427" s="14">
        <v>41726</v>
      </c>
      <c r="B2427">
        <v>3.5089999999999999</v>
      </c>
      <c r="D2427" s="14">
        <v>41726</v>
      </c>
      <c r="E2427">
        <v>2.9910000000000001</v>
      </c>
      <c r="G2427" s="1">
        <v>41726</v>
      </c>
      <c r="H2427">
        <v>2.964</v>
      </c>
      <c r="J2427" s="1">
        <v>41726</v>
      </c>
      <c r="K2427">
        <v>2.9329999999999998</v>
      </c>
    </row>
    <row r="2428" spans="1:11" x14ac:dyDescent="0.3">
      <c r="A2428" s="14">
        <v>41729</v>
      </c>
      <c r="B2428">
        <v>3.5310000000000001</v>
      </c>
      <c r="D2428" s="14">
        <v>41729</v>
      </c>
      <c r="E2428">
        <v>3.004</v>
      </c>
      <c r="G2428" s="1">
        <v>41729</v>
      </c>
      <c r="H2428">
        <v>2.976</v>
      </c>
      <c r="J2428" s="1">
        <v>41729</v>
      </c>
      <c r="K2428">
        <v>2.9329999999999998</v>
      </c>
    </row>
    <row r="2429" spans="1:11" x14ac:dyDescent="0.3">
      <c r="A2429" s="14">
        <v>41730</v>
      </c>
      <c r="B2429">
        <v>3.5190000000000001</v>
      </c>
      <c r="D2429" s="14">
        <v>41730</v>
      </c>
      <c r="E2429">
        <v>3.004</v>
      </c>
      <c r="G2429" s="1">
        <v>41730</v>
      </c>
      <c r="H2429">
        <v>2.9710000000000001</v>
      </c>
      <c r="J2429" s="1">
        <v>41730</v>
      </c>
      <c r="K2429">
        <v>2.9329999999999998</v>
      </c>
    </row>
    <row r="2430" spans="1:11" x14ac:dyDescent="0.3">
      <c r="A2430" s="14">
        <v>41731</v>
      </c>
      <c r="B2430">
        <v>3.5129999999999999</v>
      </c>
      <c r="D2430" s="14">
        <v>41731</v>
      </c>
      <c r="E2430">
        <v>3.0009999999999999</v>
      </c>
      <c r="G2430" s="1">
        <v>41731</v>
      </c>
      <c r="H2430">
        <v>2.9510000000000001</v>
      </c>
      <c r="J2430" s="1">
        <v>41731</v>
      </c>
      <c r="K2430">
        <v>2.9329999999999998</v>
      </c>
    </row>
    <row r="2431" spans="1:11" x14ac:dyDescent="0.3">
      <c r="A2431" s="14">
        <v>41732</v>
      </c>
      <c r="B2431">
        <v>3.4980000000000002</v>
      </c>
      <c r="D2431" s="14">
        <v>41732</v>
      </c>
      <c r="E2431">
        <v>2.9870000000000001</v>
      </c>
      <c r="G2431" s="1">
        <v>41732</v>
      </c>
      <c r="H2431">
        <v>2.9409999999999998</v>
      </c>
      <c r="J2431" s="1">
        <v>41732</v>
      </c>
      <c r="K2431">
        <v>2.9329999999999998</v>
      </c>
    </row>
    <row r="2432" spans="1:11" x14ac:dyDescent="0.3">
      <c r="A2432" s="14">
        <v>41733</v>
      </c>
      <c r="B2432">
        <v>3.48</v>
      </c>
      <c r="D2432" s="14">
        <v>41733</v>
      </c>
      <c r="E2432">
        <v>2.972</v>
      </c>
      <c r="G2432" s="1">
        <v>41733</v>
      </c>
      <c r="H2432">
        <v>2.9220000000000002</v>
      </c>
      <c r="J2432" s="1">
        <v>41733</v>
      </c>
      <c r="K2432">
        <v>2.9329999999999998</v>
      </c>
    </row>
    <row r="2433" spans="1:11" x14ac:dyDescent="0.3">
      <c r="A2433" s="14">
        <v>41736</v>
      </c>
      <c r="B2433">
        <v>3.4660000000000002</v>
      </c>
      <c r="D2433" s="14">
        <v>41736</v>
      </c>
      <c r="E2433">
        <v>2.9489999999999998</v>
      </c>
      <c r="G2433" s="1">
        <v>41736</v>
      </c>
      <c r="H2433">
        <v>2.8970000000000002</v>
      </c>
      <c r="J2433" s="1">
        <v>41736</v>
      </c>
      <c r="K2433">
        <v>2.9329999999999998</v>
      </c>
    </row>
    <row r="2434" spans="1:11" x14ac:dyDescent="0.3">
      <c r="A2434" s="14">
        <v>41737</v>
      </c>
      <c r="B2434">
        <v>3.4750000000000001</v>
      </c>
      <c r="D2434" s="14">
        <v>41737</v>
      </c>
      <c r="E2434">
        <v>2.9660000000000002</v>
      </c>
      <c r="G2434" s="1">
        <v>41737</v>
      </c>
      <c r="H2434">
        <v>2.9130000000000003</v>
      </c>
      <c r="J2434" s="1">
        <v>41737</v>
      </c>
      <c r="K2434">
        <v>2.9329999999999998</v>
      </c>
    </row>
    <row r="2435" spans="1:11" x14ac:dyDescent="0.3">
      <c r="A2435" s="14">
        <v>41738</v>
      </c>
      <c r="B2435">
        <v>3.48</v>
      </c>
      <c r="D2435" s="14">
        <v>41738</v>
      </c>
      <c r="E2435">
        <v>2.9649999999999999</v>
      </c>
      <c r="G2435" s="1">
        <v>41738</v>
      </c>
      <c r="H2435">
        <v>2.9140000000000001</v>
      </c>
      <c r="J2435" s="1">
        <v>41738</v>
      </c>
      <c r="K2435">
        <v>2.9329999999999998</v>
      </c>
    </row>
    <row r="2436" spans="1:11" x14ac:dyDescent="0.3">
      <c r="A2436" s="14">
        <v>41739</v>
      </c>
      <c r="B2436">
        <v>3.4670000000000001</v>
      </c>
      <c r="D2436" s="14">
        <v>41739</v>
      </c>
      <c r="E2436">
        <v>2.96</v>
      </c>
      <c r="G2436" s="1">
        <v>41739</v>
      </c>
      <c r="H2436">
        <v>2.9050000000000002</v>
      </c>
      <c r="J2436" s="1">
        <v>41739</v>
      </c>
      <c r="K2436">
        <v>2.9329999999999998</v>
      </c>
    </row>
    <row r="2437" spans="1:11" x14ac:dyDescent="0.3">
      <c r="A2437" s="14">
        <v>41740</v>
      </c>
      <c r="B2437">
        <v>3.468</v>
      </c>
      <c r="D2437" s="14">
        <v>41740</v>
      </c>
      <c r="E2437">
        <v>2.96</v>
      </c>
      <c r="G2437" s="1">
        <v>41740</v>
      </c>
      <c r="H2437">
        <v>2.9130000000000003</v>
      </c>
      <c r="J2437" s="1">
        <v>41740</v>
      </c>
      <c r="K2437">
        <v>2.9329999999999998</v>
      </c>
    </row>
    <row r="2438" spans="1:11" x14ac:dyDescent="0.3">
      <c r="A2438" s="14">
        <v>41743</v>
      </c>
      <c r="B2438">
        <v>3.476</v>
      </c>
      <c r="D2438" s="14">
        <v>41743</v>
      </c>
      <c r="E2438">
        <v>2.9710000000000001</v>
      </c>
      <c r="G2438" s="1">
        <v>41743</v>
      </c>
      <c r="H2438">
        <v>2.919</v>
      </c>
      <c r="J2438" s="1">
        <v>41743</v>
      </c>
      <c r="K2438">
        <v>2.9329999999999998</v>
      </c>
    </row>
    <row r="2439" spans="1:11" x14ac:dyDescent="0.3">
      <c r="A2439" s="14">
        <v>41744</v>
      </c>
      <c r="B2439">
        <v>3.49</v>
      </c>
      <c r="D2439" s="14">
        <v>41744</v>
      </c>
      <c r="E2439">
        <v>2.9750000000000001</v>
      </c>
      <c r="G2439" s="1">
        <v>41744</v>
      </c>
      <c r="H2439">
        <v>2.9239999999999999</v>
      </c>
      <c r="J2439" s="1">
        <v>41744</v>
      </c>
      <c r="K2439">
        <v>2.9329999999999998</v>
      </c>
    </row>
    <row r="2440" spans="1:11" x14ac:dyDescent="0.3">
      <c r="A2440" s="14">
        <v>41745</v>
      </c>
      <c r="B2440">
        <v>3.504</v>
      </c>
      <c r="D2440" s="14">
        <v>41745</v>
      </c>
      <c r="E2440">
        <v>3.004</v>
      </c>
      <c r="G2440" s="1">
        <v>41745</v>
      </c>
      <c r="H2440">
        <v>2.9670000000000001</v>
      </c>
      <c r="J2440" s="1">
        <v>41745</v>
      </c>
      <c r="K2440">
        <v>2.9329999999999998</v>
      </c>
    </row>
    <row r="2441" spans="1:11" x14ac:dyDescent="0.3">
      <c r="A2441" s="14">
        <v>41746</v>
      </c>
      <c r="B2441">
        <v>3.508</v>
      </c>
      <c r="D2441" s="14">
        <v>41746</v>
      </c>
      <c r="E2441">
        <v>3.0089999999999999</v>
      </c>
      <c r="G2441" s="1">
        <v>41746</v>
      </c>
      <c r="H2441">
        <v>2.9849999999999999</v>
      </c>
      <c r="J2441" s="1">
        <v>41746</v>
      </c>
      <c r="K2441">
        <v>2.9329999999999998</v>
      </c>
    </row>
    <row r="2442" spans="1:11" x14ac:dyDescent="0.3">
      <c r="A2442" s="14">
        <v>41747</v>
      </c>
      <c r="B2442">
        <v>3.508</v>
      </c>
      <c r="D2442" s="14">
        <v>41747</v>
      </c>
      <c r="E2442">
        <v>3.0089999999999999</v>
      </c>
      <c r="G2442" s="1">
        <v>41747</v>
      </c>
      <c r="H2442">
        <v>2.9849999999999999</v>
      </c>
      <c r="J2442" s="1">
        <v>41747</v>
      </c>
      <c r="K2442">
        <v>2.9329999999999998</v>
      </c>
    </row>
    <row r="2443" spans="1:11" x14ac:dyDescent="0.3">
      <c r="A2443" s="14">
        <v>41750</v>
      </c>
      <c r="B2443">
        <v>3.508</v>
      </c>
      <c r="D2443" s="14">
        <v>41750</v>
      </c>
      <c r="E2443">
        <v>3.0089999999999999</v>
      </c>
      <c r="G2443" s="1">
        <v>41750</v>
      </c>
      <c r="H2443">
        <v>2.9849999999999999</v>
      </c>
      <c r="J2443" s="1">
        <v>41750</v>
      </c>
      <c r="K2443">
        <v>2.9329999999999998</v>
      </c>
    </row>
    <row r="2444" spans="1:11" x14ac:dyDescent="0.3">
      <c r="A2444" s="14">
        <v>41751</v>
      </c>
      <c r="B2444">
        <v>3.5150000000000001</v>
      </c>
      <c r="D2444" s="14">
        <v>41751</v>
      </c>
      <c r="E2444">
        <v>3.0270000000000001</v>
      </c>
      <c r="G2444" s="1">
        <v>41751</v>
      </c>
      <c r="H2444">
        <v>3</v>
      </c>
      <c r="J2444" s="1">
        <v>41751</v>
      </c>
      <c r="K2444">
        <v>2.9329999999999998</v>
      </c>
    </row>
    <row r="2445" spans="1:11" x14ac:dyDescent="0.3">
      <c r="A2445" s="14">
        <v>41752</v>
      </c>
      <c r="B2445">
        <v>3.5060000000000002</v>
      </c>
      <c r="D2445" s="14">
        <v>41752</v>
      </c>
      <c r="E2445">
        <v>3.0070000000000001</v>
      </c>
      <c r="G2445" s="1">
        <v>41752</v>
      </c>
      <c r="H2445">
        <v>2.9849999999999999</v>
      </c>
      <c r="J2445" s="1">
        <v>41752</v>
      </c>
      <c r="K2445">
        <v>2.9329999999999998</v>
      </c>
    </row>
    <row r="2446" spans="1:11" x14ac:dyDescent="0.3">
      <c r="A2446" s="14">
        <v>41753</v>
      </c>
      <c r="B2446">
        <v>3.5049999999999999</v>
      </c>
      <c r="D2446" s="14">
        <v>41753</v>
      </c>
      <c r="E2446">
        <v>3.008</v>
      </c>
      <c r="G2446" s="1">
        <v>41753</v>
      </c>
      <c r="H2446">
        <v>2.9870000000000001</v>
      </c>
      <c r="J2446" s="1">
        <v>41753</v>
      </c>
      <c r="K2446">
        <v>2.9329999999999998</v>
      </c>
    </row>
    <row r="2447" spans="1:11" x14ac:dyDescent="0.3">
      <c r="A2447" s="14">
        <v>41754</v>
      </c>
      <c r="B2447">
        <v>3.4710000000000001</v>
      </c>
      <c r="D2447" s="14">
        <v>41754</v>
      </c>
      <c r="E2447">
        <v>2.984</v>
      </c>
      <c r="G2447" s="1">
        <v>41754</v>
      </c>
      <c r="H2447">
        <v>2.9649999999999999</v>
      </c>
      <c r="J2447" s="1">
        <v>41754</v>
      </c>
      <c r="K2447">
        <v>2.9329999999999998</v>
      </c>
    </row>
    <row r="2448" spans="1:11" x14ac:dyDescent="0.3">
      <c r="A2448" s="14">
        <v>41757</v>
      </c>
      <c r="B2448">
        <v>3.4740000000000002</v>
      </c>
      <c r="D2448" s="14">
        <v>41757</v>
      </c>
      <c r="E2448">
        <v>2.9950000000000001</v>
      </c>
      <c r="G2448" s="1">
        <v>41757</v>
      </c>
      <c r="H2448">
        <v>2.968</v>
      </c>
      <c r="J2448" s="1">
        <v>41757</v>
      </c>
      <c r="K2448">
        <v>2.9329999999999998</v>
      </c>
    </row>
    <row r="2449" spans="1:11" x14ac:dyDescent="0.3">
      <c r="A2449" s="14">
        <v>41758</v>
      </c>
      <c r="B2449">
        <v>3.48</v>
      </c>
      <c r="D2449" s="14">
        <v>41758</v>
      </c>
      <c r="E2449">
        <v>3.01</v>
      </c>
      <c r="G2449" s="1">
        <v>41758</v>
      </c>
      <c r="H2449">
        <v>2.9859999999999998</v>
      </c>
      <c r="J2449" s="1">
        <v>41758</v>
      </c>
      <c r="K2449">
        <v>2.9329999999999998</v>
      </c>
    </row>
    <row r="2450" spans="1:11" x14ac:dyDescent="0.3">
      <c r="A2450" s="14">
        <v>41759</v>
      </c>
      <c r="B2450">
        <v>3.472</v>
      </c>
      <c r="D2450" s="14">
        <v>41759</v>
      </c>
      <c r="E2450">
        <v>2.9969999999999999</v>
      </c>
      <c r="G2450" s="1">
        <v>41759</v>
      </c>
      <c r="H2450">
        <v>2.9790000000000001</v>
      </c>
      <c r="J2450" s="1">
        <v>41759</v>
      </c>
      <c r="K2450">
        <v>2.9329999999999998</v>
      </c>
    </row>
    <row r="2451" spans="1:11" x14ac:dyDescent="0.3">
      <c r="A2451" s="14">
        <v>41760</v>
      </c>
      <c r="B2451">
        <v>3.4710000000000001</v>
      </c>
      <c r="D2451" s="14">
        <v>41760</v>
      </c>
      <c r="E2451">
        <v>2.9870000000000001</v>
      </c>
      <c r="G2451" s="1">
        <v>41760</v>
      </c>
      <c r="H2451">
        <v>2.9619999999999997</v>
      </c>
      <c r="J2451" s="1">
        <v>41760</v>
      </c>
      <c r="K2451">
        <v>2.9329999999999998</v>
      </c>
    </row>
    <row r="2452" spans="1:11" x14ac:dyDescent="0.3">
      <c r="A2452" s="14">
        <v>41761</v>
      </c>
      <c r="B2452">
        <v>3.472</v>
      </c>
      <c r="D2452" s="14">
        <v>41761</v>
      </c>
      <c r="E2452">
        <v>2.9910000000000001</v>
      </c>
      <c r="G2452" s="1">
        <v>41761</v>
      </c>
      <c r="H2452">
        <v>2.9630000000000001</v>
      </c>
      <c r="J2452" s="1">
        <v>41761</v>
      </c>
      <c r="K2452">
        <v>2.9329999999999998</v>
      </c>
    </row>
    <row r="2453" spans="1:11" x14ac:dyDescent="0.3">
      <c r="A2453" s="14">
        <v>41764</v>
      </c>
      <c r="B2453">
        <v>3.476</v>
      </c>
      <c r="D2453" s="14">
        <v>41764</v>
      </c>
      <c r="E2453">
        <v>2.9939999999999998</v>
      </c>
      <c r="G2453" s="1">
        <v>41764</v>
      </c>
      <c r="H2453">
        <v>2.9630000000000001</v>
      </c>
      <c r="J2453" s="1">
        <v>41764</v>
      </c>
      <c r="K2453">
        <v>2.9329999999999998</v>
      </c>
    </row>
    <row r="2454" spans="1:11" x14ac:dyDescent="0.3">
      <c r="A2454" s="14">
        <v>41765</v>
      </c>
      <c r="B2454">
        <v>3.472</v>
      </c>
      <c r="D2454" s="14">
        <v>41765</v>
      </c>
      <c r="E2454">
        <v>2.9849999999999999</v>
      </c>
      <c r="G2454" s="1">
        <v>41765</v>
      </c>
      <c r="H2454">
        <v>2.9630000000000001</v>
      </c>
      <c r="J2454" s="1">
        <v>41765</v>
      </c>
      <c r="K2454">
        <v>2.9329999999999998</v>
      </c>
    </row>
    <row r="2455" spans="1:11" x14ac:dyDescent="0.3">
      <c r="A2455" s="14">
        <v>41766</v>
      </c>
      <c r="B2455">
        <v>3.4769999999999999</v>
      </c>
      <c r="D2455" s="14">
        <v>41766</v>
      </c>
      <c r="E2455">
        <v>2.988</v>
      </c>
      <c r="G2455" s="1">
        <v>41766</v>
      </c>
      <c r="H2455">
        <v>2.9660000000000002</v>
      </c>
      <c r="J2455" s="1">
        <v>41766</v>
      </c>
      <c r="K2455">
        <v>2.9329999999999998</v>
      </c>
    </row>
    <row r="2456" spans="1:11" x14ac:dyDescent="0.3">
      <c r="A2456" s="14">
        <v>41767</v>
      </c>
      <c r="B2456">
        <v>3.484</v>
      </c>
      <c r="D2456" s="14">
        <v>41767</v>
      </c>
      <c r="E2456">
        <v>2.9889999999999999</v>
      </c>
      <c r="G2456" s="1">
        <v>41767</v>
      </c>
      <c r="H2456">
        <v>2.9619999999999997</v>
      </c>
      <c r="J2456" s="1">
        <v>41767</v>
      </c>
      <c r="K2456">
        <v>2.9329999999999998</v>
      </c>
    </row>
    <row r="2457" spans="1:11" x14ac:dyDescent="0.3">
      <c r="A2457" s="14">
        <v>41768</v>
      </c>
      <c r="B2457">
        <v>3.5019999999999998</v>
      </c>
      <c r="D2457" s="14">
        <v>41768</v>
      </c>
      <c r="E2457">
        <v>3.0019999999999998</v>
      </c>
      <c r="G2457" s="1">
        <v>41768</v>
      </c>
      <c r="H2457">
        <v>2.972</v>
      </c>
      <c r="J2457" s="1">
        <v>41768</v>
      </c>
      <c r="K2457">
        <v>2.9329999999999998</v>
      </c>
    </row>
    <row r="2458" spans="1:11" x14ac:dyDescent="0.3">
      <c r="A2458" s="14">
        <v>41771</v>
      </c>
      <c r="B2458">
        <v>3.516</v>
      </c>
      <c r="D2458" s="14">
        <v>41771</v>
      </c>
      <c r="E2458">
        <v>3.016</v>
      </c>
      <c r="G2458" s="1">
        <v>41771</v>
      </c>
      <c r="H2458">
        <v>2.99</v>
      </c>
      <c r="J2458" s="1">
        <v>41771</v>
      </c>
      <c r="K2458">
        <v>2.9329999999999998</v>
      </c>
    </row>
    <row r="2459" spans="1:11" x14ac:dyDescent="0.3">
      <c r="A2459" s="14">
        <v>41772</v>
      </c>
      <c r="B2459">
        <v>3.492</v>
      </c>
      <c r="D2459" s="14">
        <v>41772</v>
      </c>
      <c r="E2459">
        <v>2.9929999999999999</v>
      </c>
      <c r="G2459" s="1">
        <v>41772</v>
      </c>
      <c r="H2459">
        <v>2.972</v>
      </c>
      <c r="J2459" s="1">
        <v>41772</v>
      </c>
      <c r="K2459">
        <v>2.9329999999999998</v>
      </c>
    </row>
    <row r="2460" spans="1:11" x14ac:dyDescent="0.3">
      <c r="A2460" s="14">
        <v>41773</v>
      </c>
      <c r="B2460">
        <v>3.46</v>
      </c>
      <c r="D2460" s="14">
        <v>41773</v>
      </c>
      <c r="E2460">
        <v>2.9569999999999999</v>
      </c>
      <c r="G2460" s="1">
        <v>41773</v>
      </c>
      <c r="H2460">
        <v>2.93</v>
      </c>
      <c r="J2460" s="1">
        <v>41773</v>
      </c>
      <c r="K2460">
        <v>2.9329999999999998</v>
      </c>
    </row>
    <row r="2461" spans="1:11" x14ac:dyDescent="0.3">
      <c r="A2461" s="14">
        <v>41774</v>
      </c>
      <c r="B2461">
        <v>3.4590000000000001</v>
      </c>
      <c r="D2461" s="14">
        <v>41774</v>
      </c>
      <c r="E2461">
        <v>2.9569999999999999</v>
      </c>
      <c r="G2461" s="1">
        <v>41774</v>
      </c>
      <c r="H2461">
        <v>2.9260000000000002</v>
      </c>
      <c r="J2461" s="1">
        <v>41774</v>
      </c>
      <c r="K2461">
        <v>2.9329999999999998</v>
      </c>
    </row>
    <row r="2462" spans="1:11" x14ac:dyDescent="0.3">
      <c r="A2462" s="14">
        <v>41775</v>
      </c>
      <c r="B2462">
        <v>3.464</v>
      </c>
      <c r="D2462" s="14">
        <v>41775</v>
      </c>
      <c r="E2462">
        <v>2.9689999999999999</v>
      </c>
      <c r="G2462" s="1">
        <v>41775</v>
      </c>
      <c r="H2462">
        <v>2.931</v>
      </c>
      <c r="J2462" s="1">
        <v>41775</v>
      </c>
      <c r="K2462">
        <v>2.9329999999999998</v>
      </c>
    </row>
    <row r="2463" spans="1:11" x14ac:dyDescent="0.3">
      <c r="A2463" s="14">
        <v>41778</v>
      </c>
      <c r="B2463">
        <v>3.468</v>
      </c>
      <c r="D2463" s="14">
        <v>41778</v>
      </c>
      <c r="E2463">
        <v>2.9699999999999998</v>
      </c>
      <c r="G2463" s="1">
        <v>41778</v>
      </c>
      <c r="H2463">
        <v>2.9370000000000003</v>
      </c>
      <c r="J2463" s="1">
        <v>41778</v>
      </c>
      <c r="K2463">
        <v>2.9329999999999998</v>
      </c>
    </row>
    <row r="2464" spans="1:11" x14ac:dyDescent="0.3">
      <c r="A2464" s="14">
        <v>41779</v>
      </c>
      <c r="B2464">
        <v>3.4699999999999998</v>
      </c>
      <c r="D2464" s="14">
        <v>41779</v>
      </c>
      <c r="E2464">
        <v>2.9630000000000001</v>
      </c>
      <c r="G2464" s="1">
        <v>41779</v>
      </c>
      <c r="H2464">
        <v>2.9290000000000003</v>
      </c>
      <c r="J2464" s="1">
        <v>41779</v>
      </c>
      <c r="K2464">
        <v>2.9329999999999998</v>
      </c>
    </row>
    <row r="2465" spans="1:11" x14ac:dyDescent="0.3">
      <c r="A2465" s="14">
        <v>41780</v>
      </c>
      <c r="B2465">
        <v>3.4740000000000002</v>
      </c>
      <c r="D2465" s="14">
        <v>41780</v>
      </c>
      <c r="E2465">
        <v>2.964</v>
      </c>
      <c r="G2465" s="1">
        <v>41780</v>
      </c>
      <c r="H2465">
        <v>2.9319999999999999</v>
      </c>
      <c r="J2465" s="1">
        <v>41780</v>
      </c>
      <c r="K2465">
        <v>2.9329999999999998</v>
      </c>
    </row>
    <row r="2466" spans="1:11" x14ac:dyDescent="0.3">
      <c r="A2466" s="14">
        <v>41781</v>
      </c>
      <c r="B2466">
        <v>3.4710000000000001</v>
      </c>
      <c r="D2466" s="14">
        <v>41781</v>
      </c>
      <c r="E2466">
        <v>2.956</v>
      </c>
      <c r="G2466" s="1">
        <v>41781</v>
      </c>
      <c r="H2466">
        <v>2.9290000000000003</v>
      </c>
      <c r="J2466" s="1">
        <v>41781</v>
      </c>
      <c r="K2466">
        <v>2.9329999999999998</v>
      </c>
    </row>
    <row r="2467" spans="1:11" x14ac:dyDescent="0.3">
      <c r="A2467" s="14">
        <v>41782</v>
      </c>
      <c r="B2467">
        <v>3.4620000000000002</v>
      </c>
      <c r="D2467" s="14">
        <v>41782</v>
      </c>
      <c r="E2467">
        <v>2.9449999999999998</v>
      </c>
      <c r="G2467" s="1">
        <v>41782</v>
      </c>
      <c r="H2467">
        <v>2.919</v>
      </c>
      <c r="J2467" s="1">
        <v>41782</v>
      </c>
      <c r="K2467">
        <v>2.9329999999999998</v>
      </c>
    </row>
    <row r="2468" spans="1:11" x14ac:dyDescent="0.3">
      <c r="A2468" s="14">
        <v>41785</v>
      </c>
      <c r="B2468">
        <v>3.4620000000000002</v>
      </c>
      <c r="D2468" s="14">
        <v>41785</v>
      </c>
      <c r="E2468">
        <v>2.9449999999999998</v>
      </c>
      <c r="G2468" s="1">
        <v>41785</v>
      </c>
      <c r="H2468">
        <v>2.919</v>
      </c>
      <c r="J2468" s="1">
        <v>41785</v>
      </c>
      <c r="K2468">
        <v>2.9329999999999998</v>
      </c>
    </row>
    <row r="2469" spans="1:11" x14ac:dyDescent="0.3">
      <c r="A2469" s="14">
        <v>41786</v>
      </c>
      <c r="B2469">
        <v>3.4470000000000001</v>
      </c>
      <c r="D2469" s="14">
        <v>41786</v>
      </c>
      <c r="E2469">
        <v>2.9220000000000002</v>
      </c>
      <c r="G2469" s="1">
        <v>41786</v>
      </c>
      <c r="H2469">
        <v>2.891</v>
      </c>
      <c r="J2469" s="1">
        <v>41786</v>
      </c>
      <c r="K2469">
        <v>2.9329999999999998</v>
      </c>
    </row>
    <row r="2470" spans="1:11" x14ac:dyDescent="0.3">
      <c r="A2470" s="14">
        <v>41787</v>
      </c>
      <c r="B2470">
        <v>3.4369999999999998</v>
      </c>
      <c r="D2470" s="14">
        <v>41787</v>
      </c>
      <c r="E2470">
        <v>2.903</v>
      </c>
      <c r="G2470" s="1">
        <v>41787</v>
      </c>
      <c r="H2470">
        <v>2.8730000000000002</v>
      </c>
      <c r="J2470" s="1">
        <v>41787</v>
      </c>
      <c r="K2470">
        <v>2.9329999999999998</v>
      </c>
    </row>
    <row r="2471" spans="1:11" x14ac:dyDescent="0.3">
      <c r="A2471" s="14">
        <v>41788</v>
      </c>
      <c r="B2471">
        <v>3.4340000000000002</v>
      </c>
      <c r="D2471" s="14">
        <v>41788</v>
      </c>
      <c r="E2471">
        <v>2.8849999999999998</v>
      </c>
      <c r="G2471" s="1">
        <v>41788</v>
      </c>
      <c r="H2471">
        <v>2.8529999999999998</v>
      </c>
      <c r="J2471" s="1">
        <v>41788</v>
      </c>
      <c r="K2471">
        <v>2.9329999999999998</v>
      </c>
    </row>
    <row r="2472" spans="1:11" x14ac:dyDescent="0.3">
      <c r="A2472" s="14">
        <v>41789</v>
      </c>
      <c r="B2472">
        <v>3.456</v>
      </c>
      <c r="D2472" s="14">
        <v>41789</v>
      </c>
      <c r="E2472">
        <v>2.9249999999999998</v>
      </c>
      <c r="G2472" s="1">
        <v>41789</v>
      </c>
      <c r="H2472">
        <v>2.8919999999999999</v>
      </c>
      <c r="J2472" s="1">
        <v>41789</v>
      </c>
      <c r="K2472">
        <v>2.9329999999999998</v>
      </c>
    </row>
    <row r="2473" spans="1:11" x14ac:dyDescent="0.3">
      <c r="A2473" s="14">
        <v>41792</v>
      </c>
      <c r="B2473">
        <v>3.4710000000000001</v>
      </c>
      <c r="D2473" s="14">
        <v>41792</v>
      </c>
      <c r="E2473">
        <v>2.9420000000000002</v>
      </c>
      <c r="G2473" s="1">
        <v>41792</v>
      </c>
      <c r="H2473">
        <v>2.8929999999999998</v>
      </c>
      <c r="J2473" s="1">
        <v>41792</v>
      </c>
      <c r="K2473">
        <v>2.9329999999999998</v>
      </c>
    </row>
    <row r="2474" spans="1:11" x14ac:dyDescent="0.3">
      <c r="A2474" s="14">
        <v>41793</v>
      </c>
      <c r="B2474">
        <v>3.4830000000000001</v>
      </c>
      <c r="D2474" s="14">
        <v>41793</v>
      </c>
      <c r="E2474">
        <v>2.9539999999999997</v>
      </c>
      <c r="G2474" s="1">
        <v>41793</v>
      </c>
      <c r="H2474">
        <v>2.9</v>
      </c>
      <c r="J2474" s="1">
        <v>41793</v>
      </c>
      <c r="K2474">
        <v>2.9329999999999998</v>
      </c>
    </row>
    <row r="2475" spans="1:11" x14ac:dyDescent="0.3">
      <c r="A2475" s="14">
        <v>41794</v>
      </c>
      <c r="B2475">
        <v>3.4689999999999999</v>
      </c>
      <c r="D2475" s="14">
        <v>41794</v>
      </c>
      <c r="E2475">
        <v>2.9319999999999999</v>
      </c>
      <c r="G2475" s="1">
        <v>41794</v>
      </c>
      <c r="H2475">
        <v>2.851</v>
      </c>
      <c r="J2475" s="1">
        <v>41794</v>
      </c>
      <c r="K2475">
        <v>2.9329999999999998</v>
      </c>
    </row>
    <row r="2476" spans="1:11" x14ac:dyDescent="0.3">
      <c r="A2476" s="14">
        <v>41795</v>
      </c>
      <c r="B2476">
        <v>3.4689999999999999</v>
      </c>
      <c r="D2476" s="14">
        <v>41795</v>
      </c>
      <c r="E2476">
        <v>2.9359999999999999</v>
      </c>
      <c r="G2476" s="1">
        <v>41795</v>
      </c>
      <c r="H2476">
        <v>2.863</v>
      </c>
      <c r="J2476" s="1">
        <v>41795</v>
      </c>
      <c r="K2476">
        <v>2.9329999999999998</v>
      </c>
    </row>
    <row r="2477" spans="1:11" x14ac:dyDescent="0.3">
      <c r="A2477" s="14">
        <v>41796</v>
      </c>
      <c r="B2477">
        <v>3.4630000000000001</v>
      </c>
      <c r="D2477" s="14">
        <v>41796</v>
      </c>
      <c r="E2477">
        <v>2.9340000000000002</v>
      </c>
      <c r="G2477" s="1">
        <v>41796</v>
      </c>
      <c r="H2477">
        <v>2.8529999999999998</v>
      </c>
      <c r="J2477" s="1">
        <v>41796</v>
      </c>
      <c r="K2477">
        <v>2.9329999999999998</v>
      </c>
    </row>
    <row r="2478" spans="1:11" x14ac:dyDescent="0.3">
      <c r="A2478" s="14">
        <v>41799</v>
      </c>
      <c r="B2478">
        <v>3.4740000000000002</v>
      </c>
      <c r="D2478" s="14">
        <v>41799</v>
      </c>
      <c r="E2478">
        <v>2.9529999999999998</v>
      </c>
      <c r="G2478" s="1">
        <v>41799</v>
      </c>
      <c r="H2478">
        <v>2.8740000000000001</v>
      </c>
      <c r="J2478" s="1">
        <v>41799</v>
      </c>
      <c r="K2478">
        <v>2.9329999999999998</v>
      </c>
    </row>
    <row r="2479" spans="1:11" x14ac:dyDescent="0.3">
      <c r="A2479" s="14">
        <v>41800</v>
      </c>
      <c r="B2479">
        <v>3.48</v>
      </c>
      <c r="D2479" s="14">
        <v>41800</v>
      </c>
      <c r="E2479">
        <v>2.9609999999999999</v>
      </c>
      <c r="G2479" s="1">
        <v>41800</v>
      </c>
      <c r="H2479">
        <v>2.8890000000000002</v>
      </c>
      <c r="J2479" s="1">
        <v>41800</v>
      </c>
      <c r="K2479">
        <v>2.9329999999999998</v>
      </c>
    </row>
    <row r="2480" spans="1:11" x14ac:dyDescent="0.3">
      <c r="A2480" s="14">
        <v>41801</v>
      </c>
      <c r="B2480">
        <v>3.4769999999999999</v>
      </c>
      <c r="D2480" s="14">
        <v>41801</v>
      </c>
      <c r="E2480">
        <v>2.95</v>
      </c>
      <c r="G2480" s="1">
        <v>41801</v>
      </c>
      <c r="H2480">
        <v>2.87</v>
      </c>
      <c r="J2480" s="1">
        <v>41801</v>
      </c>
      <c r="K2480">
        <v>2.9329999999999998</v>
      </c>
    </row>
    <row r="2481" spans="1:11" x14ac:dyDescent="0.3">
      <c r="A2481" s="14">
        <v>41802</v>
      </c>
      <c r="B2481">
        <v>3.4689999999999999</v>
      </c>
      <c r="D2481" s="14">
        <v>41802</v>
      </c>
      <c r="E2481">
        <v>2.9459999999999997</v>
      </c>
      <c r="G2481" s="1">
        <v>41802</v>
      </c>
      <c r="H2481">
        <v>2.8839999999999999</v>
      </c>
      <c r="J2481" s="1">
        <v>41802</v>
      </c>
      <c r="K2481">
        <v>2.9329999999999998</v>
      </c>
    </row>
    <row r="2482" spans="1:11" x14ac:dyDescent="0.3">
      <c r="A2482" s="14">
        <v>41803</v>
      </c>
      <c r="B2482">
        <v>3.4689999999999999</v>
      </c>
      <c r="D2482" s="14">
        <v>41803</v>
      </c>
      <c r="E2482">
        <v>2.9649999999999999</v>
      </c>
      <c r="G2482" s="1">
        <v>41803</v>
      </c>
      <c r="H2482">
        <v>2.9169999999999998</v>
      </c>
      <c r="J2482" s="1">
        <v>41803</v>
      </c>
      <c r="K2482">
        <v>2.9329999999999998</v>
      </c>
    </row>
    <row r="2483" spans="1:11" x14ac:dyDescent="0.3">
      <c r="A2483" s="14">
        <v>41806</v>
      </c>
      <c r="B2483">
        <v>3.4620000000000002</v>
      </c>
      <c r="D2483" s="14">
        <v>41806</v>
      </c>
      <c r="E2483">
        <v>2.9649999999999999</v>
      </c>
      <c r="G2483" s="1">
        <v>41806</v>
      </c>
      <c r="H2483">
        <v>2.9279999999999999</v>
      </c>
      <c r="J2483" s="1">
        <v>41806</v>
      </c>
      <c r="K2483">
        <v>2.9329999999999998</v>
      </c>
    </row>
    <row r="2484" spans="1:11" x14ac:dyDescent="0.3">
      <c r="A2484" s="14">
        <v>41807</v>
      </c>
      <c r="B2484">
        <v>3.4590000000000001</v>
      </c>
      <c r="D2484" s="14">
        <v>41807</v>
      </c>
      <c r="E2484">
        <v>2.964</v>
      </c>
      <c r="G2484" s="1">
        <v>41807</v>
      </c>
      <c r="H2484">
        <v>2.9319999999999999</v>
      </c>
      <c r="J2484" s="1">
        <v>41807</v>
      </c>
      <c r="K2484">
        <v>2.9329999999999998</v>
      </c>
    </row>
    <row r="2485" spans="1:11" x14ac:dyDescent="0.3">
      <c r="A2485" s="14">
        <v>41808</v>
      </c>
      <c r="B2485">
        <v>3.46</v>
      </c>
      <c r="D2485" s="14">
        <v>41808</v>
      </c>
      <c r="E2485">
        <v>2.9550000000000001</v>
      </c>
      <c r="G2485" s="1">
        <v>41808</v>
      </c>
      <c r="H2485">
        <v>2.915</v>
      </c>
      <c r="J2485" s="1">
        <v>41808</v>
      </c>
      <c r="K2485">
        <v>2.9329999999999998</v>
      </c>
    </row>
    <row r="2486" spans="1:11" x14ac:dyDescent="0.3">
      <c r="A2486" s="14">
        <v>41809</v>
      </c>
      <c r="B2486">
        <v>3.4670000000000001</v>
      </c>
      <c r="D2486" s="14">
        <v>41809</v>
      </c>
      <c r="E2486">
        <v>2.9529999999999998</v>
      </c>
      <c r="G2486" s="1">
        <v>41809</v>
      </c>
      <c r="H2486">
        <v>2.9060000000000001</v>
      </c>
      <c r="J2486" s="1">
        <v>41809</v>
      </c>
      <c r="K2486">
        <v>2.9329999999999998</v>
      </c>
    </row>
    <row r="2487" spans="1:11" x14ac:dyDescent="0.3">
      <c r="A2487" s="14">
        <v>41810</v>
      </c>
      <c r="B2487">
        <v>3.4670000000000001</v>
      </c>
      <c r="D2487" s="14">
        <v>41810</v>
      </c>
      <c r="E2487">
        <v>2.9539999999999997</v>
      </c>
      <c r="G2487" s="1">
        <v>41810</v>
      </c>
      <c r="H2487">
        <v>2.8919999999999999</v>
      </c>
      <c r="J2487" s="1">
        <v>41810</v>
      </c>
      <c r="K2487">
        <v>2.9329999999999998</v>
      </c>
    </row>
    <row r="2488" spans="1:11" x14ac:dyDescent="0.3">
      <c r="A2488" s="14">
        <v>41813</v>
      </c>
      <c r="B2488">
        <v>3.4550000000000001</v>
      </c>
      <c r="D2488" s="14">
        <v>41813</v>
      </c>
      <c r="E2488">
        <v>2.9409999999999998</v>
      </c>
      <c r="G2488" s="1">
        <v>41813</v>
      </c>
      <c r="H2488">
        <v>2.8839999999999999</v>
      </c>
      <c r="J2488" s="1">
        <v>41813</v>
      </c>
      <c r="K2488">
        <v>2.9329999999999998</v>
      </c>
    </row>
    <row r="2489" spans="1:11" x14ac:dyDescent="0.3">
      <c r="A2489" s="14">
        <v>41814</v>
      </c>
      <c r="B2489">
        <v>3.452</v>
      </c>
      <c r="D2489" s="14">
        <v>41814</v>
      </c>
      <c r="E2489">
        <v>2.9340000000000002</v>
      </c>
      <c r="G2489" s="1">
        <v>41814</v>
      </c>
      <c r="H2489">
        <v>2.879</v>
      </c>
      <c r="J2489" s="1">
        <v>41814</v>
      </c>
      <c r="K2489">
        <v>2.9329999999999998</v>
      </c>
    </row>
    <row r="2490" spans="1:11" x14ac:dyDescent="0.3">
      <c r="A2490" s="14">
        <v>41815</v>
      </c>
      <c r="B2490">
        <v>3.4359999999999999</v>
      </c>
      <c r="D2490" s="14">
        <v>41815</v>
      </c>
      <c r="E2490">
        <v>2.9140000000000001</v>
      </c>
      <c r="G2490" s="1">
        <v>41815</v>
      </c>
      <c r="H2490">
        <v>2.8580000000000001</v>
      </c>
      <c r="J2490" s="1">
        <v>41815</v>
      </c>
      <c r="K2490">
        <v>2.9329999999999998</v>
      </c>
    </row>
    <row r="2491" spans="1:11" x14ac:dyDescent="0.3">
      <c r="A2491" s="14">
        <v>41816</v>
      </c>
      <c r="B2491">
        <v>3.4380000000000002</v>
      </c>
      <c r="D2491" s="14">
        <v>41816</v>
      </c>
      <c r="E2491">
        <v>2.915</v>
      </c>
      <c r="G2491" s="1">
        <v>41816</v>
      </c>
      <c r="H2491">
        <v>2.859</v>
      </c>
      <c r="J2491" s="1">
        <v>41816</v>
      </c>
      <c r="K2491">
        <v>2.9329999999999998</v>
      </c>
    </row>
    <row r="2492" spans="1:11" x14ac:dyDescent="0.3">
      <c r="A2492" s="14">
        <v>41817</v>
      </c>
      <c r="B2492">
        <v>3.4220000000000002</v>
      </c>
      <c r="D2492" s="14">
        <v>41817</v>
      </c>
      <c r="E2492">
        <v>2.8970000000000002</v>
      </c>
      <c r="G2492" s="1">
        <v>41817</v>
      </c>
      <c r="H2492">
        <v>2.8449999999999998</v>
      </c>
      <c r="J2492" s="1">
        <v>41817</v>
      </c>
      <c r="K2492">
        <v>2.9329999999999998</v>
      </c>
    </row>
    <row r="2493" spans="1:11" x14ac:dyDescent="0.3">
      <c r="A2493" s="14">
        <v>41820</v>
      </c>
      <c r="B2493">
        <v>3.4359999999999999</v>
      </c>
      <c r="D2493" s="14">
        <v>41820</v>
      </c>
      <c r="E2493">
        <v>2.9039999999999999</v>
      </c>
      <c r="G2493" s="1">
        <v>41820</v>
      </c>
      <c r="H2493">
        <v>2.8490000000000002</v>
      </c>
      <c r="J2493" s="1">
        <v>41820</v>
      </c>
      <c r="K2493">
        <v>2.9329999999999998</v>
      </c>
    </row>
    <row r="2494" spans="1:11" x14ac:dyDescent="0.3">
      <c r="A2494" s="14">
        <v>41821</v>
      </c>
      <c r="B2494">
        <v>3.44</v>
      </c>
      <c r="D2494" s="14">
        <v>41821</v>
      </c>
      <c r="E2494">
        <v>2.911</v>
      </c>
      <c r="G2494" s="1">
        <v>41821</v>
      </c>
      <c r="H2494">
        <v>2.8580000000000001</v>
      </c>
      <c r="J2494" s="1">
        <v>41821</v>
      </c>
      <c r="K2494">
        <v>2.9329999999999998</v>
      </c>
    </row>
    <row r="2495" spans="1:11" x14ac:dyDescent="0.3">
      <c r="A2495" s="14">
        <v>41822</v>
      </c>
      <c r="B2495">
        <v>3.4470000000000001</v>
      </c>
      <c r="D2495" s="14">
        <v>41822</v>
      </c>
      <c r="E2495">
        <v>2.9210000000000003</v>
      </c>
      <c r="G2495" s="1">
        <v>41822</v>
      </c>
      <c r="H2495">
        <v>2.867</v>
      </c>
      <c r="J2495" s="1">
        <v>41822</v>
      </c>
      <c r="K2495">
        <v>2.9329999999999998</v>
      </c>
    </row>
    <row r="2496" spans="1:11" x14ac:dyDescent="0.3">
      <c r="A2496" s="14">
        <v>41823</v>
      </c>
      <c r="B2496">
        <v>3.444</v>
      </c>
      <c r="D2496" s="14">
        <v>41823</v>
      </c>
      <c r="E2496">
        <v>2.919</v>
      </c>
      <c r="G2496" s="1">
        <v>41823</v>
      </c>
      <c r="H2496">
        <v>2.8639999999999999</v>
      </c>
      <c r="J2496" s="1">
        <v>41823</v>
      </c>
      <c r="K2496">
        <v>2.9329999999999998</v>
      </c>
    </row>
    <row r="2497" spans="1:11" x14ac:dyDescent="0.3">
      <c r="A2497" s="14">
        <v>41824</v>
      </c>
      <c r="B2497">
        <v>3.4460000000000002</v>
      </c>
      <c r="D2497" s="14">
        <v>41824</v>
      </c>
      <c r="E2497">
        <v>2.9159999999999999</v>
      </c>
      <c r="G2497" s="1">
        <v>41824</v>
      </c>
      <c r="H2497">
        <v>2.86</v>
      </c>
      <c r="J2497" s="1">
        <v>41824</v>
      </c>
      <c r="K2497">
        <v>2.9329999999999998</v>
      </c>
    </row>
    <row r="2498" spans="1:11" x14ac:dyDescent="0.3">
      <c r="A2498" s="14">
        <v>41827</v>
      </c>
      <c r="B2498">
        <v>3.4380000000000002</v>
      </c>
      <c r="D2498" s="14">
        <v>41827</v>
      </c>
      <c r="E2498">
        <v>2.9060000000000001</v>
      </c>
      <c r="G2498" s="1">
        <v>41827</v>
      </c>
      <c r="H2498">
        <v>2.839</v>
      </c>
      <c r="J2498" s="1">
        <v>41827</v>
      </c>
      <c r="K2498">
        <v>2.9329999999999998</v>
      </c>
    </row>
    <row r="2499" spans="1:11" x14ac:dyDescent="0.3">
      <c r="A2499" s="14">
        <v>41828</v>
      </c>
      <c r="B2499">
        <v>3.423</v>
      </c>
      <c r="D2499" s="14">
        <v>41828</v>
      </c>
      <c r="E2499">
        <v>2.8879999999999999</v>
      </c>
      <c r="G2499" s="1">
        <v>41828</v>
      </c>
      <c r="H2499">
        <v>2.82</v>
      </c>
      <c r="J2499" s="1">
        <v>41828</v>
      </c>
      <c r="K2499">
        <v>2.9329999999999998</v>
      </c>
    </row>
    <row r="2500" spans="1:11" x14ac:dyDescent="0.3">
      <c r="A2500" s="14">
        <v>41829</v>
      </c>
      <c r="B2500">
        <v>3.4260000000000002</v>
      </c>
      <c r="D2500" s="14">
        <v>41829</v>
      </c>
      <c r="E2500">
        <v>2.8919999999999999</v>
      </c>
      <c r="G2500" s="1">
        <v>41829</v>
      </c>
      <c r="H2500">
        <v>2.82</v>
      </c>
      <c r="J2500" s="1">
        <v>41829</v>
      </c>
      <c r="K2500">
        <v>2.9329999999999998</v>
      </c>
    </row>
    <row r="2501" spans="1:11" x14ac:dyDescent="0.3">
      <c r="A2501" s="14">
        <v>41830</v>
      </c>
      <c r="B2501">
        <v>3.4129999999999998</v>
      </c>
      <c r="D2501" s="14">
        <v>41830</v>
      </c>
      <c r="E2501">
        <v>2.879</v>
      </c>
      <c r="G2501" s="1">
        <v>41830</v>
      </c>
      <c r="H2501">
        <v>2.8079999999999998</v>
      </c>
      <c r="J2501" s="1">
        <v>41830</v>
      </c>
      <c r="K2501">
        <v>2.9329999999999998</v>
      </c>
    </row>
    <row r="2502" spans="1:11" x14ac:dyDescent="0.3">
      <c r="A2502" s="14">
        <v>41831</v>
      </c>
      <c r="B2502">
        <v>3.4129999999999998</v>
      </c>
      <c r="D2502" s="14">
        <v>41831</v>
      </c>
      <c r="E2502">
        <v>2.8810000000000002</v>
      </c>
      <c r="G2502" s="1">
        <v>41831</v>
      </c>
      <c r="H2502">
        <v>2.8040000000000003</v>
      </c>
      <c r="J2502" s="1">
        <v>41831</v>
      </c>
      <c r="K2502">
        <v>2.9329999999999998</v>
      </c>
    </row>
    <row r="2503" spans="1:11" x14ac:dyDescent="0.3">
      <c r="A2503" s="14">
        <v>41834</v>
      </c>
      <c r="B2503">
        <v>3.41</v>
      </c>
      <c r="D2503" s="14">
        <v>41834</v>
      </c>
      <c r="E2503">
        <v>2.8780000000000001</v>
      </c>
      <c r="G2503" s="1">
        <v>41834</v>
      </c>
      <c r="H2503">
        <v>2.8040000000000003</v>
      </c>
      <c r="J2503" s="1">
        <v>41834</v>
      </c>
      <c r="K2503">
        <v>2.9329999999999998</v>
      </c>
    </row>
    <row r="2504" spans="1:11" x14ac:dyDescent="0.3">
      <c r="A2504" s="14">
        <v>41835</v>
      </c>
      <c r="B2504">
        <v>3.42</v>
      </c>
      <c r="D2504" s="14">
        <v>41835</v>
      </c>
      <c r="E2504">
        <v>2.915</v>
      </c>
      <c r="G2504" s="1">
        <v>41835</v>
      </c>
      <c r="H2504">
        <v>2.8490000000000002</v>
      </c>
      <c r="J2504" s="1">
        <v>41835</v>
      </c>
      <c r="K2504">
        <v>2.9329999999999998</v>
      </c>
    </row>
    <row r="2505" spans="1:11" x14ac:dyDescent="0.3">
      <c r="A2505" s="14">
        <v>41836</v>
      </c>
      <c r="B2505">
        <v>3.4169999999999998</v>
      </c>
      <c r="D2505" s="14">
        <v>41836</v>
      </c>
      <c r="E2505">
        <v>2.9009999999999998</v>
      </c>
      <c r="G2505" s="1">
        <v>41836</v>
      </c>
      <c r="H2505">
        <v>2.8359999999999999</v>
      </c>
      <c r="J2505" s="1">
        <v>41836</v>
      </c>
      <c r="K2505">
        <v>2.9329999999999998</v>
      </c>
    </row>
    <row r="2506" spans="1:11" x14ac:dyDescent="0.3">
      <c r="A2506" s="14">
        <v>41837</v>
      </c>
      <c r="B2506">
        <v>3.395</v>
      </c>
      <c r="D2506" s="14">
        <v>41837</v>
      </c>
      <c r="E2506">
        <v>2.883</v>
      </c>
      <c r="G2506" s="1">
        <v>41837</v>
      </c>
      <c r="H2506">
        <v>2.8250000000000002</v>
      </c>
      <c r="J2506" s="1">
        <v>41837</v>
      </c>
      <c r="K2506">
        <v>2.9329999999999998</v>
      </c>
    </row>
    <row r="2507" spans="1:11" x14ac:dyDescent="0.3">
      <c r="A2507" s="14">
        <v>41838</v>
      </c>
      <c r="B2507">
        <v>3.3820000000000001</v>
      </c>
      <c r="D2507" s="14">
        <v>41838</v>
      </c>
      <c r="E2507">
        <v>2.883</v>
      </c>
      <c r="G2507" s="1">
        <v>41838</v>
      </c>
      <c r="H2507">
        <v>2.8250000000000002</v>
      </c>
      <c r="J2507" s="1">
        <v>41838</v>
      </c>
      <c r="K2507">
        <v>2.9329999999999998</v>
      </c>
    </row>
    <row r="2508" spans="1:11" x14ac:dyDescent="0.3">
      <c r="A2508" s="14">
        <v>41841</v>
      </c>
      <c r="B2508">
        <v>3.367</v>
      </c>
      <c r="D2508" s="14">
        <v>41841</v>
      </c>
      <c r="E2508">
        <v>2.8820000000000001</v>
      </c>
      <c r="G2508" s="1">
        <v>41841</v>
      </c>
      <c r="H2508">
        <v>2.8260000000000001</v>
      </c>
      <c r="J2508" s="1">
        <v>41841</v>
      </c>
      <c r="K2508">
        <v>2.9329999999999998</v>
      </c>
    </row>
    <row r="2509" spans="1:11" x14ac:dyDescent="0.3">
      <c r="A2509" s="14">
        <v>41842</v>
      </c>
      <c r="B2509">
        <v>3.3620000000000001</v>
      </c>
      <c r="D2509" s="14">
        <v>41842</v>
      </c>
      <c r="E2509">
        <v>2.8860000000000001</v>
      </c>
      <c r="G2509" s="1">
        <v>41842</v>
      </c>
      <c r="H2509">
        <v>2.831</v>
      </c>
      <c r="J2509" s="1">
        <v>41842</v>
      </c>
      <c r="K2509">
        <v>2.9329999999999998</v>
      </c>
    </row>
    <row r="2510" spans="1:11" x14ac:dyDescent="0.3">
      <c r="A2510" s="14">
        <v>41843</v>
      </c>
      <c r="B2510">
        <v>3.347</v>
      </c>
      <c r="D2510" s="14">
        <v>41843</v>
      </c>
      <c r="E2510">
        <v>2.8759999999999999</v>
      </c>
      <c r="G2510" s="1">
        <v>41843</v>
      </c>
      <c r="H2510">
        <v>2.8260000000000001</v>
      </c>
      <c r="J2510" s="1">
        <v>41843</v>
      </c>
      <c r="K2510">
        <v>2.9329999999999998</v>
      </c>
    </row>
    <row r="2511" spans="1:11" x14ac:dyDescent="0.3">
      <c r="A2511" s="14">
        <v>41844</v>
      </c>
      <c r="B2511">
        <v>3.3650000000000002</v>
      </c>
      <c r="D2511" s="14">
        <v>41844</v>
      </c>
      <c r="E2511">
        <v>2.891</v>
      </c>
      <c r="G2511" s="1">
        <v>41844</v>
      </c>
      <c r="H2511">
        <v>2.8479999999999999</v>
      </c>
      <c r="J2511" s="1">
        <v>41844</v>
      </c>
      <c r="K2511">
        <v>2.9329999999999998</v>
      </c>
    </row>
    <row r="2512" spans="1:11" x14ac:dyDescent="0.3">
      <c r="A2512" s="14">
        <v>41845</v>
      </c>
      <c r="B2512">
        <v>3.3580000000000001</v>
      </c>
      <c r="D2512" s="14">
        <v>41845</v>
      </c>
      <c r="E2512">
        <v>2.883</v>
      </c>
      <c r="G2512" s="1">
        <v>41845</v>
      </c>
      <c r="H2512">
        <v>2.843</v>
      </c>
      <c r="J2512" s="1">
        <v>41845</v>
      </c>
      <c r="K2512">
        <v>2.9329999999999998</v>
      </c>
    </row>
    <row r="2513" spans="1:11" x14ac:dyDescent="0.3">
      <c r="A2513" s="14">
        <v>41848</v>
      </c>
      <c r="B2513">
        <v>3.3439999999999999</v>
      </c>
      <c r="D2513" s="14">
        <v>41848</v>
      </c>
      <c r="E2513">
        <v>2.8730000000000002</v>
      </c>
      <c r="G2513" s="1">
        <v>41848</v>
      </c>
      <c r="H2513">
        <v>2.835</v>
      </c>
      <c r="J2513" s="1">
        <v>41848</v>
      </c>
      <c r="K2513">
        <v>2.9329999999999998</v>
      </c>
    </row>
    <row r="2514" spans="1:11" x14ac:dyDescent="0.3">
      <c r="A2514" s="14">
        <v>41849</v>
      </c>
      <c r="B2514">
        <v>3.36</v>
      </c>
      <c r="D2514" s="14">
        <v>41849</v>
      </c>
      <c r="E2514">
        <v>2.8689999999999998</v>
      </c>
      <c r="G2514" s="1">
        <v>41849</v>
      </c>
      <c r="H2514">
        <v>2.831</v>
      </c>
      <c r="J2514" s="1">
        <v>41849</v>
      </c>
      <c r="K2514">
        <v>2.9329999999999998</v>
      </c>
    </row>
    <row r="2515" spans="1:11" x14ac:dyDescent="0.3">
      <c r="A2515" s="14">
        <v>41850</v>
      </c>
      <c r="B2515">
        <v>3.3719999999999999</v>
      </c>
      <c r="D2515" s="14">
        <v>41850</v>
      </c>
      <c r="E2515">
        <v>2.879</v>
      </c>
      <c r="G2515" s="1">
        <v>41850</v>
      </c>
      <c r="H2515">
        <v>2.84</v>
      </c>
      <c r="J2515" s="1">
        <v>41850</v>
      </c>
      <c r="K2515">
        <v>2.9329999999999998</v>
      </c>
    </row>
    <row r="2516" spans="1:11" x14ac:dyDescent="0.3">
      <c r="A2516" s="14">
        <v>41851</v>
      </c>
      <c r="B2516">
        <v>3.3719999999999999</v>
      </c>
      <c r="D2516" s="14">
        <v>41851</v>
      </c>
      <c r="E2516">
        <v>2.8740000000000001</v>
      </c>
      <c r="G2516" s="1">
        <v>41851</v>
      </c>
      <c r="H2516">
        <v>2.8340000000000001</v>
      </c>
      <c r="J2516" s="1">
        <v>41851</v>
      </c>
      <c r="K2516">
        <v>2.9329999999999998</v>
      </c>
    </row>
    <row r="2517" spans="1:11" x14ac:dyDescent="0.3">
      <c r="A2517" s="14">
        <v>41852</v>
      </c>
      <c r="B2517">
        <v>3.3519999999999999</v>
      </c>
      <c r="D2517" s="14">
        <v>41852</v>
      </c>
      <c r="E2517">
        <v>2.855</v>
      </c>
      <c r="G2517" s="1">
        <v>41852</v>
      </c>
      <c r="H2517">
        <v>2.8140000000000001</v>
      </c>
      <c r="J2517" s="1">
        <v>41852</v>
      </c>
      <c r="K2517">
        <v>2.9329999999999998</v>
      </c>
    </row>
    <row r="2518" spans="1:11" x14ac:dyDescent="0.3">
      <c r="A2518" s="14">
        <v>41855</v>
      </c>
      <c r="B2518">
        <v>3.339</v>
      </c>
      <c r="D2518" s="14">
        <v>41855</v>
      </c>
      <c r="E2518">
        <v>2.8420000000000001</v>
      </c>
      <c r="G2518" s="1">
        <v>41855</v>
      </c>
      <c r="H2518">
        <v>2.8010000000000002</v>
      </c>
      <c r="J2518" s="1">
        <v>41855</v>
      </c>
      <c r="K2518">
        <v>2.9329999999999998</v>
      </c>
    </row>
    <row r="2519" spans="1:11" x14ac:dyDescent="0.3">
      <c r="A2519" s="14">
        <v>41856</v>
      </c>
      <c r="B2519">
        <v>3.3460000000000001</v>
      </c>
      <c r="D2519" s="14">
        <v>41856</v>
      </c>
      <c r="E2519">
        <v>2.843</v>
      </c>
      <c r="G2519" s="1">
        <v>41856</v>
      </c>
      <c r="H2519">
        <v>2.7960000000000003</v>
      </c>
      <c r="J2519" s="1">
        <v>41856</v>
      </c>
      <c r="K2519">
        <v>2.9329999999999998</v>
      </c>
    </row>
    <row r="2520" spans="1:11" x14ac:dyDescent="0.3">
      <c r="A2520" s="14">
        <v>41857</v>
      </c>
      <c r="B2520">
        <v>3.3170000000000002</v>
      </c>
      <c r="D2520" s="14">
        <v>41857</v>
      </c>
      <c r="E2520">
        <v>2.819</v>
      </c>
      <c r="G2520" s="1">
        <v>41857</v>
      </c>
      <c r="H2520">
        <v>2.762</v>
      </c>
      <c r="J2520" s="1">
        <v>41857</v>
      </c>
      <c r="K2520">
        <v>2.9329999999999998</v>
      </c>
    </row>
    <row r="2521" spans="1:11" x14ac:dyDescent="0.3">
      <c r="A2521" s="14">
        <v>41858</v>
      </c>
      <c r="B2521">
        <v>3.3010000000000002</v>
      </c>
      <c r="D2521" s="14">
        <v>41858</v>
      </c>
      <c r="E2521">
        <v>2.8120000000000003</v>
      </c>
      <c r="G2521" s="1">
        <v>41858</v>
      </c>
      <c r="H2521">
        <v>2.7509999999999999</v>
      </c>
      <c r="J2521" s="1">
        <v>41858</v>
      </c>
      <c r="K2521">
        <v>2.9329999999999998</v>
      </c>
    </row>
    <row r="2522" spans="1:11" x14ac:dyDescent="0.3">
      <c r="A2522" s="14">
        <v>41859</v>
      </c>
      <c r="B2522">
        <v>3.2839999999999998</v>
      </c>
      <c r="D2522" s="14">
        <v>41859</v>
      </c>
      <c r="E2522">
        <v>2.8069999999999999</v>
      </c>
      <c r="G2522" s="1">
        <v>41859</v>
      </c>
      <c r="H2522">
        <v>2.74</v>
      </c>
      <c r="J2522" s="1">
        <v>41859</v>
      </c>
      <c r="K2522">
        <v>2.9329999999999998</v>
      </c>
    </row>
    <row r="2523" spans="1:11" x14ac:dyDescent="0.3">
      <c r="A2523" s="14">
        <v>41862</v>
      </c>
      <c r="B2523">
        <v>3.32</v>
      </c>
      <c r="D2523" s="14">
        <v>41862</v>
      </c>
      <c r="E2523">
        <v>2.83</v>
      </c>
      <c r="G2523" s="1">
        <v>41862</v>
      </c>
      <c r="H2523">
        <v>2.7549999999999999</v>
      </c>
      <c r="J2523" s="1">
        <v>41862</v>
      </c>
      <c r="K2523">
        <v>2.9329999999999998</v>
      </c>
    </row>
    <row r="2524" spans="1:11" x14ac:dyDescent="0.3">
      <c r="A2524" s="14">
        <v>41863</v>
      </c>
      <c r="B2524">
        <v>3.3420000000000001</v>
      </c>
      <c r="D2524" s="14">
        <v>41863</v>
      </c>
      <c r="E2524">
        <v>2.851</v>
      </c>
      <c r="G2524" s="1">
        <v>41863</v>
      </c>
      <c r="H2524">
        <v>2.7730000000000001</v>
      </c>
      <c r="J2524" s="1">
        <v>41863</v>
      </c>
      <c r="K2524">
        <v>2.9329999999999998</v>
      </c>
    </row>
    <row r="2525" spans="1:11" x14ac:dyDescent="0.3">
      <c r="A2525" s="14">
        <v>41864</v>
      </c>
      <c r="B2525">
        <v>3.3410000000000002</v>
      </c>
      <c r="D2525" s="14">
        <v>41864</v>
      </c>
      <c r="E2525">
        <v>2.8529999999999998</v>
      </c>
      <c r="G2525" s="1">
        <v>41864</v>
      </c>
      <c r="H2525">
        <v>2.7629999999999999</v>
      </c>
      <c r="J2525" s="1">
        <v>41864</v>
      </c>
      <c r="K2525">
        <v>2.9329999999999998</v>
      </c>
    </row>
    <row r="2526" spans="1:11" x14ac:dyDescent="0.3">
      <c r="A2526" s="14">
        <v>41865</v>
      </c>
      <c r="B2526">
        <v>3.3449999999999998</v>
      </c>
      <c r="D2526" s="14">
        <v>41865</v>
      </c>
      <c r="E2526">
        <v>2.855</v>
      </c>
      <c r="G2526" s="1">
        <v>41865</v>
      </c>
      <c r="H2526">
        <v>2.7570000000000001</v>
      </c>
      <c r="J2526" s="1">
        <v>41865</v>
      </c>
      <c r="K2526">
        <v>2.9329999999999998</v>
      </c>
    </row>
    <row r="2527" spans="1:11" x14ac:dyDescent="0.3">
      <c r="A2527" s="14">
        <v>41866</v>
      </c>
      <c r="B2527">
        <v>3.3250000000000002</v>
      </c>
      <c r="D2527" s="14">
        <v>41866</v>
      </c>
      <c r="E2527">
        <v>2.84</v>
      </c>
      <c r="G2527" s="1">
        <v>41866</v>
      </c>
      <c r="H2527">
        <v>2.7530000000000001</v>
      </c>
      <c r="J2527" s="1">
        <v>41866</v>
      </c>
      <c r="K2527">
        <v>2.9329999999999998</v>
      </c>
    </row>
    <row r="2528" spans="1:11" x14ac:dyDescent="0.3">
      <c r="A2528" s="14">
        <v>41869</v>
      </c>
      <c r="B2528">
        <v>3.35</v>
      </c>
      <c r="D2528" s="14">
        <v>41869</v>
      </c>
      <c r="E2528">
        <v>2.86</v>
      </c>
      <c r="G2528" s="1">
        <v>41869</v>
      </c>
      <c r="H2528">
        <v>2.762</v>
      </c>
      <c r="J2528" s="1">
        <v>41869</v>
      </c>
      <c r="K2528">
        <v>2.9329999999999998</v>
      </c>
    </row>
    <row r="2529" spans="1:11" x14ac:dyDescent="0.3">
      <c r="A2529" s="14">
        <v>41870</v>
      </c>
      <c r="B2529">
        <v>3.3420000000000001</v>
      </c>
      <c r="D2529" s="14">
        <v>41870</v>
      </c>
      <c r="E2529">
        <v>2.8519999999999999</v>
      </c>
      <c r="G2529" s="1">
        <v>41870</v>
      </c>
      <c r="H2529">
        <v>2.75</v>
      </c>
      <c r="J2529" s="1">
        <v>41870</v>
      </c>
      <c r="K2529">
        <v>2.9329999999999998</v>
      </c>
    </row>
    <row r="2530" spans="1:11" x14ac:dyDescent="0.3">
      <c r="A2530" s="14">
        <v>41871</v>
      </c>
      <c r="B2530">
        <v>3.3490000000000002</v>
      </c>
      <c r="D2530" s="14">
        <v>41871</v>
      </c>
      <c r="E2530">
        <v>2.87</v>
      </c>
      <c r="G2530" s="1">
        <v>41871</v>
      </c>
      <c r="H2530">
        <v>2.774</v>
      </c>
      <c r="J2530" s="1">
        <v>41871</v>
      </c>
      <c r="K2530">
        <v>2.9329999999999998</v>
      </c>
    </row>
    <row r="2531" spans="1:11" x14ac:dyDescent="0.3">
      <c r="A2531" s="14">
        <v>41872</v>
      </c>
      <c r="B2531">
        <v>3.347</v>
      </c>
      <c r="D2531" s="14">
        <v>41872</v>
      </c>
      <c r="E2531">
        <v>2.8719999999999999</v>
      </c>
      <c r="G2531" s="1">
        <v>41872</v>
      </c>
      <c r="H2531">
        <v>2.778</v>
      </c>
      <c r="J2531" s="1">
        <v>41872</v>
      </c>
      <c r="K2531">
        <v>2.9329999999999998</v>
      </c>
    </row>
    <row r="2532" spans="1:11" x14ac:dyDescent="0.3">
      <c r="A2532" s="14">
        <v>41873</v>
      </c>
      <c r="B2532">
        <v>3.3370000000000002</v>
      </c>
      <c r="D2532" s="14">
        <v>41873</v>
      </c>
      <c r="E2532">
        <v>2.8679999999999999</v>
      </c>
      <c r="G2532" s="1">
        <v>41873</v>
      </c>
      <c r="H2532">
        <v>2.7770000000000001</v>
      </c>
      <c r="J2532" s="1">
        <v>41873</v>
      </c>
      <c r="K2532">
        <v>2.9329999999999998</v>
      </c>
    </row>
    <row r="2533" spans="1:11" x14ac:dyDescent="0.3">
      <c r="A2533" s="14">
        <v>41876</v>
      </c>
      <c r="B2533">
        <v>3.3340000000000001</v>
      </c>
      <c r="D2533" s="14">
        <v>41876</v>
      </c>
      <c r="E2533">
        <v>2.8660000000000001</v>
      </c>
      <c r="G2533" s="1">
        <v>41876</v>
      </c>
      <c r="H2533">
        <v>2.7730000000000001</v>
      </c>
      <c r="J2533" s="1">
        <v>41876</v>
      </c>
      <c r="K2533">
        <v>2.9329999999999998</v>
      </c>
    </row>
    <row r="2534" spans="1:11" x14ac:dyDescent="0.3">
      <c r="A2534" s="14">
        <v>41877</v>
      </c>
      <c r="B2534">
        <v>3.3</v>
      </c>
      <c r="D2534" s="14">
        <v>41877</v>
      </c>
      <c r="E2534">
        <v>2.8410000000000002</v>
      </c>
      <c r="G2534" s="1">
        <v>41877</v>
      </c>
      <c r="H2534">
        <v>2.7610000000000001</v>
      </c>
      <c r="J2534" s="1">
        <v>41877</v>
      </c>
      <c r="K2534">
        <v>2.9329999999999998</v>
      </c>
    </row>
    <row r="2535" spans="1:11" x14ac:dyDescent="0.3">
      <c r="A2535" s="14">
        <v>41878</v>
      </c>
      <c r="B2535">
        <v>3.2570000000000001</v>
      </c>
      <c r="D2535" s="14">
        <v>41878</v>
      </c>
      <c r="E2535">
        <v>2.8050000000000002</v>
      </c>
      <c r="G2535" s="1">
        <v>41878</v>
      </c>
      <c r="H2535">
        <v>2.7349999999999999</v>
      </c>
      <c r="J2535" s="1">
        <v>41878</v>
      </c>
      <c r="K2535">
        <v>2.9329999999999998</v>
      </c>
    </row>
    <row r="2536" spans="1:11" x14ac:dyDescent="0.3">
      <c r="A2536" s="14">
        <v>41879</v>
      </c>
      <c r="B2536">
        <v>3.26</v>
      </c>
      <c r="D2536" s="14">
        <v>41879</v>
      </c>
      <c r="E2536">
        <v>2.8250000000000002</v>
      </c>
      <c r="G2536" s="1">
        <v>41879</v>
      </c>
      <c r="H2536">
        <v>2.7560000000000002</v>
      </c>
      <c r="J2536" s="1">
        <v>41879</v>
      </c>
      <c r="K2536">
        <v>2.9329999999999998</v>
      </c>
    </row>
    <row r="2537" spans="1:11" x14ac:dyDescent="0.3">
      <c r="A2537" s="14">
        <v>41880</v>
      </c>
      <c r="B2537">
        <v>3.2789999999999999</v>
      </c>
      <c r="D2537" s="14">
        <v>41880</v>
      </c>
      <c r="E2537">
        <v>2.8490000000000002</v>
      </c>
      <c r="G2537" s="1">
        <v>41880</v>
      </c>
      <c r="H2537">
        <v>2.7800000000000002</v>
      </c>
      <c r="J2537" s="1">
        <v>41880</v>
      </c>
      <c r="K2537">
        <v>2.9329999999999998</v>
      </c>
    </row>
    <row r="2538" spans="1:11" x14ac:dyDescent="0.3">
      <c r="A2538" s="14">
        <v>41883</v>
      </c>
      <c r="B2538">
        <v>3.3</v>
      </c>
      <c r="D2538" s="14">
        <v>41883</v>
      </c>
      <c r="E2538">
        <v>2.8620000000000001</v>
      </c>
      <c r="G2538" s="1">
        <v>41883</v>
      </c>
      <c r="H2538">
        <v>2.794</v>
      </c>
      <c r="J2538" s="1">
        <v>41883</v>
      </c>
      <c r="K2538">
        <v>2.9329999999999998</v>
      </c>
    </row>
    <row r="2539" spans="1:11" x14ac:dyDescent="0.3">
      <c r="A2539" s="14">
        <v>41884</v>
      </c>
      <c r="B2539">
        <v>3.3529999999999998</v>
      </c>
      <c r="D2539" s="14">
        <v>41884</v>
      </c>
      <c r="E2539">
        <v>2.8980000000000001</v>
      </c>
      <c r="G2539" s="1">
        <v>41884</v>
      </c>
      <c r="H2539">
        <v>2.8289999999999997</v>
      </c>
      <c r="J2539" s="1">
        <v>41884</v>
      </c>
      <c r="K2539">
        <v>2.9329999999999998</v>
      </c>
    </row>
    <row r="2540" spans="1:11" x14ac:dyDescent="0.3">
      <c r="A2540" s="14">
        <v>41885</v>
      </c>
      <c r="B2540">
        <v>3.3679999999999999</v>
      </c>
      <c r="D2540" s="14">
        <v>41885</v>
      </c>
      <c r="E2540">
        <v>2.9089999999999998</v>
      </c>
      <c r="G2540" s="1">
        <v>41885</v>
      </c>
      <c r="H2540">
        <v>2.8460000000000001</v>
      </c>
      <c r="J2540" s="1">
        <v>41885</v>
      </c>
      <c r="K2540">
        <v>2.9329999999999998</v>
      </c>
    </row>
    <row r="2541" spans="1:11" x14ac:dyDescent="0.3">
      <c r="A2541" s="14">
        <v>41886</v>
      </c>
      <c r="B2541">
        <v>3.367</v>
      </c>
      <c r="D2541" s="14">
        <v>41886</v>
      </c>
      <c r="E2541">
        <v>2.8980000000000001</v>
      </c>
      <c r="G2541" s="1">
        <v>41886</v>
      </c>
      <c r="H2541">
        <v>2.8410000000000002</v>
      </c>
      <c r="J2541" s="1">
        <v>41886</v>
      </c>
      <c r="K2541">
        <v>2.9329999999999998</v>
      </c>
    </row>
    <row r="2542" spans="1:11" x14ac:dyDescent="0.3">
      <c r="A2542" s="14">
        <v>41887</v>
      </c>
      <c r="B2542">
        <v>3.3620000000000001</v>
      </c>
      <c r="D2542" s="14">
        <v>41887</v>
      </c>
      <c r="E2542">
        <v>2.8890000000000002</v>
      </c>
      <c r="G2542" s="1">
        <v>41887</v>
      </c>
      <c r="H2542">
        <v>2.8289999999999997</v>
      </c>
      <c r="J2542" s="1">
        <v>41887</v>
      </c>
      <c r="K2542">
        <v>2.9329999999999998</v>
      </c>
    </row>
    <row r="2543" spans="1:11" x14ac:dyDescent="0.3">
      <c r="A2543" s="14">
        <v>41890</v>
      </c>
      <c r="B2543">
        <v>3.3639999999999999</v>
      </c>
      <c r="D2543" s="14">
        <v>41890</v>
      </c>
      <c r="E2543">
        <v>2.8810000000000002</v>
      </c>
      <c r="G2543" s="1">
        <v>41890</v>
      </c>
      <c r="H2543">
        <v>2.8149999999999999</v>
      </c>
      <c r="J2543" s="1">
        <v>41890</v>
      </c>
      <c r="K2543">
        <v>2.9329999999999998</v>
      </c>
    </row>
    <row r="2544" spans="1:11" x14ac:dyDescent="0.3">
      <c r="A2544" s="14">
        <v>41891</v>
      </c>
      <c r="B2544">
        <v>3.3380000000000001</v>
      </c>
      <c r="D2544" s="14">
        <v>41891</v>
      </c>
      <c r="E2544">
        <v>2.8519999999999999</v>
      </c>
      <c r="G2544" s="1">
        <v>41891</v>
      </c>
      <c r="H2544">
        <v>2.8029999999999999</v>
      </c>
      <c r="J2544" s="1">
        <v>41891</v>
      </c>
      <c r="K2544">
        <v>2.9329999999999998</v>
      </c>
    </row>
    <row r="2545" spans="1:11" x14ac:dyDescent="0.3">
      <c r="A2545" s="14">
        <v>41892</v>
      </c>
      <c r="B2545">
        <v>3.3449999999999998</v>
      </c>
      <c r="D2545" s="14">
        <v>41892</v>
      </c>
      <c r="E2545">
        <v>2.8559999999999999</v>
      </c>
      <c r="G2545" s="1">
        <v>41892</v>
      </c>
      <c r="H2545">
        <v>2.8079999999999998</v>
      </c>
      <c r="J2545" s="1">
        <v>41892</v>
      </c>
      <c r="K2545">
        <v>2.9329999999999998</v>
      </c>
    </row>
    <row r="2546" spans="1:11" x14ac:dyDescent="0.3">
      <c r="A2546" s="14">
        <v>41893</v>
      </c>
      <c r="B2546">
        <v>3.3330000000000002</v>
      </c>
      <c r="D2546" s="14">
        <v>41893</v>
      </c>
      <c r="E2546">
        <v>2.8460000000000001</v>
      </c>
      <c r="G2546" s="1">
        <v>41893</v>
      </c>
      <c r="H2546">
        <v>2.8</v>
      </c>
      <c r="J2546" s="1">
        <v>41893</v>
      </c>
      <c r="K2546">
        <v>2.9329999999999998</v>
      </c>
    </row>
    <row r="2547" spans="1:11" x14ac:dyDescent="0.3">
      <c r="A2547" s="14">
        <v>41894</v>
      </c>
      <c r="B2547">
        <v>3.3410000000000002</v>
      </c>
      <c r="D2547" s="14">
        <v>41894</v>
      </c>
      <c r="E2547">
        <v>2.8570000000000002</v>
      </c>
      <c r="G2547" s="1">
        <v>41894</v>
      </c>
      <c r="H2547">
        <v>2.8010000000000002</v>
      </c>
      <c r="J2547" s="1">
        <v>41894</v>
      </c>
      <c r="K2547">
        <v>2.9329999999999998</v>
      </c>
    </row>
    <row r="2548" spans="1:11" x14ac:dyDescent="0.3">
      <c r="A2548" s="14">
        <v>41897</v>
      </c>
      <c r="B2548">
        <v>3.3340000000000001</v>
      </c>
      <c r="D2548" s="14">
        <v>41897</v>
      </c>
      <c r="E2548">
        <v>2.8449999999999998</v>
      </c>
      <c r="G2548" s="1">
        <v>41897</v>
      </c>
      <c r="H2548">
        <v>2.794</v>
      </c>
      <c r="J2548" s="1">
        <v>41897</v>
      </c>
      <c r="K2548">
        <v>2.9329999999999998</v>
      </c>
    </row>
    <row r="2549" spans="1:11" x14ac:dyDescent="0.3">
      <c r="A2549" s="14">
        <v>41898</v>
      </c>
      <c r="B2549">
        <v>3.3359999999999999</v>
      </c>
      <c r="D2549" s="14">
        <v>41898</v>
      </c>
      <c r="E2549">
        <v>2.8460000000000001</v>
      </c>
      <c r="G2549" s="1">
        <v>41898</v>
      </c>
      <c r="H2549">
        <v>2.7970000000000002</v>
      </c>
      <c r="J2549" s="1">
        <v>41898</v>
      </c>
      <c r="K2549">
        <v>2.9329999999999998</v>
      </c>
    </row>
    <row r="2550" spans="1:11" x14ac:dyDescent="0.3">
      <c r="A2550" s="14">
        <v>41899</v>
      </c>
      <c r="B2550">
        <v>3.33</v>
      </c>
      <c r="D2550" s="14">
        <v>41899</v>
      </c>
      <c r="E2550">
        <v>2.843</v>
      </c>
      <c r="G2550" s="1">
        <v>41899</v>
      </c>
      <c r="H2550">
        <v>2.8010000000000002</v>
      </c>
      <c r="J2550" s="1">
        <v>41899</v>
      </c>
      <c r="K2550">
        <v>2.9329999999999998</v>
      </c>
    </row>
    <row r="2551" spans="1:11" x14ac:dyDescent="0.3">
      <c r="A2551" s="14">
        <v>41900</v>
      </c>
      <c r="B2551">
        <v>3.3540000000000001</v>
      </c>
      <c r="D2551" s="14">
        <v>41900</v>
      </c>
      <c r="E2551">
        <v>2.863</v>
      </c>
      <c r="G2551" s="1">
        <v>41900</v>
      </c>
      <c r="H2551">
        <v>2.8289999999999997</v>
      </c>
      <c r="J2551" s="1">
        <v>41900</v>
      </c>
      <c r="K2551">
        <v>2.9329999999999998</v>
      </c>
    </row>
    <row r="2552" spans="1:11" x14ac:dyDescent="0.3">
      <c r="A2552" s="14">
        <v>41901</v>
      </c>
      <c r="B2552">
        <v>3.355</v>
      </c>
      <c r="D2552" s="14">
        <v>41901</v>
      </c>
      <c r="E2552">
        <v>2.8679999999999999</v>
      </c>
      <c r="G2552" s="1">
        <v>41901</v>
      </c>
      <c r="H2552">
        <v>2.84</v>
      </c>
      <c r="J2552" s="1">
        <v>41901</v>
      </c>
      <c r="K2552">
        <v>2.9329999999999998</v>
      </c>
    </row>
    <row r="2553" spans="1:11" x14ac:dyDescent="0.3">
      <c r="A2553" s="14">
        <v>41904</v>
      </c>
      <c r="B2553">
        <v>3.3439999999999999</v>
      </c>
      <c r="D2553" s="14">
        <v>41904</v>
      </c>
      <c r="E2553">
        <v>2.8540000000000001</v>
      </c>
      <c r="G2553" s="1">
        <v>41904</v>
      </c>
      <c r="H2553">
        <v>2.8359999999999999</v>
      </c>
      <c r="J2553" s="1">
        <v>41904</v>
      </c>
      <c r="K2553">
        <v>2.9329999999999998</v>
      </c>
    </row>
    <row r="2554" spans="1:11" x14ac:dyDescent="0.3">
      <c r="A2554" s="14">
        <v>41905</v>
      </c>
      <c r="B2554">
        <v>3.335</v>
      </c>
      <c r="D2554" s="14">
        <v>41905</v>
      </c>
      <c r="E2554">
        <v>2.8369999999999997</v>
      </c>
      <c r="G2554" s="1">
        <v>41905</v>
      </c>
      <c r="H2554">
        <v>2.8209999999999997</v>
      </c>
      <c r="J2554" s="1">
        <v>41905</v>
      </c>
      <c r="K2554">
        <v>2.9329999999999998</v>
      </c>
    </row>
    <row r="2555" spans="1:11" x14ac:dyDescent="0.3">
      <c r="A2555" s="14">
        <v>41906</v>
      </c>
      <c r="B2555">
        <v>3.33</v>
      </c>
      <c r="D2555" s="14">
        <v>41906</v>
      </c>
      <c r="E2555">
        <v>2.8239999999999998</v>
      </c>
      <c r="G2555" s="1">
        <v>41906</v>
      </c>
      <c r="H2555">
        <v>2.8029999999999999</v>
      </c>
      <c r="J2555" s="1">
        <v>41906</v>
      </c>
      <c r="K2555">
        <v>2.9329999999999998</v>
      </c>
    </row>
    <row r="2556" spans="1:11" x14ac:dyDescent="0.3">
      <c r="A2556" s="14">
        <v>41907</v>
      </c>
      <c r="B2556">
        <v>3.335</v>
      </c>
      <c r="D2556" s="14">
        <v>41907</v>
      </c>
      <c r="E2556">
        <v>2.8170000000000002</v>
      </c>
      <c r="G2556" s="1">
        <v>41907</v>
      </c>
      <c r="H2556">
        <v>2.7989999999999999</v>
      </c>
      <c r="J2556" s="1">
        <v>41907</v>
      </c>
      <c r="K2556">
        <v>2.9329999999999998</v>
      </c>
    </row>
    <row r="2557" spans="1:11" x14ac:dyDescent="0.3">
      <c r="A2557" s="14">
        <v>41908</v>
      </c>
      <c r="B2557">
        <v>3.3519999999999999</v>
      </c>
      <c r="D2557" s="14">
        <v>41908</v>
      </c>
      <c r="E2557">
        <v>2.8</v>
      </c>
      <c r="G2557" s="1">
        <v>41908</v>
      </c>
      <c r="H2557">
        <v>2.786</v>
      </c>
      <c r="J2557" s="1">
        <v>41908</v>
      </c>
      <c r="K2557">
        <v>2.9329999999999998</v>
      </c>
    </row>
    <row r="2558" spans="1:11" x14ac:dyDescent="0.3">
      <c r="A2558" s="14">
        <v>41911</v>
      </c>
      <c r="B2558">
        <v>3.3540000000000001</v>
      </c>
      <c r="D2558" s="14">
        <v>41911</v>
      </c>
      <c r="E2558">
        <v>2.7989999999999999</v>
      </c>
      <c r="G2558" s="1">
        <v>41911</v>
      </c>
      <c r="H2558">
        <v>2.7839999999999998</v>
      </c>
      <c r="J2558" s="1">
        <v>41911</v>
      </c>
      <c r="K2558">
        <v>2.9329999999999998</v>
      </c>
    </row>
    <row r="2559" spans="1:11" x14ac:dyDescent="0.3">
      <c r="A2559" s="14">
        <v>41912</v>
      </c>
      <c r="B2559">
        <v>3.3639999999999999</v>
      </c>
      <c r="D2559" s="14">
        <v>41912</v>
      </c>
      <c r="E2559">
        <v>2.782</v>
      </c>
      <c r="G2559" s="1">
        <v>41912</v>
      </c>
      <c r="H2559">
        <v>2.7490000000000001</v>
      </c>
      <c r="J2559" s="1">
        <v>41912</v>
      </c>
      <c r="K2559">
        <v>2.9329999999999998</v>
      </c>
    </row>
    <row r="2560" spans="1:11" x14ac:dyDescent="0.3">
      <c r="A2560" s="14">
        <v>41913</v>
      </c>
      <c r="B2560">
        <v>3.3609999999999998</v>
      </c>
      <c r="D2560" s="14">
        <v>41913</v>
      </c>
      <c r="E2560">
        <v>2.7549999999999999</v>
      </c>
      <c r="G2560" s="1">
        <v>41913</v>
      </c>
      <c r="H2560">
        <v>2.7080000000000002</v>
      </c>
      <c r="J2560" s="1">
        <v>41913</v>
      </c>
      <c r="K2560">
        <v>2.9329999999999998</v>
      </c>
    </row>
    <row r="2561" spans="1:11" x14ac:dyDescent="0.3">
      <c r="A2561" s="14">
        <v>41914</v>
      </c>
      <c r="B2561">
        <v>3.351</v>
      </c>
      <c r="D2561" s="14">
        <v>41914</v>
      </c>
      <c r="E2561">
        <v>2.7170000000000001</v>
      </c>
      <c r="G2561" s="1">
        <v>41914</v>
      </c>
      <c r="H2561">
        <v>2.6470000000000002</v>
      </c>
      <c r="J2561" s="1">
        <v>41914</v>
      </c>
      <c r="K2561">
        <v>2.9329999999999998</v>
      </c>
    </row>
    <row r="2562" spans="1:11" x14ac:dyDescent="0.3">
      <c r="A2562" s="14">
        <v>41915</v>
      </c>
      <c r="B2562">
        <v>3.38</v>
      </c>
      <c r="D2562" s="14">
        <v>41915</v>
      </c>
      <c r="E2562">
        <v>2.7490000000000001</v>
      </c>
      <c r="G2562" s="1">
        <v>41915</v>
      </c>
      <c r="H2562">
        <v>2.673</v>
      </c>
      <c r="J2562" s="1">
        <v>41915</v>
      </c>
      <c r="K2562">
        <v>2.9329999999999998</v>
      </c>
    </row>
    <row r="2563" spans="1:11" x14ac:dyDescent="0.3">
      <c r="A2563" s="14">
        <v>41918</v>
      </c>
      <c r="B2563">
        <v>3.3740000000000001</v>
      </c>
      <c r="D2563" s="14">
        <v>41918</v>
      </c>
      <c r="E2563">
        <v>2.7610000000000001</v>
      </c>
      <c r="G2563" s="1">
        <v>41918</v>
      </c>
      <c r="H2563">
        <v>2.661</v>
      </c>
      <c r="J2563" s="1">
        <v>41918</v>
      </c>
      <c r="K2563">
        <v>2.9329999999999998</v>
      </c>
    </row>
    <row r="2564" spans="1:11" x14ac:dyDescent="0.3">
      <c r="A2564" s="14">
        <v>41919</v>
      </c>
      <c r="B2564">
        <v>3.3420000000000001</v>
      </c>
      <c r="D2564" s="14">
        <v>41919</v>
      </c>
      <c r="E2564">
        <v>2.7370000000000001</v>
      </c>
      <c r="G2564" s="1">
        <v>41919</v>
      </c>
      <c r="H2564">
        <v>2.6259999999999999</v>
      </c>
      <c r="J2564" s="1">
        <v>41919</v>
      </c>
      <c r="K2564">
        <v>2.9329999999999998</v>
      </c>
    </row>
    <row r="2565" spans="1:11" x14ac:dyDescent="0.3">
      <c r="A2565" s="14">
        <v>41920</v>
      </c>
      <c r="B2565">
        <v>3.3220000000000001</v>
      </c>
      <c r="D2565" s="14">
        <v>41920</v>
      </c>
      <c r="E2565">
        <v>2.7069999999999999</v>
      </c>
      <c r="G2565" s="1">
        <v>41920</v>
      </c>
      <c r="H2565">
        <v>2.5779999999999998</v>
      </c>
      <c r="J2565" s="1">
        <v>41920</v>
      </c>
      <c r="K2565">
        <v>2.9329999999999998</v>
      </c>
    </row>
    <row r="2566" spans="1:11" x14ac:dyDescent="0.3">
      <c r="A2566" s="14">
        <v>41921</v>
      </c>
      <c r="B2566">
        <v>3.3460000000000001</v>
      </c>
      <c r="D2566" s="14">
        <v>41921</v>
      </c>
      <c r="E2566">
        <v>2.6959999999999997</v>
      </c>
      <c r="G2566" s="1">
        <v>41921</v>
      </c>
      <c r="H2566">
        <v>2.5670000000000002</v>
      </c>
      <c r="J2566" s="1">
        <v>41921</v>
      </c>
      <c r="K2566">
        <v>2.9329999999999998</v>
      </c>
    </row>
    <row r="2567" spans="1:11" x14ac:dyDescent="0.3">
      <c r="A2567" s="14">
        <v>41922</v>
      </c>
      <c r="B2567">
        <v>3.3380000000000001</v>
      </c>
      <c r="D2567" s="14">
        <v>41922</v>
      </c>
      <c r="E2567">
        <v>2.6779999999999999</v>
      </c>
      <c r="G2567" s="1">
        <v>41922</v>
      </c>
      <c r="H2567">
        <v>2.5489999999999999</v>
      </c>
      <c r="J2567" s="1">
        <v>41922</v>
      </c>
      <c r="K2567">
        <v>2.9329999999999998</v>
      </c>
    </row>
    <row r="2568" spans="1:11" x14ac:dyDescent="0.3">
      <c r="A2568" s="14">
        <v>41925</v>
      </c>
      <c r="B2568">
        <v>3.3119999999999998</v>
      </c>
      <c r="D2568" s="14">
        <v>41925</v>
      </c>
      <c r="E2568">
        <v>2.6539999999999999</v>
      </c>
      <c r="G2568" s="1">
        <v>41925</v>
      </c>
      <c r="H2568">
        <v>2.52</v>
      </c>
      <c r="J2568" s="1">
        <v>41925</v>
      </c>
      <c r="K2568">
        <v>2.9329999999999998</v>
      </c>
    </row>
    <row r="2569" spans="1:11" x14ac:dyDescent="0.3">
      <c r="A2569" s="14">
        <v>41926</v>
      </c>
      <c r="B2569">
        <v>3.3039999999999998</v>
      </c>
      <c r="D2569" s="14">
        <v>41926</v>
      </c>
      <c r="E2569">
        <v>2.6109999999999998</v>
      </c>
      <c r="G2569" s="1">
        <v>41926</v>
      </c>
      <c r="H2569">
        <v>2.4569999999999999</v>
      </c>
      <c r="J2569" s="1">
        <v>41926</v>
      </c>
      <c r="K2569">
        <v>2.9329999999999998</v>
      </c>
    </row>
    <row r="2570" spans="1:11" x14ac:dyDescent="0.3">
      <c r="A2570" s="14">
        <v>41927</v>
      </c>
      <c r="B2570">
        <v>3.2690000000000001</v>
      </c>
      <c r="D2570" s="14">
        <v>41927</v>
      </c>
      <c r="E2570">
        <v>2.56</v>
      </c>
      <c r="G2570" s="1">
        <v>41927</v>
      </c>
      <c r="H2570">
        <v>2.4050000000000002</v>
      </c>
      <c r="J2570" s="1">
        <v>41927</v>
      </c>
      <c r="K2570">
        <v>2.9329999999999998</v>
      </c>
    </row>
    <row r="2571" spans="1:11" x14ac:dyDescent="0.3">
      <c r="A2571" s="14">
        <v>41928</v>
      </c>
      <c r="B2571">
        <v>3.302</v>
      </c>
      <c r="D2571" s="14">
        <v>41928</v>
      </c>
      <c r="E2571">
        <v>2.6429999999999998</v>
      </c>
      <c r="G2571" s="1">
        <v>41928</v>
      </c>
      <c r="H2571">
        <v>2.48</v>
      </c>
      <c r="J2571" s="1">
        <v>41928</v>
      </c>
      <c r="K2571">
        <v>2.9329999999999998</v>
      </c>
    </row>
    <row r="2572" spans="1:11" x14ac:dyDescent="0.3">
      <c r="A2572" s="14">
        <v>41929</v>
      </c>
      <c r="B2572">
        <v>3.3519999999999999</v>
      </c>
      <c r="D2572" s="14">
        <v>41929</v>
      </c>
      <c r="E2572">
        <v>2.722</v>
      </c>
      <c r="G2572" s="1">
        <v>41929</v>
      </c>
      <c r="H2572">
        <v>2.5499999999999998</v>
      </c>
      <c r="J2572" s="1">
        <v>41929</v>
      </c>
      <c r="K2572">
        <v>2.9329999999999998</v>
      </c>
    </row>
    <row r="2573" spans="1:11" x14ac:dyDescent="0.3">
      <c r="A2573" s="14">
        <v>41932</v>
      </c>
      <c r="B2573">
        <v>3.3490000000000002</v>
      </c>
      <c r="D2573" s="14">
        <v>41932</v>
      </c>
      <c r="E2573">
        <v>2.73</v>
      </c>
      <c r="G2573" s="1">
        <v>41932</v>
      </c>
      <c r="H2573">
        <v>2.581</v>
      </c>
      <c r="J2573" s="1">
        <v>41932</v>
      </c>
      <c r="K2573">
        <v>2.9329999999999998</v>
      </c>
    </row>
    <row r="2574" spans="1:11" x14ac:dyDescent="0.3">
      <c r="A2574" s="14">
        <v>41933</v>
      </c>
      <c r="B2574">
        <v>3.359</v>
      </c>
      <c r="D2574" s="14">
        <v>41933</v>
      </c>
      <c r="E2574">
        <v>2.746</v>
      </c>
      <c r="G2574" s="1">
        <v>41933</v>
      </c>
      <c r="H2574">
        <v>2.6080000000000001</v>
      </c>
      <c r="J2574" s="1">
        <v>41933</v>
      </c>
      <c r="K2574">
        <v>2.9329999999999998</v>
      </c>
    </row>
    <row r="2575" spans="1:11" x14ac:dyDescent="0.3">
      <c r="A2575" s="14">
        <v>41934</v>
      </c>
      <c r="B2575">
        <v>3.3719999999999999</v>
      </c>
      <c r="D2575" s="14">
        <v>41934</v>
      </c>
      <c r="E2575">
        <v>2.7629999999999999</v>
      </c>
      <c r="G2575" s="1">
        <v>41934</v>
      </c>
      <c r="H2575">
        <v>2.6379999999999999</v>
      </c>
      <c r="J2575" s="1">
        <v>41934</v>
      </c>
      <c r="K2575">
        <v>2.9329999999999998</v>
      </c>
    </row>
    <row r="2576" spans="1:11" x14ac:dyDescent="0.3">
      <c r="A2576" s="14">
        <v>41935</v>
      </c>
      <c r="B2576">
        <v>3.367</v>
      </c>
      <c r="D2576" s="14">
        <v>41935</v>
      </c>
      <c r="E2576">
        <v>2.7250000000000001</v>
      </c>
      <c r="G2576" s="1">
        <v>41935</v>
      </c>
      <c r="H2576">
        <v>2.6029999999999998</v>
      </c>
      <c r="J2576" s="1">
        <v>41935</v>
      </c>
      <c r="K2576">
        <v>2.9329999999999998</v>
      </c>
    </row>
    <row r="2577" spans="1:11" x14ac:dyDescent="0.3">
      <c r="A2577" s="14">
        <v>41936</v>
      </c>
      <c r="B2577">
        <v>3.3490000000000002</v>
      </c>
      <c r="D2577" s="14">
        <v>41936</v>
      </c>
      <c r="E2577">
        <v>2.6949999999999998</v>
      </c>
      <c r="G2577" s="1">
        <v>41936</v>
      </c>
      <c r="H2577">
        <v>2.5449999999999999</v>
      </c>
      <c r="J2577" s="1">
        <v>41936</v>
      </c>
      <c r="K2577">
        <v>2.9329999999999998</v>
      </c>
    </row>
    <row r="2578" spans="1:11" x14ac:dyDescent="0.3">
      <c r="A2578" s="14">
        <v>41939</v>
      </c>
      <c r="B2578">
        <v>3.3330000000000002</v>
      </c>
      <c r="D2578" s="14">
        <v>41939</v>
      </c>
      <c r="E2578">
        <v>2.67</v>
      </c>
      <c r="G2578" s="1">
        <v>41939</v>
      </c>
      <c r="H2578">
        <v>2.5030000000000001</v>
      </c>
      <c r="J2578" s="1">
        <v>41939</v>
      </c>
      <c r="K2578">
        <v>2.9329999999999998</v>
      </c>
    </row>
    <row r="2579" spans="1:11" x14ac:dyDescent="0.3">
      <c r="A2579" s="14">
        <v>41940</v>
      </c>
      <c r="B2579">
        <v>3.3559999999999999</v>
      </c>
      <c r="D2579" s="14">
        <v>41940</v>
      </c>
      <c r="E2579">
        <v>2.698</v>
      </c>
      <c r="G2579" s="1">
        <v>41940</v>
      </c>
      <c r="H2579">
        <v>2.5489999999999999</v>
      </c>
      <c r="J2579" s="1">
        <v>41940</v>
      </c>
      <c r="K2579">
        <v>2.9329999999999998</v>
      </c>
    </row>
    <row r="2580" spans="1:11" x14ac:dyDescent="0.3">
      <c r="A2580" s="14">
        <v>41941</v>
      </c>
      <c r="B2580">
        <v>3.3650000000000002</v>
      </c>
      <c r="D2580" s="14">
        <v>41941</v>
      </c>
      <c r="E2580">
        <v>2.7210000000000001</v>
      </c>
      <c r="G2580" s="1">
        <v>41941</v>
      </c>
      <c r="H2580">
        <v>2.58</v>
      </c>
      <c r="J2580" s="1">
        <v>41941</v>
      </c>
      <c r="K2580">
        <v>2.9329999999999998</v>
      </c>
    </row>
    <row r="2581" spans="1:11" x14ac:dyDescent="0.3">
      <c r="A2581" s="14">
        <v>41942</v>
      </c>
      <c r="B2581">
        <v>3.3479999999999999</v>
      </c>
      <c r="D2581" s="14">
        <v>41942</v>
      </c>
      <c r="E2581">
        <v>2.7090000000000001</v>
      </c>
      <c r="G2581" s="1">
        <v>41942</v>
      </c>
      <c r="H2581">
        <v>2.5629999999999997</v>
      </c>
      <c r="J2581" s="1">
        <v>41942</v>
      </c>
      <c r="K2581">
        <v>2.9329999999999998</v>
      </c>
    </row>
    <row r="2582" spans="1:11" x14ac:dyDescent="0.3">
      <c r="A2582" s="14">
        <v>41943</v>
      </c>
      <c r="B2582">
        <v>3.35</v>
      </c>
      <c r="D2582" s="14">
        <v>41943</v>
      </c>
      <c r="E2582">
        <v>2.7160000000000002</v>
      </c>
      <c r="G2582" s="1">
        <v>41943</v>
      </c>
      <c r="H2582">
        <v>2.5709999999999997</v>
      </c>
      <c r="J2582" s="1">
        <v>41943</v>
      </c>
      <c r="K2582">
        <v>2.9329999999999998</v>
      </c>
    </row>
    <row r="2583" spans="1:11" x14ac:dyDescent="0.3">
      <c r="A2583" s="14">
        <v>41946</v>
      </c>
      <c r="B2583">
        <v>3.351</v>
      </c>
      <c r="D2583" s="14">
        <v>41946</v>
      </c>
      <c r="E2583">
        <v>2.722</v>
      </c>
      <c r="G2583" s="1">
        <v>41946</v>
      </c>
      <c r="H2583">
        <v>2.5779999999999998</v>
      </c>
      <c r="J2583" s="1">
        <v>41946</v>
      </c>
      <c r="K2583">
        <v>2.9329999999999998</v>
      </c>
    </row>
    <row r="2584" spans="1:11" x14ac:dyDescent="0.3">
      <c r="A2584" s="14">
        <v>41947</v>
      </c>
      <c r="B2584">
        <v>3.35</v>
      </c>
      <c r="D2584" s="14">
        <v>41947</v>
      </c>
      <c r="E2584">
        <v>2.7029999999999998</v>
      </c>
      <c r="G2584" s="1">
        <v>41947</v>
      </c>
      <c r="H2584">
        <v>2.544</v>
      </c>
      <c r="J2584" s="1">
        <v>41947</v>
      </c>
      <c r="K2584">
        <v>2.9329999999999998</v>
      </c>
    </row>
    <row r="2585" spans="1:11" x14ac:dyDescent="0.3">
      <c r="A2585" s="14">
        <v>41948</v>
      </c>
      <c r="B2585">
        <v>3.355</v>
      </c>
      <c r="D2585" s="14">
        <v>41948</v>
      </c>
      <c r="E2585">
        <v>2.7050000000000001</v>
      </c>
      <c r="G2585" s="1">
        <v>41948</v>
      </c>
      <c r="H2585">
        <v>2.5380000000000003</v>
      </c>
      <c r="J2585" s="1">
        <v>41948</v>
      </c>
      <c r="K2585">
        <v>2.9329999999999998</v>
      </c>
    </row>
    <row r="2586" spans="1:11" x14ac:dyDescent="0.3">
      <c r="A2586" s="14">
        <v>41949</v>
      </c>
      <c r="B2586">
        <v>3.3540000000000001</v>
      </c>
      <c r="D2586" s="14">
        <v>41949</v>
      </c>
      <c r="E2586">
        <v>2.7029999999999998</v>
      </c>
      <c r="G2586" s="1">
        <v>41949</v>
      </c>
      <c r="H2586">
        <v>2.5169999999999999</v>
      </c>
      <c r="J2586" s="1">
        <v>41949</v>
      </c>
      <c r="K2586">
        <v>2.9329999999999998</v>
      </c>
    </row>
    <row r="2587" spans="1:11" x14ac:dyDescent="0.3">
      <c r="A2587" s="14">
        <v>41950</v>
      </c>
      <c r="B2587">
        <v>3.3540000000000001</v>
      </c>
      <c r="D2587" s="14">
        <v>41950</v>
      </c>
      <c r="E2587">
        <v>2.7109999999999999</v>
      </c>
      <c r="G2587" s="1">
        <v>41950</v>
      </c>
      <c r="H2587">
        <v>2.532</v>
      </c>
      <c r="J2587" s="1">
        <v>41950</v>
      </c>
      <c r="K2587">
        <v>2.9329999999999998</v>
      </c>
    </row>
    <row r="2588" spans="1:11" x14ac:dyDescent="0.3">
      <c r="A2588" s="14">
        <v>41953</v>
      </c>
      <c r="B2588">
        <v>3.3559999999999999</v>
      </c>
      <c r="D2588" s="14">
        <v>41953</v>
      </c>
      <c r="E2588">
        <v>2.7050000000000001</v>
      </c>
      <c r="G2588" s="1">
        <v>41953</v>
      </c>
      <c r="H2588">
        <v>2.528</v>
      </c>
      <c r="J2588" s="1">
        <v>41953</v>
      </c>
      <c r="K2588">
        <v>2.9329999999999998</v>
      </c>
    </row>
    <row r="2589" spans="1:11" x14ac:dyDescent="0.3">
      <c r="A2589" s="14">
        <v>41954</v>
      </c>
      <c r="B2589">
        <v>3.3719999999999999</v>
      </c>
      <c r="D2589" s="14">
        <v>41954</v>
      </c>
      <c r="E2589">
        <v>2.7309999999999999</v>
      </c>
      <c r="G2589" s="1">
        <v>41954</v>
      </c>
      <c r="H2589">
        <v>2.5550000000000002</v>
      </c>
      <c r="J2589" s="1">
        <v>41954</v>
      </c>
      <c r="K2589">
        <v>2.9329999999999998</v>
      </c>
    </row>
    <row r="2590" spans="1:11" x14ac:dyDescent="0.3">
      <c r="A2590" s="14">
        <v>41955</v>
      </c>
      <c r="B2590">
        <v>3.3540000000000001</v>
      </c>
      <c r="D2590" s="14">
        <v>41955</v>
      </c>
      <c r="E2590">
        <v>2.73</v>
      </c>
      <c r="G2590" s="1">
        <v>41955</v>
      </c>
      <c r="H2590">
        <v>2.5670000000000002</v>
      </c>
      <c r="J2590" s="1">
        <v>41955</v>
      </c>
      <c r="K2590">
        <v>2.9329999999999998</v>
      </c>
    </row>
    <row r="2591" spans="1:11" x14ac:dyDescent="0.3">
      <c r="A2591" s="14">
        <v>41956</v>
      </c>
      <c r="B2591">
        <v>3.363</v>
      </c>
      <c r="D2591" s="14">
        <v>41956</v>
      </c>
      <c r="E2591">
        <v>2.7410000000000001</v>
      </c>
      <c r="G2591" s="1">
        <v>41956</v>
      </c>
      <c r="H2591">
        <v>2.5830000000000002</v>
      </c>
      <c r="J2591" s="1">
        <v>41956</v>
      </c>
      <c r="K2591">
        <v>2.9329999999999998</v>
      </c>
    </row>
    <row r="2592" spans="1:11" x14ac:dyDescent="0.3">
      <c r="A2592" s="14">
        <v>41957</v>
      </c>
      <c r="B2592">
        <v>3.3460000000000001</v>
      </c>
      <c r="D2592" s="14">
        <v>41957</v>
      </c>
      <c r="E2592">
        <v>2.7279999999999998</v>
      </c>
      <c r="G2592" s="1">
        <v>41957</v>
      </c>
      <c r="H2592">
        <v>2.5609999999999999</v>
      </c>
      <c r="J2592" s="1">
        <v>41957</v>
      </c>
      <c r="K2592">
        <v>2.9329999999999998</v>
      </c>
    </row>
    <row r="2593" spans="1:11" x14ac:dyDescent="0.3">
      <c r="A2593" s="14">
        <v>41960</v>
      </c>
      <c r="B2593">
        <v>3.3460000000000001</v>
      </c>
      <c r="D2593" s="14">
        <v>41960</v>
      </c>
      <c r="E2593">
        <v>2.7130000000000001</v>
      </c>
      <c r="G2593" s="1">
        <v>41960</v>
      </c>
      <c r="H2593">
        <v>2.5449999999999999</v>
      </c>
      <c r="J2593" s="1">
        <v>41960</v>
      </c>
      <c r="K2593">
        <v>2.9329999999999998</v>
      </c>
    </row>
    <row r="2594" spans="1:11" x14ac:dyDescent="0.3">
      <c r="A2594" s="14">
        <v>41961</v>
      </c>
      <c r="B2594">
        <v>3.3449999999999998</v>
      </c>
      <c r="D2594" s="14">
        <v>41961</v>
      </c>
      <c r="E2594">
        <v>2.718</v>
      </c>
      <c r="G2594" s="1">
        <v>41961</v>
      </c>
      <c r="H2594">
        <v>2.5510000000000002</v>
      </c>
      <c r="J2594" s="1">
        <v>41961</v>
      </c>
      <c r="K2594">
        <v>2.9329999999999998</v>
      </c>
    </row>
    <row r="2595" spans="1:11" x14ac:dyDescent="0.3">
      <c r="A2595" s="14">
        <v>41962</v>
      </c>
      <c r="B2595">
        <v>3.347</v>
      </c>
      <c r="D2595" s="14">
        <v>41962</v>
      </c>
      <c r="E2595">
        <v>2.7269999999999999</v>
      </c>
      <c r="G2595" s="1">
        <v>41962</v>
      </c>
      <c r="H2595">
        <v>2.5640000000000001</v>
      </c>
      <c r="J2595" s="1">
        <v>41962</v>
      </c>
      <c r="K2595">
        <v>2.9329999999999998</v>
      </c>
    </row>
    <row r="2596" spans="1:11" x14ac:dyDescent="0.3">
      <c r="A2596" s="14">
        <v>41963</v>
      </c>
      <c r="B2596">
        <v>3.3340000000000001</v>
      </c>
      <c r="D2596" s="14">
        <v>41963</v>
      </c>
      <c r="E2596">
        <v>2.714</v>
      </c>
      <c r="G2596" s="1">
        <v>41963</v>
      </c>
      <c r="H2596">
        <v>2.5590000000000002</v>
      </c>
      <c r="J2596" s="1">
        <v>41963</v>
      </c>
      <c r="K2596">
        <v>2.9329999999999998</v>
      </c>
    </row>
    <row r="2597" spans="1:11" x14ac:dyDescent="0.3">
      <c r="A2597" s="14">
        <v>41964</v>
      </c>
      <c r="B2597">
        <v>3.327</v>
      </c>
      <c r="D2597" s="14">
        <v>41964</v>
      </c>
      <c r="E2597">
        <v>2.7090000000000001</v>
      </c>
      <c r="G2597" s="1">
        <v>41964</v>
      </c>
      <c r="H2597">
        <v>2.5640000000000001</v>
      </c>
      <c r="J2597" s="1">
        <v>41964</v>
      </c>
      <c r="K2597">
        <v>2.9329999999999998</v>
      </c>
    </row>
    <row r="2598" spans="1:11" x14ac:dyDescent="0.3">
      <c r="A2598" s="14">
        <v>41967</v>
      </c>
      <c r="B2598">
        <v>3.3239999999999998</v>
      </c>
      <c r="D2598" s="14">
        <v>41967</v>
      </c>
      <c r="E2598">
        <v>2.7160000000000002</v>
      </c>
      <c r="G2598" s="1">
        <v>41967</v>
      </c>
      <c r="H2598">
        <v>2.5760000000000001</v>
      </c>
      <c r="J2598" s="1">
        <v>41967</v>
      </c>
      <c r="K2598">
        <v>2.9329999999999998</v>
      </c>
    </row>
    <row r="2599" spans="1:11" x14ac:dyDescent="0.3">
      <c r="A2599" s="14">
        <v>41968</v>
      </c>
      <c r="B2599">
        <v>3.3149999999999999</v>
      </c>
      <c r="D2599" s="14">
        <v>41968</v>
      </c>
      <c r="E2599">
        <v>2.7130000000000001</v>
      </c>
      <c r="G2599" s="1">
        <v>41968</v>
      </c>
      <c r="H2599">
        <v>2.573</v>
      </c>
      <c r="J2599" s="1">
        <v>41968</v>
      </c>
      <c r="K2599">
        <v>2.9329999999999998</v>
      </c>
    </row>
    <row r="2600" spans="1:11" x14ac:dyDescent="0.3">
      <c r="A2600" s="14">
        <v>41969</v>
      </c>
      <c r="B2600">
        <v>3.3069999999999999</v>
      </c>
      <c r="D2600" s="14">
        <v>41969</v>
      </c>
      <c r="E2600">
        <v>2.7199999999999998</v>
      </c>
      <c r="G2600" s="1">
        <v>41969</v>
      </c>
      <c r="H2600">
        <v>2.5819999999999999</v>
      </c>
      <c r="J2600" s="1">
        <v>41969</v>
      </c>
      <c r="K2600">
        <v>2.9329999999999998</v>
      </c>
    </row>
    <row r="2601" spans="1:11" x14ac:dyDescent="0.3">
      <c r="A2601" s="14">
        <v>41970</v>
      </c>
      <c r="B2601">
        <v>3.282</v>
      </c>
      <c r="D2601" s="14">
        <v>41970</v>
      </c>
      <c r="E2601">
        <v>2.6930000000000001</v>
      </c>
      <c r="G2601" s="1">
        <v>41970</v>
      </c>
      <c r="H2601">
        <v>2.5449999999999999</v>
      </c>
      <c r="J2601" s="1">
        <v>41970</v>
      </c>
      <c r="K2601">
        <v>2.9329999999999998</v>
      </c>
    </row>
    <row r="2602" spans="1:11" x14ac:dyDescent="0.3">
      <c r="A2602" s="14">
        <v>41971</v>
      </c>
      <c r="B2602">
        <v>3.2839999999999998</v>
      </c>
      <c r="D2602" s="14">
        <v>41971</v>
      </c>
      <c r="E2602">
        <v>2.677</v>
      </c>
      <c r="G2602" s="1">
        <v>41971</v>
      </c>
      <c r="H2602">
        <v>2.5310000000000001</v>
      </c>
      <c r="J2602" s="1">
        <v>41971</v>
      </c>
      <c r="K2602">
        <v>2.9329999999999998</v>
      </c>
    </row>
    <row r="2603" spans="1:11" x14ac:dyDescent="0.3">
      <c r="A2603" s="14">
        <v>41974</v>
      </c>
      <c r="B2603">
        <v>3.2829999999999999</v>
      </c>
      <c r="D2603" s="14">
        <v>41974</v>
      </c>
      <c r="E2603">
        <v>2.6579999999999999</v>
      </c>
      <c r="G2603" s="1">
        <v>41974</v>
      </c>
      <c r="H2603">
        <v>2.5030000000000001</v>
      </c>
      <c r="J2603" s="1">
        <v>41974</v>
      </c>
      <c r="K2603">
        <v>2.9329999999999998</v>
      </c>
    </row>
    <row r="2604" spans="1:11" x14ac:dyDescent="0.3">
      <c r="A2604" s="14">
        <v>41975</v>
      </c>
      <c r="B2604">
        <v>3.339</v>
      </c>
      <c r="D2604" s="14">
        <v>41975</v>
      </c>
      <c r="E2604">
        <v>2.7210000000000001</v>
      </c>
      <c r="G2604" s="1">
        <v>41975</v>
      </c>
      <c r="H2604">
        <v>2.585</v>
      </c>
      <c r="J2604" s="1">
        <v>41975</v>
      </c>
      <c r="K2604">
        <v>2.9329999999999998</v>
      </c>
    </row>
    <row r="2605" spans="1:11" x14ac:dyDescent="0.3">
      <c r="A2605" s="14">
        <v>41976</v>
      </c>
      <c r="B2605">
        <v>3.36</v>
      </c>
      <c r="D2605" s="14">
        <v>41976</v>
      </c>
      <c r="E2605">
        <v>2.7410000000000001</v>
      </c>
      <c r="G2605" s="1">
        <v>41976</v>
      </c>
      <c r="H2605">
        <v>2.6189999999999998</v>
      </c>
      <c r="J2605" s="1">
        <v>41976</v>
      </c>
      <c r="K2605">
        <v>2.9329999999999998</v>
      </c>
    </row>
    <row r="2606" spans="1:11" x14ac:dyDescent="0.3">
      <c r="A2606" s="14">
        <v>41977</v>
      </c>
      <c r="B2606">
        <v>3.371</v>
      </c>
      <c r="D2606" s="14">
        <v>41977</v>
      </c>
      <c r="E2606">
        <v>2.7469999999999999</v>
      </c>
      <c r="G2606" s="1">
        <v>41977</v>
      </c>
      <c r="H2606">
        <v>2.63</v>
      </c>
      <c r="J2606" s="1">
        <v>41977</v>
      </c>
      <c r="K2606">
        <v>2.9329999999999998</v>
      </c>
    </row>
    <row r="2607" spans="1:11" x14ac:dyDescent="0.3">
      <c r="A2607" s="14">
        <v>41978</v>
      </c>
      <c r="B2607">
        <v>3.375</v>
      </c>
      <c r="D2607" s="14">
        <v>41978</v>
      </c>
      <c r="E2607">
        <v>2.7509999999999999</v>
      </c>
      <c r="G2607" s="1">
        <v>41978</v>
      </c>
      <c r="H2607">
        <v>2.6379999999999999</v>
      </c>
      <c r="J2607" s="1">
        <v>41978</v>
      </c>
      <c r="K2607">
        <v>2.9329999999999998</v>
      </c>
    </row>
    <row r="2608" spans="1:11" x14ac:dyDescent="0.3">
      <c r="A2608" s="14">
        <v>41981</v>
      </c>
      <c r="B2608">
        <v>3.363</v>
      </c>
      <c r="D2608" s="14">
        <v>41981</v>
      </c>
      <c r="E2608">
        <v>2.7199999999999998</v>
      </c>
      <c r="G2608" s="1">
        <v>41981</v>
      </c>
      <c r="H2608">
        <v>2.5960000000000001</v>
      </c>
      <c r="J2608" s="1">
        <v>41981</v>
      </c>
      <c r="K2608">
        <v>2.9329999999999998</v>
      </c>
    </row>
    <row r="2609" spans="1:11" x14ac:dyDescent="0.3">
      <c r="A2609" s="14">
        <v>41982</v>
      </c>
      <c r="B2609">
        <v>3.331</v>
      </c>
      <c r="D2609" s="14">
        <v>41982</v>
      </c>
      <c r="E2609">
        <v>2.6710000000000003</v>
      </c>
      <c r="G2609" s="1">
        <v>41982</v>
      </c>
      <c r="H2609">
        <v>2.54</v>
      </c>
      <c r="J2609" s="1">
        <v>41982</v>
      </c>
      <c r="K2609">
        <v>2.9329999999999998</v>
      </c>
    </row>
    <row r="2610" spans="1:11" x14ac:dyDescent="0.3">
      <c r="A2610" s="14">
        <v>41983</v>
      </c>
      <c r="B2610">
        <v>3.335</v>
      </c>
      <c r="D2610" s="14">
        <v>41983</v>
      </c>
      <c r="E2610">
        <v>2.6619999999999999</v>
      </c>
      <c r="G2610" s="1">
        <v>41983</v>
      </c>
      <c r="H2610">
        <v>2.5270000000000001</v>
      </c>
      <c r="J2610" s="1">
        <v>41983</v>
      </c>
      <c r="K2610">
        <v>2.9329999999999998</v>
      </c>
    </row>
    <row r="2611" spans="1:11" x14ac:dyDescent="0.3">
      <c r="A2611" s="14">
        <v>41984</v>
      </c>
      <c r="B2611">
        <v>3.3460000000000001</v>
      </c>
      <c r="D2611" s="14">
        <v>41984</v>
      </c>
      <c r="E2611">
        <v>2.6339999999999999</v>
      </c>
      <c r="G2611" s="1">
        <v>41984</v>
      </c>
      <c r="H2611">
        <v>2.488</v>
      </c>
      <c r="J2611" s="1">
        <v>41984</v>
      </c>
      <c r="K2611">
        <v>2.9329999999999998</v>
      </c>
    </row>
    <row r="2612" spans="1:11" x14ac:dyDescent="0.3">
      <c r="A2612" s="14">
        <v>41985</v>
      </c>
      <c r="B2612">
        <v>3.3</v>
      </c>
      <c r="D2612" s="14">
        <v>41985</v>
      </c>
      <c r="E2612">
        <v>2.5819999999999999</v>
      </c>
      <c r="G2612" s="1">
        <v>41985</v>
      </c>
      <c r="H2612">
        <v>2.452</v>
      </c>
      <c r="J2612" s="1">
        <v>41985</v>
      </c>
      <c r="K2612">
        <v>2.9329999999999998</v>
      </c>
    </row>
    <row r="2613" spans="1:11" x14ac:dyDescent="0.3">
      <c r="A2613" s="14">
        <v>41988</v>
      </c>
      <c r="B2613">
        <v>3.2759999999999998</v>
      </c>
      <c r="D2613" s="14">
        <v>41988</v>
      </c>
      <c r="E2613">
        <v>2.5720000000000001</v>
      </c>
      <c r="G2613" s="1">
        <v>41988</v>
      </c>
      <c r="H2613">
        <v>2.4769999999999999</v>
      </c>
      <c r="J2613" s="1">
        <v>41988</v>
      </c>
      <c r="K2613">
        <v>2.9329999999999998</v>
      </c>
    </row>
    <row r="2614" spans="1:11" x14ac:dyDescent="0.3">
      <c r="A2614" s="14">
        <v>41989</v>
      </c>
      <c r="B2614">
        <v>3.234</v>
      </c>
      <c r="D2614" s="14">
        <v>41989</v>
      </c>
      <c r="E2614">
        <v>2.5300000000000002</v>
      </c>
      <c r="G2614" s="1">
        <v>41989</v>
      </c>
      <c r="H2614">
        <v>2.4220000000000002</v>
      </c>
      <c r="J2614" s="1">
        <v>41989</v>
      </c>
      <c r="K2614">
        <v>2.9329999999999998</v>
      </c>
    </row>
    <row r="2615" spans="1:11" x14ac:dyDescent="0.3">
      <c r="A2615" s="14">
        <v>41990</v>
      </c>
      <c r="B2615">
        <v>3.24</v>
      </c>
      <c r="D2615" s="14">
        <v>41990</v>
      </c>
      <c r="E2615">
        <v>2.5540000000000003</v>
      </c>
      <c r="G2615" s="1">
        <v>41990</v>
      </c>
      <c r="H2615">
        <v>2.456</v>
      </c>
      <c r="J2615" s="1">
        <v>41990</v>
      </c>
      <c r="K2615">
        <v>2.9329999999999998</v>
      </c>
    </row>
    <row r="2616" spans="1:11" x14ac:dyDescent="0.3">
      <c r="A2616" s="14">
        <v>41991</v>
      </c>
      <c r="B2616">
        <v>3.25</v>
      </c>
      <c r="D2616" s="14">
        <v>41991</v>
      </c>
      <c r="E2616">
        <v>2.6059999999999999</v>
      </c>
      <c r="G2616" s="1">
        <v>41991</v>
      </c>
      <c r="H2616">
        <v>2.504</v>
      </c>
      <c r="J2616" s="1">
        <v>41991</v>
      </c>
      <c r="K2616">
        <v>2.9329999999999998</v>
      </c>
    </row>
    <row r="2617" spans="1:11" x14ac:dyDescent="0.3">
      <c r="A2617" s="14">
        <v>41992</v>
      </c>
      <c r="B2617">
        <v>3.254</v>
      </c>
      <c r="D2617" s="14">
        <v>41992</v>
      </c>
      <c r="E2617">
        <v>2.6040000000000001</v>
      </c>
      <c r="G2617" s="1">
        <v>41992</v>
      </c>
      <c r="H2617">
        <v>2.5060000000000002</v>
      </c>
      <c r="J2617" s="1">
        <v>41992</v>
      </c>
      <c r="K2617">
        <v>2.9329999999999998</v>
      </c>
    </row>
    <row r="2618" spans="1:11" x14ac:dyDescent="0.3">
      <c r="A2618" s="14">
        <v>41995</v>
      </c>
      <c r="B2618">
        <v>3.2389999999999999</v>
      </c>
      <c r="D2618" s="14">
        <v>41995</v>
      </c>
      <c r="E2618">
        <v>2.6059999999999999</v>
      </c>
      <c r="G2618" s="1">
        <v>41995</v>
      </c>
      <c r="H2618">
        <v>2.5220000000000002</v>
      </c>
      <c r="J2618" s="1">
        <v>41995</v>
      </c>
      <c r="K2618">
        <v>2.9329999999999998</v>
      </c>
    </row>
    <row r="2619" spans="1:11" x14ac:dyDescent="0.3">
      <c r="A2619" s="14">
        <v>41996</v>
      </c>
      <c r="B2619">
        <v>3.246</v>
      </c>
      <c r="D2619" s="14">
        <v>41996</v>
      </c>
      <c r="E2619">
        <v>2.6269999999999998</v>
      </c>
      <c r="G2619" s="1">
        <v>41996</v>
      </c>
      <c r="H2619">
        <v>2.5449999999999999</v>
      </c>
      <c r="J2619" s="1">
        <v>41996</v>
      </c>
      <c r="K2619">
        <v>2.9329999999999998</v>
      </c>
    </row>
    <row r="2620" spans="1:11" x14ac:dyDescent="0.3">
      <c r="A2620" s="14">
        <v>41997</v>
      </c>
      <c r="B2620">
        <v>3.2560000000000002</v>
      </c>
      <c r="D2620" s="14">
        <v>41997</v>
      </c>
      <c r="E2620">
        <v>2.64</v>
      </c>
      <c r="G2620" s="1">
        <v>41997</v>
      </c>
      <c r="H2620">
        <v>2.5489999999999999</v>
      </c>
      <c r="J2620" s="1">
        <v>41997</v>
      </c>
      <c r="K2620">
        <v>2.9329999999999998</v>
      </c>
    </row>
    <row r="2621" spans="1:11" x14ac:dyDescent="0.3">
      <c r="A2621" s="14">
        <v>41998</v>
      </c>
      <c r="B2621">
        <v>3.2560000000000002</v>
      </c>
      <c r="D2621" s="14">
        <v>41998</v>
      </c>
      <c r="E2621">
        <v>2.64</v>
      </c>
      <c r="G2621" s="1">
        <v>41998</v>
      </c>
      <c r="H2621">
        <v>2.5510000000000002</v>
      </c>
      <c r="J2621" s="1">
        <v>41998</v>
      </c>
      <c r="K2621">
        <v>2.9329999999999998</v>
      </c>
    </row>
    <row r="2622" spans="1:11" x14ac:dyDescent="0.3">
      <c r="A2622" s="14">
        <v>41999</v>
      </c>
      <c r="B2622">
        <v>3.2560000000000002</v>
      </c>
      <c r="D2622" s="14">
        <v>41999</v>
      </c>
      <c r="E2622">
        <v>2.64</v>
      </c>
      <c r="G2622" s="1">
        <v>41999</v>
      </c>
      <c r="H2622">
        <v>2.5510000000000002</v>
      </c>
      <c r="J2622" s="1">
        <v>41999</v>
      </c>
      <c r="K2622">
        <v>2.9329999999999998</v>
      </c>
    </row>
    <row r="2623" spans="1:11" x14ac:dyDescent="0.3">
      <c r="A2623" s="14">
        <v>42002</v>
      </c>
      <c r="B2623">
        <v>3.24</v>
      </c>
      <c r="D2623" s="14">
        <v>42002</v>
      </c>
      <c r="E2623">
        <v>2.621</v>
      </c>
      <c r="G2623" s="1">
        <v>42002</v>
      </c>
      <c r="H2623">
        <v>2.544</v>
      </c>
      <c r="J2623" s="1">
        <v>42002</v>
      </c>
      <c r="K2623">
        <v>2.9329999999999998</v>
      </c>
    </row>
    <row r="2624" spans="1:11" x14ac:dyDescent="0.3">
      <c r="A2624" s="14">
        <v>42003</v>
      </c>
      <c r="B2624">
        <v>3.202</v>
      </c>
      <c r="D2624" s="14">
        <v>42003</v>
      </c>
      <c r="E2624">
        <v>2.5949999999999998</v>
      </c>
      <c r="G2624" s="1">
        <v>42003</v>
      </c>
      <c r="H2624">
        <v>2.5099999999999998</v>
      </c>
      <c r="J2624" s="1">
        <v>42003</v>
      </c>
      <c r="K2624">
        <v>2.9329999999999998</v>
      </c>
    </row>
    <row r="2625" spans="1:11" x14ac:dyDescent="0.3">
      <c r="A2625" s="14">
        <v>42004</v>
      </c>
      <c r="B2625">
        <v>3.1749999999999998</v>
      </c>
      <c r="D2625" s="14">
        <v>42004</v>
      </c>
      <c r="E2625">
        <v>2.577</v>
      </c>
      <c r="G2625" s="1">
        <v>42004</v>
      </c>
      <c r="H2625">
        <v>2.4910000000000001</v>
      </c>
      <c r="J2625" s="1">
        <v>42004</v>
      </c>
      <c r="K2625">
        <v>2.9329999999999998</v>
      </c>
    </row>
    <row r="2626" spans="1:11" x14ac:dyDescent="0.3">
      <c r="A2626" s="14">
        <v>42005</v>
      </c>
      <c r="B2626">
        <v>3.1760000000000002</v>
      </c>
      <c r="D2626" s="14">
        <v>42005</v>
      </c>
      <c r="E2626">
        <v>2.577</v>
      </c>
      <c r="G2626" s="1">
        <v>42005</v>
      </c>
      <c r="H2626">
        <v>2.4910000000000001</v>
      </c>
      <c r="J2626" s="1">
        <v>42005</v>
      </c>
      <c r="K2626">
        <v>2.9329999999999998</v>
      </c>
    </row>
    <row r="2627" spans="1:11" x14ac:dyDescent="0.3">
      <c r="A2627" s="14">
        <v>42006</v>
      </c>
      <c r="B2627">
        <v>3.1379999999999999</v>
      </c>
      <c r="D2627" s="14">
        <v>42006</v>
      </c>
      <c r="E2627">
        <v>2.5430000000000001</v>
      </c>
      <c r="G2627" s="1">
        <v>42006</v>
      </c>
      <c r="H2627">
        <v>2.4540000000000002</v>
      </c>
      <c r="J2627" s="1">
        <v>42006</v>
      </c>
      <c r="K2627">
        <v>2.9329999999999998</v>
      </c>
    </row>
    <row r="2628" spans="1:11" x14ac:dyDescent="0.3">
      <c r="A2628" s="14">
        <v>42009</v>
      </c>
      <c r="B2628">
        <v>3.1320000000000001</v>
      </c>
      <c r="D2628" s="14">
        <v>42009</v>
      </c>
      <c r="E2628">
        <v>2.5350000000000001</v>
      </c>
      <c r="G2628" s="1">
        <v>42009</v>
      </c>
      <c r="H2628">
        <v>2.44</v>
      </c>
      <c r="J2628" s="1">
        <v>42009</v>
      </c>
      <c r="K2628">
        <v>2.9329999999999998</v>
      </c>
    </row>
    <row r="2629" spans="1:11" x14ac:dyDescent="0.3">
      <c r="A2629" s="14">
        <v>42010</v>
      </c>
      <c r="B2629">
        <v>3.0910000000000002</v>
      </c>
      <c r="D2629" s="14">
        <v>42010</v>
      </c>
      <c r="E2629">
        <v>2.496</v>
      </c>
      <c r="G2629" s="1">
        <v>42010</v>
      </c>
      <c r="H2629">
        <v>2.3820000000000001</v>
      </c>
      <c r="J2629" s="1">
        <v>42010</v>
      </c>
      <c r="K2629">
        <v>2.9329999999999998</v>
      </c>
    </row>
    <row r="2630" spans="1:11" x14ac:dyDescent="0.3">
      <c r="A2630" s="14">
        <v>42011</v>
      </c>
      <c r="B2630">
        <v>3.097</v>
      </c>
      <c r="D2630" s="14">
        <v>42011</v>
      </c>
      <c r="E2630">
        <v>2.4660000000000002</v>
      </c>
      <c r="G2630" s="1">
        <v>42011</v>
      </c>
      <c r="H2630">
        <v>2.3330000000000002</v>
      </c>
      <c r="J2630" s="1">
        <v>42011</v>
      </c>
      <c r="K2630">
        <v>2.9329999999999998</v>
      </c>
    </row>
    <row r="2631" spans="1:11" x14ac:dyDescent="0.3">
      <c r="A2631" s="14">
        <v>42012</v>
      </c>
      <c r="B2631">
        <v>3.125</v>
      </c>
      <c r="D2631" s="14">
        <v>42012</v>
      </c>
      <c r="E2631">
        <v>2.4929999999999999</v>
      </c>
      <c r="G2631" s="1">
        <v>42012</v>
      </c>
      <c r="H2631">
        <v>2.3559999999999999</v>
      </c>
      <c r="J2631" s="1">
        <v>42012</v>
      </c>
      <c r="K2631">
        <v>2.9329999999999998</v>
      </c>
    </row>
    <row r="2632" spans="1:11" x14ac:dyDescent="0.3">
      <c r="A2632" s="14">
        <v>42013</v>
      </c>
      <c r="B2632">
        <v>3.1320000000000001</v>
      </c>
      <c r="D2632" s="14">
        <v>42013</v>
      </c>
      <c r="E2632">
        <v>2.5009999999999999</v>
      </c>
      <c r="G2632" s="1">
        <v>42013</v>
      </c>
      <c r="H2632">
        <v>2.3679999999999999</v>
      </c>
      <c r="J2632" s="1">
        <v>42013</v>
      </c>
      <c r="K2632">
        <v>2.9329999999999998</v>
      </c>
    </row>
    <row r="2633" spans="1:11" x14ac:dyDescent="0.3">
      <c r="A2633" s="14">
        <v>42016</v>
      </c>
      <c r="B2633">
        <v>3.1240000000000001</v>
      </c>
      <c r="D2633" s="14">
        <v>42016</v>
      </c>
      <c r="E2633">
        <v>2.4830000000000001</v>
      </c>
      <c r="G2633" s="1">
        <v>42016</v>
      </c>
      <c r="H2633">
        <v>2.3239999999999998</v>
      </c>
      <c r="J2633" s="1">
        <v>42016</v>
      </c>
      <c r="K2633">
        <v>2.9329999999999998</v>
      </c>
    </row>
    <row r="2634" spans="1:11" x14ac:dyDescent="0.3">
      <c r="A2634" s="14">
        <v>42017</v>
      </c>
      <c r="B2634">
        <v>3.12</v>
      </c>
      <c r="D2634" s="14">
        <v>42017</v>
      </c>
      <c r="E2634">
        <v>2.472</v>
      </c>
      <c r="G2634" s="1">
        <v>42017</v>
      </c>
      <c r="H2634">
        <v>2.3260000000000001</v>
      </c>
      <c r="J2634" s="1">
        <v>42017</v>
      </c>
      <c r="K2634">
        <v>2.9329999999999998</v>
      </c>
    </row>
    <row r="2635" spans="1:11" x14ac:dyDescent="0.3">
      <c r="A2635" s="14">
        <v>42018</v>
      </c>
      <c r="B2635">
        <v>3.093</v>
      </c>
      <c r="D2635" s="14">
        <v>42018</v>
      </c>
      <c r="E2635">
        <v>2.4580000000000002</v>
      </c>
      <c r="G2635" s="1">
        <v>42018</v>
      </c>
      <c r="H2635">
        <v>2.3519999999999999</v>
      </c>
      <c r="J2635" s="1">
        <v>42018</v>
      </c>
      <c r="K2635">
        <v>2.9329999999999998</v>
      </c>
    </row>
    <row r="2636" spans="1:11" x14ac:dyDescent="0.3">
      <c r="A2636" s="14">
        <v>42019</v>
      </c>
      <c r="B2636">
        <v>3.1120000000000001</v>
      </c>
      <c r="D2636" s="14">
        <v>42019</v>
      </c>
      <c r="E2636">
        <v>2.4980000000000002</v>
      </c>
      <c r="G2636" s="1">
        <v>42019</v>
      </c>
      <c r="H2636">
        <v>2.4060000000000001</v>
      </c>
      <c r="J2636" s="1">
        <v>42019</v>
      </c>
      <c r="K2636">
        <v>2.9329999999999998</v>
      </c>
    </row>
    <row r="2637" spans="1:11" x14ac:dyDescent="0.3">
      <c r="A2637" s="14">
        <v>42020</v>
      </c>
      <c r="B2637">
        <v>3.12</v>
      </c>
      <c r="D2637" s="14">
        <v>42020</v>
      </c>
      <c r="E2637">
        <v>2.5070000000000001</v>
      </c>
      <c r="G2637" s="1">
        <v>42020</v>
      </c>
      <c r="H2637">
        <v>2.419</v>
      </c>
      <c r="J2637" s="1">
        <v>42020</v>
      </c>
      <c r="K2637">
        <v>2.9329999999999998</v>
      </c>
    </row>
    <row r="2638" spans="1:11" x14ac:dyDescent="0.3">
      <c r="A2638" s="14">
        <v>42023</v>
      </c>
      <c r="B2638">
        <v>3.129</v>
      </c>
      <c r="D2638" s="14">
        <v>42023</v>
      </c>
      <c r="E2638">
        <v>2.508</v>
      </c>
      <c r="G2638" s="1">
        <v>42023</v>
      </c>
      <c r="H2638">
        <v>2.4169999999999998</v>
      </c>
      <c r="J2638" s="1">
        <v>42023</v>
      </c>
      <c r="K2638">
        <v>2.9329999999999998</v>
      </c>
    </row>
    <row r="2639" spans="1:11" x14ac:dyDescent="0.3">
      <c r="A2639" s="14">
        <v>42024</v>
      </c>
      <c r="B2639">
        <v>3.1349999999999998</v>
      </c>
      <c r="D2639" s="14">
        <v>42024</v>
      </c>
      <c r="E2639">
        <v>2.5070000000000001</v>
      </c>
      <c r="G2639" s="1">
        <v>42024</v>
      </c>
      <c r="H2639">
        <v>2.415</v>
      </c>
      <c r="J2639" s="1">
        <v>42024</v>
      </c>
      <c r="K2639">
        <v>2.9329999999999998</v>
      </c>
    </row>
    <row r="2640" spans="1:11" x14ac:dyDescent="0.3">
      <c r="A2640" s="14">
        <v>42025</v>
      </c>
      <c r="B2640">
        <v>3.1230000000000002</v>
      </c>
      <c r="D2640" s="14">
        <v>42025</v>
      </c>
      <c r="E2640">
        <v>2.4830000000000001</v>
      </c>
      <c r="G2640" s="1">
        <v>42025</v>
      </c>
      <c r="H2640">
        <v>2.387</v>
      </c>
      <c r="J2640" s="1">
        <v>42025</v>
      </c>
      <c r="K2640">
        <v>2.9329999999999998</v>
      </c>
    </row>
    <row r="2641" spans="1:11" x14ac:dyDescent="0.3">
      <c r="A2641" s="14">
        <v>42026</v>
      </c>
      <c r="B2641">
        <v>3.137</v>
      </c>
      <c r="D2641" s="14">
        <v>42026</v>
      </c>
      <c r="E2641">
        <v>2.4699999999999998</v>
      </c>
      <c r="G2641" s="1">
        <v>42026</v>
      </c>
      <c r="H2641">
        <v>2.3719999999999999</v>
      </c>
      <c r="J2641" s="1">
        <v>42026</v>
      </c>
      <c r="K2641">
        <v>2.9329999999999998</v>
      </c>
    </row>
    <row r="2642" spans="1:11" x14ac:dyDescent="0.3">
      <c r="A2642" s="14">
        <v>42027</v>
      </c>
      <c r="B2642">
        <v>3.109</v>
      </c>
      <c r="D2642" s="14">
        <v>42027</v>
      </c>
      <c r="E2642">
        <v>2.4169999999999998</v>
      </c>
      <c r="G2642" s="1">
        <v>42027</v>
      </c>
      <c r="H2642">
        <v>2.323</v>
      </c>
      <c r="J2642" s="1">
        <v>42027</v>
      </c>
      <c r="K2642">
        <v>2.9329999999999998</v>
      </c>
    </row>
    <row r="2643" spans="1:11" x14ac:dyDescent="0.3">
      <c r="A2643" s="14">
        <v>42030</v>
      </c>
      <c r="B2643">
        <v>3.1030000000000002</v>
      </c>
      <c r="D2643" s="14">
        <v>42030</v>
      </c>
      <c r="E2643">
        <v>2.3890000000000002</v>
      </c>
      <c r="G2643" s="1">
        <v>42030</v>
      </c>
      <c r="H2643">
        <v>2.2850000000000001</v>
      </c>
      <c r="J2643" s="1">
        <v>42030</v>
      </c>
      <c r="K2643">
        <v>2.9329999999999998</v>
      </c>
    </row>
    <row r="2644" spans="1:11" x14ac:dyDescent="0.3">
      <c r="A2644" s="14">
        <v>42031</v>
      </c>
      <c r="B2644">
        <v>3.07</v>
      </c>
      <c r="D2644" s="14">
        <v>42031</v>
      </c>
      <c r="E2644">
        <v>2.3439999999999999</v>
      </c>
      <c r="G2644" s="1">
        <v>42031</v>
      </c>
      <c r="H2644">
        <v>2.2410000000000001</v>
      </c>
      <c r="J2644" s="1">
        <v>42031</v>
      </c>
      <c r="K2644">
        <v>2.9329999999999998</v>
      </c>
    </row>
    <row r="2645" spans="1:11" x14ac:dyDescent="0.3">
      <c r="A2645" s="14">
        <v>42032</v>
      </c>
      <c r="B2645">
        <v>3.0459999999999998</v>
      </c>
      <c r="D2645" s="14">
        <v>42032</v>
      </c>
      <c r="E2645">
        <v>2.3460000000000001</v>
      </c>
      <c r="G2645" s="1">
        <v>42032</v>
      </c>
      <c r="H2645">
        <v>2.2480000000000002</v>
      </c>
      <c r="J2645" s="1">
        <v>42032</v>
      </c>
      <c r="K2645">
        <v>2.9329999999999998</v>
      </c>
    </row>
    <row r="2646" spans="1:11" x14ac:dyDescent="0.3">
      <c r="A2646" s="14">
        <v>42033</v>
      </c>
      <c r="B2646">
        <v>3.008</v>
      </c>
      <c r="D2646" s="14">
        <v>42033</v>
      </c>
      <c r="E2646">
        <v>2.323</v>
      </c>
      <c r="G2646" s="1">
        <v>42033</v>
      </c>
      <c r="H2646">
        <v>2.218</v>
      </c>
      <c r="J2646" s="1">
        <v>42033</v>
      </c>
      <c r="K2646">
        <v>2.9329999999999998</v>
      </c>
    </row>
    <row r="2647" spans="1:11" x14ac:dyDescent="0.3">
      <c r="A2647" s="14">
        <v>42034</v>
      </c>
      <c r="B2647">
        <v>2.9609999999999999</v>
      </c>
      <c r="D2647" s="14">
        <v>42034</v>
      </c>
      <c r="E2647">
        <v>2.2759999999999998</v>
      </c>
      <c r="G2647" s="1">
        <v>42034</v>
      </c>
      <c r="H2647">
        <v>2.1819999999999999</v>
      </c>
      <c r="J2647" s="1">
        <v>42034</v>
      </c>
      <c r="K2647">
        <v>2.9329999999999998</v>
      </c>
    </row>
    <row r="2648" spans="1:11" x14ac:dyDescent="0.3">
      <c r="A2648" s="14">
        <v>42037</v>
      </c>
      <c r="B2648">
        <v>2.9710000000000001</v>
      </c>
      <c r="D2648" s="14">
        <v>42037</v>
      </c>
      <c r="E2648">
        <v>2.3199999999999998</v>
      </c>
      <c r="G2648" s="1">
        <v>42037</v>
      </c>
      <c r="H2648">
        <v>2.2229999999999999</v>
      </c>
      <c r="J2648" s="1">
        <v>42037</v>
      </c>
      <c r="K2648">
        <v>2.9329999999999998</v>
      </c>
    </row>
    <row r="2649" spans="1:11" x14ac:dyDescent="0.3">
      <c r="A2649" s="14">
        <v>42038</v>
      </c>
      <c r="B2649">
        <v>2.996</v>
      </c>
      <c r="D2649" s="14">
        <v>42038</v>
      </c>
      <c r="E2649">
        <v>2.3780000000000001</v>
      </c>
      <c r="G2649" s="1">
        <v>42038</v>
      </c>
      <c r="H2649">
        <v>2.2800000000000002</v>
      </c>
      <c r="J2649" s="1">
        <v>42038</v>
      </c>
      <c r="K2649">
        <v>2.9329999999999998</v>
      </c>
    </row>
    <row r="2650" spans="1:11" x14ac:dyDescent="0.3">
      <c r="A2650" s="14">
        <v>42039</v>
      </c>
      <c r="B2650">
        <v>3.02</v>
      </c>
      <c r="D2650" s="14">
        <v>42039</v>
      </c>
      <c r="E2650">
        <v>2.4159999999999999</v>
      </c>
      <c r="G2650" s="1">
        <v>42039</v>
      </c>
      <c r="H2650">
        <v>2.3140000000000001</v>
      </c>
      <c r="J2650" s="1">
        <v>42039</v>
      </c>
      <c r="K2650">
        <v>2.9329999999999998</v>
      </c>
    </row>
    <row r="2651" spans="1:11" x14ac:dyDescent="0.3">
      <c r="A2651" s="14">
        <v>42040</v>
      </c>
      <c r="B2651">
        <v>3.0190000000000001</v>
      </c>
      <c r="D2651" s="14">
        <v>42040</v>
      </c>
      <c r="E2651">
        <v>2.4039999999999999</v>
      </c>
      <c r="G2651" s="1">
        <v>42040</v>
      </c>
      <c r="H2651">
        <v>2.3029999999999999</v>
      </c>
      <c r="J2651" s="1">
        <v>42040</v>
      </c>
      <c r="K2651">
        <v>2.9329999999999998</v>
      </c>
    </row>
    <row r="2652" spans="1:11" x14ac:dyDescent="0.3">
      <c r="A2652" s="14">
        <v>42041</v>
      </c>
      <c r="B2652">
        <v>3.0190000000000001</v>
      </c>
      <c r="D2652" s="14">
        <v>42041</v>
      </c>
      <c r="E2652">
        <v>2.415</v>
      </c>
      <c r="G2652" s="1">
        <v>42041</v>
      </c>
      <c r="H2652">
        <v>2.327</v>
      </c>
      <c r="J2652" s="1">
        <v>42041</v>
      </c>
      <c r="K2652">
        <v>2.9329999999999998</v>
      </c>
    </row>
    <row r="2653" spans="1:11" x14ac:dyDescent="0.3">
      <c r="A2653" s="14">
        <v>42044</v>
      </c>
      <c r="B2653">
        <v>3</v>
      </c>
      <c r="D2653" s="14">
        <v>42044</v>
      </c>
      <c r="E2653">
        <v>2.3919999999999999</v>
      </c>
      <c r="G2653" s="1">
        <v>42044</v>
      </c>
      <c r="H2653">
        <v>2.3140000000000001</v>
      </c>
      <c r="J2653" s="1">
        <v>42044</v>
      </c>
      <c r="K2653">
        <v>2.9329999999999998</v>
      </c>
    </row>
    <row r="2654" spans="1:11" x14ac:dyDescent="0.3">
      <c r="A2654" s="14">
        <v>42045</v>
      </c>
      <c r="B2654">
        <v>3.0169999999999999</v>
      </c>
      <c r="D2654" s="14">
        <v>42045</v>
      </c>
      <c r="E2654">
        <v>2.375</v>
      </c>
      <c r="G2654" s="1">
        <v>42045</v>
      </c>
      <c r="H2654">
        <v>2.3069999999999999</v>
      </c>
      <c r="J2654" s="1">
        <v>42045</v>
      </c>
      <c r="K2654">
        <v>2.9329999999999998</v>
      </c>
    </row>
    <row r="2655" spans="1:11" x14ac:dyDescent="0.3">
      <c r="A2655" s="14">
        <v>42046</v>
      </c>
      <c r="B2655">
        <v>3.0459999999999998</v>
      </c>
      <c r="D2655" s="14">
        <v>42046</v>
      </c>
      <c r="E2655">
        <v>2.3540000000000001</v>
      </c>
      <c r="G2655" s="1">
        <v>42046</v>
      </c>
      <c r="H2655">
        <v>2.2810000000000001</v>
      </c>
      <c r="J2655" s="1">
        <v>42046</v>
      </c>
      <c r="K2655">
        <v>2.9329999999999998</v>
      </c>
    </row>
    <row r="2656" spans="1:11" x14ac:dyDescent="0.3">
      <c r="A2656" s="14">
        <v>42047</v>
      </c>
      <c r="B2656">
        <v>3.05</v>
      </c>
      <c r="D2656" s="14">
        <v>42047</v>
      </c>
      <c r="E2656">
        <v>2.3449999999999998</v>
      </c>
      <c r="G2656" s="1">
        <v>42047</v>
      </c>
      <c r="H2656">
        <v>2.282</v>
      </c>
      <c r="J2656" s="1">
        <v>42047</v>
      </c>
      <c r="K2656">
        <v>2.9329999999999998</v>
      </c>
    </row>
    <row r="2657" spans="1:11" x14ac:dyDescent="0.3">
      <c r="A2657" s="14">
        <v>42048</v>
      </c>
      <c r="B2657">
        <v>3.0390000000000001</v>
      </c>
      <c r="D2657" s="14">
        <v>42048</v>
      </c>
      <c r="E2657">
        <v>2.375</v>
      </c>
      <c r="G2657" s="1">
        <v>42048</v>
      </c>
      <c r="H2657">
        <v>2.298</v>
      </c>
      <c r="J2657" s="1">
        <v>42048</v>
      </c>
      <c r="K2657">
        <v>2.9329999999999998</v>
      </c>
    </row>
    <row r="2658" spans="1:11" x14ac:dyDescent="0.3">
      <c r="A2658" s="14">
        <v>42051</v>
      </c>
      <c r="B2658">
        <v>3.0550000000000002</v>
      </c>
      <c r="D2658" s="14">
        <v>42051</v>
      </c>
      <c r="E2658">
        <v>2.387</v>
      </c>
      <c r="G2658" s="1">
        <v>42051</v>
      </c>
      <c r="H2658">
        <v>2.3109999999999999</v>
      </c>
      <c r="J2658" s="1">
        <v>42051</v>
      </c>
      <c r="K2658">
        <v>2.9329999999999998</v>
      </c>
    </row>
    <row r="2659" spans="1:11" x14ac:dyDescent="0.3">
      <c r="A2659" s="14">
        <v>42052</v>
      </c>
      <c r="B2659">
        <v>3.1189999999999998</v>
      </c>
      <c r="D2659" s="14">
        <v>42052</v>
      </c>
      <c r="E2659">
        <v>2.42</v>
      </c>
      <c r="G2659" s="1">
        <v>42052</v>
      </c>
      <c r="H2659">
        <v>2.29</v>
      </c>
      <c r="J2659" s="1">
        <v>42052</v>
      </c>
      <c r="K2659">
        <v>2.9329999999999998</v>
      </c>
    </row>
    <row r="2660" spans="1:11" x14ac:dyDescent="0.3">
      <c r="A2660" s="14">
        <v>42053</v>
      </c>
      <c r="B2660">
        <v>3.1739999999999999</v>
      </c>
      <c r="D2660" s="14">
        <v>42053</v>
      </c>
      <c r="E2660">
        <v>2.4660000000000002</v>
      </c>
      <c r="G2660" s="1">
        <v>42053</v>
      </c>
      <c r="H2660">
        <v>2.3140000000000001</v>
      </c>
      <c r="J2660" s="1">
        <v>42053</v>
      </c>
      <c r="K2660">
        <v>2.9329999999999998</v>
      </c>
    </row>
    <row r="2661" spans="1:11" x14ac:dyDescent="0.3">
      <c r="A2661" s="14">
        <v>42054</v>
      </c>
      <c r="B2661">
        <v>3.165</v>
      </c>
      <c r="D2661" s="14">
        <v>42054</v>
      </c>
      <c r="E2661">
        <v>2.4590000000000001</v>
      </c>
      <c r="G2661" s="1">
        <v>42054</v>
      </c>
      <c r="H2661">
        <v>2.286</v>
      </c>
      <c r="J2661" s="1">
        <v>42054</v>
      </c>
      <c r="K2661">
        <v>2.9329999999999998</v>
      </c>
    </row>
    <row r="2662" spans="1:11" x14ac:dyDescent="0.3">
      <c r="A2662" s="14">
        <v>42055</v>
      </c>
      <c r="B2662">
        <v>3.15</v>
      </c>
      <c r="D2662" s="14">
        <v>42055</v>
      </c>
      <c r="E2662">
        <v>2.46</v>
      </c>
      <c r="G2662" s="1">
        <v>42055</v>
      </c>
      <c r="H2662">
        <v>2.2850000000000001</v>
      </c>
      <c r="J2662" s="1">
        <v>42055</v>
      </c>
      <c r="K2662">
        <v>2.9329999999999998</v>
      </c>
    </row>
    <row r="2663" spans="1:11" x14ac:dyDescent="0.3">
      <c r="A2663" s="14">
        <v>42058</v>
      </c>
      <c r="B2663">
        <v>3.16</v>
      </c>
      <c r="D2663" s="14">
        <v>42058</v>
      </c>
      <c r="E2663">
        <v>2.4769999999999999</v>
      </c>
      <c r="G2663" s="1">
        <v>42058</v>
      </c>
      <c r="H2663">
        <v>2.2970000000000002</v>
      </c>
      <c r="J2663" s="1">
        <v>42058</v>
      </c>
      <c r="K2663">
        <v>2.9329999999999998</v>
      </c>
    </row>
    <row r="2664" spans="1:11" x14ac:dyDescent="0.3">
      <c r="A2664" s="14">
        <v>42059</v>
      </c>
      <c r="B2664">
        <v>3.1390000000000002</v>
      </c>
      <c r="D2664" s="14">
        <v>42059</v>
      </c>
      <c r="E2664">
        <v>2.46</v>
      </c>
      <c r="G2664" s="1">
        <v>42059</v>
      </c>
      <c r="H2664">
        <v>2.2800000000000002</v>
      </c>
      <c r="J2664" s="1">
        <v>42059</v>
      </c>
      <c r="K2664">
        <v>2.9329999999999998</v>
      </c>
    </row>
    <row r="2665" spans="1:11" x14ac:dyDescent="0.3">
      <c r="A2665" s="14">
        <v>42060</v>
      </c>
      <c r="B2665">
        <v>3.1230000000000002</v>
      </c>
      <c r="D2665" s="14">
        <v>42060</v>
      </c>
      <c r="E2665">
        <v>2.4409999999999998</v>
      </c>
      <c r="G2665" s="1">
        <v>42060</v>
      </c>
      <c r="H2665">
        <v>2.2650000000000001</v>
      </c>
      <c r="J2665" s="1">
        <v>42060</v>
      </c>
      <c r="K2665">
        <v>2.9329999999999998</v>
      </c>
    </row>
    <row r="2666" spans="1:11" x14ac:dyDescent="0.3">
      <c r="A2666" s="14">
        <v>42061</v>
      </c>
      <c r="B2666">
        <v>3.1280000000000001</v>
      </c>
      <c r="D2666" s="14">
        <v>42061</v>
      </c>
      <c r="E2666">
        <v>2.4529999999999998</v>
      </c>
      <c r="G2666" s="1">
        <v>42061</v>
      </c>
      <c r="H2666">
        <v>2.2759999999999998</v>
      </c>
      <c r="J2666" s="1">
        <v>42061</v>
      </c>
      <c r="K2666">
        <v>2.9329999999999998</v>
      </c>
    </row>
    <row r="2667" spans="1:11" x14ac:dyDescent="0.3">
      <c r="A2667" s="14">
        <v>42062</v>
      </c>
      <c r="B2667">
        <v>3.1539999999999999</v>
      </c>
      <c r="D2667" s="14">
        <v>42062</v>
      </c>
      <c r="E2667">
        <v>2.4980000000000002</v>
      </c>
      <c r="G2667" s="1">
        <v>42062</v>
      </c>
      <c r="H2667">
        <v>2.3220000000000001</v>
      </c>
      <c r="J2667" s="1">
        <v>42062</v>
      </c>
      <c r="K2667">
        <v>2.9329999999999998</v>
      </c>
    </row>
    <row r="2668" spans="1:11" x14ac:dyDescent="0.3">
      <c r="A2668" s="14">
        <v>42065</v>
      </c>
      <c r="B2668">
        <v>3.1469999999999998</v>
      </c>
      <c r="D2668" s="14">
        <v>42065</v>
      </c>
      <c r="E2668">
        <v>2.4939999999999998</v>
      </c>
      <c r="G2668" s="1">
        <v>42065</v>
      </c>
      <c r="H2668">
        <v>2.3290000000000002</v>
      </c>
      <c r="J2668" s="1">
        <v>42065</v>
      </c>
      <c r="K2668">
        <v>2.9329999999999998</v>
      </c>
    </row>
    <row r="2669" spans="1:11" x14ac:dyDescent="0.3">
      <c r="A2669" s="14">
        <v>42066</v>
      </c>
      <c r="B2669">
        <v>3.1480000000000001</v>
      </c>
      <c r="D2669" s="14">
        <v>42066</v>
      </c>
      <c r="E2669">
        <v>2.4910000000000001</v>
      </c>
      <c r="G2669" s="1">
        <v>42066</v>
      </c>
      <c r="H2669">
        <v>2.33</v>
      </c>
      <c r="J2669" s="1">
        <v>42066</v>
      </c>
      <c r="K2669">
        <v>2.9329999999999998</v>
      </c>
    </row>
    <row r="2670" spans="1:11" x14ac:dyDescent="0.3">
      <c r="A2670" s="14">
        <v>42067</v>
      </c>
      <c r="B2670">
        <v>3.1219999999999999</v>
      </c>
      <c r="D2670" s="14">
        <v>42067</v>
      </c>
      <c r="E2670">
        <v>2.4620000000000002</v>
      </c>
      <c r="G2670" s="1">
        <v>42067</v>
      </c>
      <c r="H2670">
        <v>2.3079999999999998</v>
      </c>
      <c r="J2670" s="1">
        <v>42067</v>
      </c>
      <c r="K2670">
        <v>2.9329999999999998</v>
      </c>
    </row>
    <row r="2671" spans="1:11" x14ac:dyDescent="0.3">
      <c r="A2671" s="14">
        <v>42068</v>
      </c>
      <c r="B2671">
        <v>3.1040000000000001</v>
      </c>
      <c r="D2671" s="14">
        <v>42068</v>
      </c>
      <c r="E2671">
        <v>2.4420000000000002</v>
      </c>
      <c r="G2671" s="1">
        <v>42068</v>
      </c>
      <c r="H2671">
        <v>2.29</v>
      </c>
      <c r="J2671" s="1">
        <v>42068</v>
      </c>
      <c r="K2671">
        <v>2.9329999999999998</v>
      </c>
    </row>
    <row r="2672" spans="1:11" x14ac:dyDescent="0.3">
      <c r="A2672" s="14">
        <v>42069</v>
      </c>
      <c r="B2672">
        <v>3.1640000000000001</v>
      </c>
      <c r="D2672" s="14">
        <v>42069</v>
      </c>
      <c r="E2672">
        <v>2.4980000000000002</v>
      </c>
      <c r="G2672" s="1">
        <v>42069</v>
      </c>
      <c r="H2672">
        <v>2.3410000000000002</v>
      </c>
      <c r="J2672" s="1">
        <v>42069</v>
      </c>
      <c r="K2672">
        <v>2.9329999999999998</v>
      </c>
    </row>
    <row r="2673" spans="1:11" x14ac:dyDescent="0.3">
      <c r="A2673" s="14">
        <v>42072</v>
      </c>
      <c r="B2673">
        <v>3.1469999999999998</v>
      </c>
      <c r="D2673" s="14">
        <v>42072</v>
      </c>
      <c r="E2673">
        <v>2.488</v>
      </c>
      <c r="G2673" s="1">
        <v>42072</v>
      </c>
      <c r="H2673">
        <v>2.3410000000000002</v>
      </c>
      <c r="J2673" s="1">
        <v>42072</v>
      </c>
      <c r="K2673">
        <v>2.9329999999999998</v>
      </c>
    </row>
    <row r="2674" spans="1:11" x14ac:dyDescent="0.3">
      <c r="A2674" s="14">
        <v>42073</v>
      </c>
      <c r="B2674">
        <v>3.1390000000000002</v>
      </c>
      <c r="D2674" s="14">
        <v>42073</v>
      </c>
      <c r="E2674">
        <v>2.448</v>
      </c>
      <c r="G2674" s="1">
        <v>42073</v>
      </c>
      <c r="H2674">
        <v>2.2970000000000002</v>
      </c>
      <c r="J2674" s="1">
        <v>42073</v>
      </c>
      <c r="K2674">
        <v>2.9329999999999998</v>
      </c>
    </row>
    <row r="2675" spans="1:11" x14ac:dyDescent="0.3">
      <c r="A2675" s="14">
        <v>42074</v>
      </c>
      <c r="B2675">
        <v>3.1469999999999998</v>
      </c>
      <c r="D2675" s="14">
        <v>42074</v>
      </c>
      <c r="E2675">
        <v>2.444</v>
      </c>
      <c r="G2675" s="1">
        <v>42074</v>
      </c>
      <c r="H2675">
        <v>2.294</v>
      </c>
      <c r="J2675" s="1">
        <v>42074</v>
      </c>
      <c r="K2675">
        <v>2.9329999999999998</v>
      </c>
    </row>
    <row r="2676" spans="1:11" x14ac:dyDescent="0.3">
      <c r="A2676" s="14">
        <v>42075</v>
      </c>
      <c r="B2676">
        <v>3.121</v>
      </c>
      <c r="D2676" s="14">
        <v>42075</v>
      </c>
      <c r="E2676">
        <v>2.4129999999999998</v>
      </c>
      <c r="G2676" s="1">
        <v>42075</v>
      </c>
      <c r="H2676">
        <v>2.262</v>
      </c>
      <c r="J2676" s="1">
        <v>42075</v>
      </c>
      <c r="K2676">
        <v>2.9329999999999998</v>
      </c>
    </row>
    <row r="2677" spans="1:11" x14ac:dyDescent="0.3">
      <c r="A2677" s="14">
        <v>42076</v>
      </c>
      <c r="B2677">
        <v>3.1019999999999999</v>
      </c>
      <c r="D2677" s="14">
        <v>42076</v>
      </c>
      <c r="E2677">
        <v>2.3730000000000002</v>
      </c>
      <c r="G2677" s="1">
        <v>42076</v>
      </c>
      <c r="H2677">
        <v>2.1989999999999998</v>
      </c>
      <c r="J2677" s="1">
        <v>42076</v>
      </c>
      <c r="K2677">
        <v>2.9329999999999998</v>
      </c>
    </row>
    <row r="2678" spans="1:11" x14ac:dyDescent="0.3">
      <c r="A2678" s="14">
        <v>42079</v>
      </c>
      <c r="B2678">
        <v>3.0880000000000001</v>
      </c>
      <c r="D2678" s="14">
        <v>42079</v>
      </c>
      <c r="E2678">
        <v>2.3420000000000001</v>
      </c>
      <c r="G2678" s="1">
        <v>42079</v>
      </c>
      <c r="H2678">
        <v>2.165</v>
      </c>
      <c r="J2678" s="1">
        <v>42079</v>
      </c>
      <c r="K2678">
        <v>2.9329999999999998</v>
      </c>
    </row>
    <row r="2679" spans="1:11" x14ac:dyDescent="0.3">
      <c r="A2679" s="14">
        <v>42080</v>
      </c>
      <c r="B2679">
        <v>3.133</v>
      </c>
      <c r="D2679" s="14">
        <v>42080</v>
      </c>
      <c r="E2679">
        <v>2.37</v>
      </c>
      <c r="G2679" s="1">
        <v>42080</v>
      </c>
      <c r="H2679">
        <v>2.17</v>
      </c>
      <c r="J2679" s="1">
        <v>42080</v>
      </c>
      <c r="K2679">
        <v>2.9329999999999998</v>
      </c>
    </row>
    <row r="2680" spans="1:11" x14ac:dyDescent="0.3">
      <c r="A2680" s="14">
        <v>42081</v>
      </c>
      <c r="B2680">
        <v>3.194</v>
      </c>
      <c r="D2680" s="14">
        <v>42081</v>
      </c>
      <c r="E2680">
        <v>2.4089999999999998</v>
      </c>
      <c r="G2680" s="1">
        <v>42081</v>
      </c>
      <c r="H2680">
        <v>2.1890000000000001</v>
      </c>
      <c r="J2680" s="1">
        <v>42081</v>
      </c>
      <c r="K2680">
        <v>2.9329999999999998</v>
      </c>
    </row>
    <row r="2681" spans="1:11" x14ac:dyDescent="0.3">
      <c r="A2681" s="14">
        <v>42082</v>
      </c>
      <c r="B2681">
        <v>3.21</v>
      </c>
      <c r="D2681" s="14">
        <v>42082</v>
      </c>
      <c r="E2681">
        <v>2.4420000000000002</v>
      </c>
      <c r="G2681" s="1">
        <v>42082</v>
      </c>
      <c r="H2681">
        <v>2.2029999999999998</v>
      </c>
      <c r="J2681" s="1">
        <v>42082</v>
      </c>
      <c r="K2681">
        <v>2.9329999999999998</v>
      </c>
    </row>
    <row r="2682" spans="1:11" x14ac:dyDescent="0.3">
      <c r="A2682" s="14">
        <v>42083</v>
      </c>
      <c r="B2682">
        <v>3.23</v>
      </c>
      <c r="D2682" s="14">
        <v>42083</v>
      </c>
      <c r="E2682">
        <v>2.512</v>
      </c>
      <c r="G2682" s="1">
        <v>42083</v>
      </c>
      <c r="H2682">
        <v>2.286</v>
      </c>
      <c r="J2682" s="1">
        <v>42083</v>
      </c>
      <c r="K2682">
        <v>2.9329999999999998</v>
      </c>
    </row>
    <row r="2683" spans="1:11" x14ac:dyDescent="0.3">
      <c r="A2683" s="14">
        <v>42086</v>
      </c>
      <c r="B2683">
        <v>3.2120000000000002</v>
      </c>
      <c r="D2683" s="14">
        <v>42086</v>
      </c>
      <c r="E2683">
        <v>2.5</v>
      </c>
      <c r="G2683" s="1">
        <v>42086</v>
      </c>
      <c r="H2683">
        <v>2.282</v>
      </c>
      <c r="J2683" s="1">
        <v>42086</v>
      </c>
      <c r="K2683">
        <v>2.9329999999999998</v>
      </c>
    </row>
    <row r="2684" spans="1:11" x14ac:dyDescent="0.3">
      <c r="A2684" s="14">
        <v>42087</v>
      </c>
      <c r="B2684">
        <v>3.2240000000000002</v>
      </c>
      <c r="D2684" s="14">
        <v>42087</v>
      </c>
      <c r="E2684">
        <v>2.5460000000000003</v>
      </c>
      <c r="G2684" s="1">
        <v>42087</v>
      </c>
      <c r="H2684">
        <v>2.3359999999999999</v>
      </c>
      <c r="J2684" s="1">
        <v>42087</v>
      </c>
      <c r="K2684">
        <v>2.9329999999999998</v>
      </c>
    </row>
    <row r="2685" spans="1:11" x14ac:dyDescent="0.3">
      <c r="A2685" s="14">
        <v>42088</v>
      </c>
      <c r="B2685">
        <v>3.21</v>
      </c>
      <c r="D2685" s="14">
        <v>42088</v>
      </c>
      <c r="E2685">
        <v>2.556</v>
      </c>
      <c r="G2685" s="1">
        <v>42088</v>
      </c>
      <c r="H2685">
        <v>2.3490000000000002</v>
      </c>
      <c r="J2685" s="1">
        <v>42088</v>
      </c>
      <c r="K2685">
        <v>2.9329999999999998</v>
      </c>
    </row>
    <row r="2686" spans="1:11" x14ac:dyDescent="0.3">
      <c r="A2686" s="14">
        <v>42089</v>
      </c>
      <c r="B2686">
        <v>3.2519999999999998</v>
      </c>
      <c r="D2686" s="14">
        <v>42089</v>
      </c>
      <c r="E2686">
        <v>2.6219999999999999</v>
      </c>
      <c r="G2686" s="1">
        <v>42089</v>
      </c>
      <c r="H2686">
        <v>2.4289999999999998</v>
      </c>
      <c r="J2686" s="1">
        <v>42089</v>
      </c>
      <c r="K2686">
        <v>2.9329999999999998</v>
      </c>
    </row>
    <row r="2687" spans="1:11" x14ac:dyDescent="0.3">
      <c r="A2687" s="14">
        <v>42090</v>
      </c>
      <c r="B2687">
        <v>3.238</v>
      </c>
      <c r="D2687" s="14">
        <v>42090</v>
      </c>
      <c r="E2687">
        <v>2.6189999999999998</v>
      </c>
      <c r="G2687" s="1">
        <v>42090</v>
      </c>
      <c r="H2687">
        <v>2.4510000000000001</v>
      </c>
      <c r="J2687" s="1">
        <v>42090</v>
      </c>
      <c r="K2687">
        <v>2.9329999999999998</v>
      </c>
    </row>
    <row r="2688" spans="1:11" x14ac:dyDescent="0.3">
      <c r="A2688" s="14">
        <v>42093</v>
      </c>
      <c r="B2688">
        <v>3.2309999999999999</v>
      </c>
      <c r="D2688" s="14">
        <v>42093</v>
      </c>
      <c r="E2688">
        <v>2.6070000000000002</v>
      </c>
      <c r="G2688" s="1">
        <v>42093</v>
      </c>
      <c r="H2688">
        <v>2.4489999999999998</v>
      </c>
      <c r="J2688" s="1">
        <v>42093</v>
      </c>
      <c r="K2688">
        <v>2.9329999999999998</v>
      </c>
    </row>
    <row r="2689" spans="1:11" x14ac:dyDescent="0.3">
      <c r="A2689" s="14">
        <v>42094</v>
      </c>
      <c r="B2689">
        <v>3.1949999999999998</v>
      </c>
      <c r="D2689" s="14">
        <v>42094</v>
      </c>
      <c r="E2689">
        <v>2.552</v>
      </c>
      <c r="G2689" s="1">
        <v>42094</v>
      </c>
      <c r="H2689">
        <v>2.419</v>
      </c>
      <c r="J2689" s="1">
        <v>42094</v>
      </c>
      <c r="K2689">
        <v>2.9329999999999998</v>
      </c>
    </row>
    <row r="2690" spans="1:11" x14ac:dyDescent="0.3">
      <c r="A2690" s="14">
        <v>42095</v>
      </c>
      <c r="B2690">
        <v>3.1850000000000001</v>
      </c>
      <c r="D2690" s="14">
        <v>42095</v>
      </c>
      <c r="E2690">
        <v>2.5270000000000001</v>
      </c>
      <c r="G2690" s="1">
        <v>42095</v>
      </c>
      <c r="H2690">
        <v>2.4009999999999998</v>
      </c>
      <c r="J2690" s="1">
        <v>42095</v>
      </c>
      <c r="K2690">
        <v>2.9329999999999998</v>
      </c>
    </row>
    <row r="2691" spans="1:11" x14ac:dyDescent="0.3">
      <c r="A2691" s="14">
        <v>42096</v>
      </c>
      <c r="B2691">
        <v>3.222</v>
      </c>
      <c r="D2691" s="14">
        <v>42096</v>
      </c>
      <c r="E2691">
        <v>2.556</v>
      </c>
      <c r="G2691" s="1">
        <v>42096</v>
      </c>
      <c r="H2691">
        <v>2.427</v>
      </c>
      <c r="J2691" s="1">
        <v>42096</v>
      </c>
      <c r="K2691">
        <v>2.9329999999999998</v>
      </c>
    </row>
    <row r="2692" spans="1:11" x14ac:dyDescent="0.3">
      <c r="A2692" s="14">
        <v>42097</v>
      </c>
      <c r="B2692">
        <v>3.222</v>
      </c>
      <c r="D2692" s="14">
        <v>42097</v>
      </c>
      <c r="E2692">
        <v>2.556</v>
      </c>
      <c r="G2692" s="1">
        <v>42097</v>
      </c>
      <c r="H2692">
        <v>2.427</v>
      </c>
      <c r="J2692" s="1">
        <v>42097</v>
      </c>
      <c r="K2692">
        <v>2.9329999999999998</v>
      </c>
    </row>
    <row r="2693" spans="1:11" x14ac:dyDescent="0.3">
      <c r="A2693" s="14">
        <v>42100</v>
      </c>
      <c r="B2693">
        <v>3.222</v>
      </c>
      <c r="D2693" s="14">
        <v>42100</v>
      </c>
      <c r="E2693">
        <v>2.556</v>
      </c>
      <c r="G2693" s="1">
        <v>42100</v>
      </c>
      <c r="H2693">
        <v>2.427</v>
      </c>
      <c r="J2693" s="1">
        <v>42100</v>
      </c>
      <c r="K2693">
        <v>2.9329999999999998</v>
      </c>
    </row>
    <row r="2694" spans="1:11" x14ac:dyDescent="0.3">
      <c r="A2694" s="14">
        <v>42101</v>
      </c>
      <c r="B2694">
        <v>3.222</v>
      </c>
      <c r="D2694" s="14">
        <v>42101</v>
      </c>
      <c r="E2694">
        <v>2.556</v>
      </c>
      <c r="G2694" s="1">
        <v>42101</v>
      </c>
      <c r="H2694">
        <v>2.427</v>
      </c>
      <c r="J2694" s="1">
        <v>42101</v>
      </c>
      <c r="K2694">
        <v>2.9329999999999998</v>
      </c>
    </row>
    <row r="2695" spans="1:11" x14ac:dyDescent="0.3">
      <c r="A2695" s="14">
        <v>42102</v>
      </c>
      <c r="B2695">
        <v>3.2330000000000001</v>
      </c>
      <c r="D2695" s="14">
        <v>42102</v>
      </c>
      <c r="E2695">
        <v>2.5680000000000001</v>
      </c>
      <c r="G2695" s="1">
        <v>42102</v>
      </c>
      <c r="H2695">
        <v>2.4430000000000001</v>
      </c>
      <c r="J2695" s="1">
        <v>42102</v>
      </c>
      <c r="K2695">
        <v>2.9329999999999998</v>
      </c>
    </row>
    <row r="2696" spans="1:11" x14ac:dyDescent="0.3">
      <c r="A2696" s="14">
        <v>42103</v>
      </c>
      <c r="B2696">
        <v>3.2320000000000002</v>
      </c>
      <c r="D2696" s="14">
        <v>42103</v>
      </c>
      <c r="E2696">
        <v>2.569</v>
      </c>
      <c r="G2696" s="1">
        <v>42103</v>
      </c>
      <c r="H2696">
        <v>2.4449999999999998</v>
      </c>
      <c r="J2696" s="1">
        <v>42103</v>
      </c>
      <c r="K2696">
        <v>2.9329999999999998</v>
      </c>
    </row>
    <row r="2697" spans="1:11" x14ac:dyDescent="0.3">
      <c r="A2697" s="14">
        <v>42104</v>
      </c>
      <c r="B2697">
        <v>3.2549999999999999</v>
      </c>
      <c r="D2697" s="14">
        <v>42104</v>
      </c>
      <c r="E2697">
        <v>2.5979999999999999</v>
      </c>
      <c r="G2697" s="1">
        <v>42104</v>
      </c>
      <c r="H2697">
        <v>2.4710000000000001</v>
      </c>
      <c r="J2697" s="1">
        <v>42104</v>
      </c>
      <c r="K2697">
        <v>2.9329999999999998</v>
      </c>
    </row>
    <row r="2698" spans="1:11" x14ac:dyDescent="0.3">
      <c r="A2698" s="14">
        <v>42107</v>
      </c>
      <c r="B2698">
        <v>3.2509999999999999</v>
      </c>
      <c r="D2698" s="14">
        <v>42107</v>
      </c>
      <c r="E2698">
        <v>2.6150000000000002</v>
      </c>
      <c r="G2698" s="1">
        <v>42107</v>
      </c>
      <c r="H2698">
        <v>2.4939999999999998</v>
      </c>
      <c r="J2698" s="1">
        <v>42107</v>
      </c>
      <c r="K2698">
        <v>2.9329999999999998</v>
      </c>
    </row>
    <row r="2699" spans="1:11" x14ac:dyDescent="0.3">
      <c r="A2699" s="14">
        <v>42108</v>
      </c>
      <c r="B2699">
        <v>3.2149999999999999</v>
      </c>
      <c r="D2699" s="14">
        <v>42108</v>
      </c>
      <c r="E2699">
        <v>2.5760000000000001</v>
      </c>
      <c r="G2699" s="1">
        <v>42108</v>
      </c>
      <c r="H2699">
        <v>2.444</v>
      </c>
      <c r="J2699" s="1">
        <v>42108</v>
      </c>
      <c r="K2699">
        <v>2.9329999999999998</v>
      </c>
    </row>
    <row r="2700" spans="1:11" x14ac:dyDescent="0.3">
      <c r="A2700" s="14">
        <v>42109</v>
      </c>
      <c r="B2700">
        <v>3.2450000000000001</v>
      </c>
      <c r="D2700" s="14">
        <v>42109</v>
      </c>
      <c r="E2700">
        <v>2.5990000000000002</v>
      </c>
      <c r="G2700" s="1">
        <v>42109</v>
      </c>
      <c r="H2700">
        <v>2.4649999999999999</v>
      </c>
      <c r="J2700" s="1">
        <v>42109</v>
      </c>
      <c r="K2700">
        <v>2.9329999999999998</v>
      </c>
    </row>
    <row r="2701" spans="1:11" x14ac:dyDescent="0.3">
      <c r="A2701" s="14">
        <v>42110</v>
      </c>
      <c r="B2701">
        <v>3.2610000000000001</v>
      </c>
      <c r="D2701" s="14">
        <v>42110</v>
      </c>
      <c r="E2701">
        <v>2.6139999999999999</v>
      </c>
      <c r="G2701" s="1">
        <v>42110</v>
      </c>
      <c r="H2701">
        <v>2.4830000000000001</v>
      </c>
      <c r="J2701" s="1">
        <v>42110</v>
      </c>
      <c r="K2701">
        <v>2.9329999999999998</v>
      </c>
    </row>
    <row r="2702" spans="1:11" x14ac:dyDescent="0.3">
      <c r="A2702" s="14">
        <v>42111</v>
      </c>
      <c r="B2702">
        <v>3.2589999999999999</v>
      </c>
      <c r="D2702" s="14">
        <v>42111</v>
      </c>
      <c r="E2702">
        <v>2.613</v>
      </c>
      <c r="G2702" s="1">
        <v>42111</v>
      </c>
      <c r="H2702">
        <v>2.4889999999999999</v>
      </c>
      <c r="J2702" s="1">
        <v>42111</v>
      </c>
      <c r="K2702">
        <v>2.9329999999999998</v>
      </c>
    </row>
    <row r="2703" spans="1:11" x14ac:dyDescent="0.3">
      <c r="A2703" s="14">
        <v>42114</v>
      </c>
      <c r="B2703">
        <v>3.2490000000000001</v>
      </c>
      <c r="D2703" s="14">
        <v>42114</v>
      </c>
      <c r="E2703">
        <v>2.6070000000000002</v>
      </c>
      <c r="G2703" s="1">
        <v>42114</v>
      </c>
      <c r="H2703">
        <v>2.496</v>
      </c>
      <c r="J2703" s="1">
        <v>42114</v>
      </c>
      <c r="K2703">
        <v>2.9329999999999998</v>
      </c>
    </row>
    <row r="2704" spans="1:11" x14ac:dyDescent="0.3">
      <c r="A2704" s="14">
        <v>42115</v>
      </c>
      <c r="B2704">
        <v>3.24</v>
      </c>
      <c r="D2704" s="14">
        <v>42115</v>
      </c>
      <c r="E2704">
        <v>2.605</v>
      </c>
      <c r="G2704" s="1">
        <v>42115</v>
      </c>
      <c r="H2704">
        <v>2.4950000000000001</v>
      </c>
      <c r="J2704" s="1">
        <v>42115</v>
      </c>
      <c r="K2704">
        <v>2.9329999999999998</v>
      </c>
    </row>
    <row r="2705" spans="1:11" x14ac:dyDescent="0.3">
      <c r="A2705" s="14">
        <v>42116</v>
      </c>
      <c r="B2705">
        <v>3.2890000000000001</v>
      </c>
      <c r="D2705" s="14">
        <v>42116</v>
      </c>
      <c r="E2705">
        <v>2.6419999999999999</v>
      </c>
      <c r="G2705" s="1">
        <v>42116</v>
      </c>
      <c r="H2705">
        <v>2.5350000000000001</v>
      </c>
      <c r="J2705" s="1">
        <v>42116</v>
      </c>
      <c r="K2705">
        <v>2.9329999999999998</v>
      </c>
    </row>
    <row r="2706" spans="1:11" x14ac:dyDescent="0.3">
      <c r="A2706" s="14">
        <v>42117</v>
      </c>
      <c r="B2706">
        <v>3.2810000000000001</v>
      </c>
      <c r="D2706" s="14">
        <v>42117</v>
      </c>
      <c r="E2706">
        <v>2.6539999999999999</v>
      </c>
      <c r="G2706" s="1">
        <v>42117</v>
      </c>
      <c r="H2706">
        <v>2.5620000000000003</v>
      </c>
      <c r="J2706" s="1">
        <v>42117</v>
      </c>
      <c r="K2706">
        <v>2.9329999999999998</v>
      </c>
    </row>
    <row r="2707" spans="1:11" x14ac:dyDescent="0.3">
      <c r="A2707" s="14">
        <v>42118</v>
      </c>
      <c r="B2707">
        <v>3.2829999999999999</v>
      </c>
      <c r="D2707" s="14">
        <v>42118</v>
      </c>
      <c r="E2707">
        <v>2.6579999999999999</v>
      </c>
      <c r="G2707" s="1">
        <v>42118</v>
      </c>
      <c r="H2707">
        <v>2.5739999999999998</v>
      </c>
      <c r="J2707" s="1">
        <v>42118</v>
      </c>
      <c r="K2707">
        <v>2.9329999999999998</v>
      </c>
    </row>
    <row r="2708" spans="1:11" x14ac:dyDescent="0.3">
      <c r="A2708" s="14">
        <v>42121</v>
      </c>
      <c r="B2708">
        <v>3.2850000000000001</v>
      </c>
      <c r="D2708" s="14">
        <v>42121</v>
      </c>
      <c r="E2708">
        <v>2.6470000000000002</v>
      </c>
      <c r="G2708" s="1">
        <v>42121</v>
      </c>
      <c r="H2708">
        <v>2.5590000000000002</v>
      </c>
      <c r="J2708" s="1">
        <v>42121</v>
      </c>
      <c r="K2708">
        <v>2.9329999999999998</v>
      </c>
    </row>
    <row r="2709" spans="1:11" x14ac:dyDescent="0.3">
      <c r="A2709" s="14">
        <v>42122</v>
      </c>
      <c r="B2709">
        <v>3.2759999999999998</v>
      </c>
      <c r="D2709" s="14">
        <v>42122</v>
      </c>
      <c r="E2709">
        <v>2.6310000000000002</v>
      </c>
      <c r="G2709" s="1">
        <v>42122</v>
      </c>
      <c r="H2709">
        <v>2.5270000000000001</v>
      </c>
      <c r="J2709" s="1">
        <v>42122</v>
      </c>
      <c r="K2709">
        <v>2.9329999999999998</v>
      </c>
    </row>
    <row r="2710" spans="1:11" x14ac:dyDescent="0.3">
      <c r="A2710" s="14">
        <v>42123</v>
      </c>
      <c r="B2710">
        <v>3.319</v>
      </c>
      <c r="D2710" s="14">
        <v>42123</v>
      </c>
      <c r="E2710">
        <v>2.6619999999999999</v>
      </c>
      <c r="G2710" s="1">
        <v>42123</v>
      </c>
      <c r="H2710">
        <v>2.544</v>
      </c>
      <c r="J2710" s="1">
        <v>42123</v>
      </c>
      <c r="K2710">
        <v>2.9329999999999998</v>
      </c>
    </row>
    <row r="2711" spans="1:11" x14ac:dyDescent="0.3">
      <c r="A2711" s="14">
        <v>42124</v>
      </c>
      <c r="B2711">
        <v>3.3609999999999998</v>
      </c>
      <c r="D2711" s="14">
        <v>42124</v>
      </c>
      <c r="E2711">
        <v>2.6930000000000001</v>
      </c>
      <c r="G2711" s="1">
        <v>42124</v>
      </c>
      <c r="H2711">
        <v>2.5789999999999997</v>
      </c>
      <c r="J2711" s="1">
        <v>42124</v>
      </c>
      <c r="K2711">
        <v>2.9329999999999998</v>
      </c>
    </row>
    <row r="2712" spans="1:11" x14ac:dyDescent="0.3">
      <c r="A2712" s="14">
        <v>42125</v>
      </c>
      <c r="B2712">
        <v>3.347</v>
      </c>
      <c r="D2712" s="14">
        <v>42125</v>
      </c>
      <c r="E2712">
        <v>2.6790000000000003</v>
      </c>
      <c r="G2712" s="1">
        <v>42125</v>
      </c>
      <c r="H2712">
        <v>2.569</v>
      </c>
      <c r="J2712" s="1">
        <v>42125</v>
      </c>
      <c r="K2712">
        <v>2.9329999999999998</v>
      </c>
    </row>
    <row r="2713" spans="1:11" x14ac:dyDescent="0.3">
      <c r="A2713" s="14">
        <v>42128</v>
      </c>
      <c r="B2713">
        <v>3.347</v>
      </c>
      <c r="D2713" s="14">
        <v>42128</v>
      </c>
      <c r="E2713">
        <v>2.6790000000000003</v>
      </c>
      <c r="G2713" s="1">
        <v>42128</v>
      </c>
      <c r="H2713">
        <v>2.569</v>
      </c>
      <c r="J2713" s="1">
        <v>42128</v>
      </c>
      <c r="K2713">
        <v>2.9329999999999998</v>
      </c>
    </row>
    <row r="2714" spans="1:11" x14ac:dyDescent="0.3">
      <c r="A2714" s="14">
        <v>42129</v>
      </c>
      <c r="B2714">
        <v>3.3879999999999999</v>
      </c>
      <c r="D2714" s="14">
        <v>42129</v>
      </c>
      <c r="E2714">
        <v>2.7029999999999998</v>
      </c>
      <c r="G2714" s="1">
        <v>42129</v>
      </c>
      <c r="H2714">
        <v>2.589</v>
      </c>
      <c r="J2714" s="1">
        <v>42129</v>
      </c>
      <c r="K2714">
        <v>2.9329999999999998</v>
      </c>
    </row>
    <row r="2715" spans="1:11" x14ac:dyDescent="0.3">
      <c r="A2715" s="14">
        <v>42130</v>
      </c>
      <c r="B2715">
        <v>3.3719999999999999</v>
      </c>
      <c r="D2715" s="14">
        <v>42130</v>
      </c>
      <c r="E2715">
        <v>2.7050000000000001</v>
      </c>
      <c r="G2715" s="1">
        <v>42130</v>
      </c>
      <c r="H2715">
        <v>2.617</v>
      </c>
      <c r="J2715" s="1">
        <v>42130</v>
      </c>
      <c r="K2715">
        <v>2.9329999999999998</v>
      </c>
    </row>
    <row r="2716" spans="1:11" x14ac:dyDescent="0.3">
      <c r="A2716" s="14">
        <v>42131</v>
      </c>
      <c r="B2716">
        <v>3.3650000000000002</v>
      </c>
      <c r="D2716" s="14">
        <v>42131</v>
      </c>
      <c r="E2716">
        <v>2.6920000000000002</v>
      </c>
      <c r="G2716" s="1">
        <v>42131</v>
      </c>
      <c r="H2716">
        <v>2.6059999999999999</v>
      </c>
      <c r="J2716" s="1">
        <v>42131</v>
      </c>
      <c r="K2716">
        <v>2.9329999999999998</v>
      </c>
    </row>
    <row r="2717" spans="1:11" x14ac:dyDescent="0.3">
      <c r="A2717" s="14">
        <v>42132</v>
      </c>
      <c r="B2717">
        <v>3.37</v>
      </c>
      <c r="D2717" s="14">
        <v>42132</v>
      </c>
      <c r="E2717">
        <v>2.702</v>
      </c>
      <c r="G2717" s="1">
        <v>42132</v>
      </c>
      <c r="H2717">
        <v>2.601</v>
      </c>
      <c r="J2717" s="1">
        <v>42132</v>
      </c>
      <c r="K2717">
        <v>2.9329999999999998</v>
      </c>
    </row>
    <row r="2718" spans="1:11" x14ac:dyDescent="0.3">
      <c r="A2718" s="14">
        <v>42135</v>
      </c>
      <c r="B2718">
        <v>3.4220000000000002</v>
      </c>
      <c r="D2718" s="14">
        <v>42135</v>
      </c>
      <c r="E2718">
        <v>2.7589999999999999</v>
      </c>
      <c r="G2718" s="1">
        <v>42135</v>
      </c>
      <c r="H2718">
        <v>2.649</v>
      </c>
      <c r="J2718" s="1">
        <v>42135</v>
      </c>
      <c r="K2718">
        <v>2.9329999999999998</v>
      </c>
    </row>
    <row r="2719" spans="1:11" x14ac:dyDescent="0.3">
      <c r="A2719" s="14">
        <v>42136</v>
      </c>
      <c r="B2719">
        <v>3.4319999999999999</v>
      </c>
      <c r="D2719" s="14">
        <v>42136</v>
      </c>
      <c r="E2719">
        <v>2.778</v>
      </c>
      <c r="G2719" s="1">
        <v>42136</v>
      </c>
      <c r="H2719">
        <v>2.6749999999999998</v>
      </c>
      <c r="J2719" s="1">
        <v>42136</v>
      </c>
      <c r="K2719">
        <v>2.9329999999999998</v>
      </c>
    </row>
    <row r="2720" spans="1:11" x14ac:dyDescent="0.3">
      <c r="A2720" s="14">
        <v>42137</v>
      </c>
      <c r="B2720">
        <v>3.399</v>
      </c>
      <c r="D2720" s="14">
        <v>42137</v>
      </c>
      <c r="E2720">
        <v>2.766</v>
      </c>
      <c r="G2720" s="1">
        <v>42137</v>
      </c>
      <c r="H2720">
        <v>2.673</v>
      </c>
      <c r="J2720" s="1">
        <v>42137</v>
      </c>
      <c r="K2720">
        <v>2.9329999999999998</v>
      </c>
    </row>
    <row r="2721" spans="1:11" x14ac:dyDescent="0.3">
      <c r="A2721" s="14">
        <v>42138</v>
      </c>
      <c r="B2721">
        <v>3.3559999999999999</v>
      </c>
      <c r="D2721" s="14">
        <v>42138</v>
      </c>
      <c r="E2721">
        <v>2.7370000000000001</v>
      </c>
      <c r="G2721" s="1">
        <v>42138</v>
      </c>
      <c r="H2721">
        <v>2.649</v>
      </c>
      <c r="J2721" s="1">
        <v>42138</v>
      </c>
      <c r="K2721">
        <v>2.9329999999999998</v>
      </c>
    </row>
    <row r="2722" spans="1:11" x14ac:dyDescent="0.3">
      <c r="A2722" s="14">
        <v>42139</v>
      </c>
      <c r="B2722">
        <v>3.3490000000000002</v>
      </c>
      <c r="D2722" s="14">
        <v>42139</v>
      </c>
      <c r="E2722">
        <v>2.73</v>
      </c>
      <c r="G2722" s="1">
        <v>42139</v>
      </c>
      <c r="H2722">
        <v>2.6480000000000001</v>
      </c>
      <c r="J2722" s="1">
        <v>42139</v>
      </c>
      <c r="K2722">
        <v>2.9329999999999998</v>
      </c>
    </row>
    <row r="2723" spans="1:11" x14ac:dyDescent="0.3">
      <c r="A2723" s="14">
        <v>42142</v>
      </c>
      <c r="B2723">
        <v>3.3769999999999998</v>
      </c>
      <c r="D2723" s="14">
        <v>42142</v>
      </c>
      <c r="E2723">
        <v>2.7669999999999999</v>
      </c>
      <c r="G2723" s="1">
        <v>42142</v>
      </c>
      <c r="H2723">
        <v>2.6859999999999999</v>
      </c>
      <c r="J2723" s="1">
        <v>42142</v>
      </c>
      <c r="K2723">
        <v>2.9329999999999998</v>
      </c>
    </row>
    <row r="2724" spans="1:11" x14ac:dyDescent="0.3">
      <c r="A2724" s="14">
        <v>42143</v>
      </c>
      <c r="B2724">
        <v>3.3879999999999999</v>
      </c>
      <c r="D2724" s="14">
        <v>42143</v>
      </c>
      <c r="E2724">
        <v>2.7560000000000002</v>
      </c>
      <c r="G2724" s="1">
        <v>42143</v>
      </c>
      <c r="H2724">
        <v>2.6550000000000002</v>
      </c>
      <c r="J2724" s="1">
        <v>42143</v>
      </c>
      <c r="K2724">
        <v>2.9329999999999998</v>
      </c>
    </row>
    <row r="2725" spans="1:11" x14ac:dyDescent="0.3">
      <c r="A2725" s="14">
        <v>42144</v>
      </c>
      <c r="B2725">
        <v>3.387</v>
      </c>
      <c r="D2725" s="14">
        <v>42144</v>
      </c>
      <c r="E2725">
        <v>2.7560000000000002</v>
      </c>
      <c r="G2725" s="1">
        <v>42144</v>
      </c>
      <c r="H2725">
        <v>2.6480000000000001</v>
      </c>
      <c r="J2725" s="1">
        <v>42144</v>
      </c>
      <c r="K2725">
        <v>2.9329999999999998</v>
      </c>
    </row>
    <row r="2726" spans="1:11" x14ac:dyDescent="0.3">
      <c r="A2726" s="14">
        <v>42145</v>
      </c>
      <c r="B2726">
        <v>3.3839999999999999</v>
      </c>
      <c r="D2726" s="14">
        <v>42145</v>
      </c>
      <c r="E2726">
        <v>2.74</v>
      </c>
      <c r="G2726" s="1">
        <v>42145</v>
      </c>
      <c r="H2726">
        <v>2.6240000000000001</v>
      </c>
      <c r="J2726" s="1">
        <v>42145</v>
      </c>
      <c r="K2726">
        <v>2.9329999999999998</v>
      </c>
    </row>
    <row r="2727" spans="1:11" x14ac:dyDescent="0.3">
      <c r="A2727" s="14">
        <v>42146</v>
      </c>
      <c r="B2727">
        <v>3.36</v>
      </c>
      <c r="D2727" s="14">
        <v>42146</v>
      </c>
      <c r="E2727">
        <v>2.7029999999999998</v>
      </c>
      <c r="G2727" s="1">
        <v>42146</v>
      </c>
      <c r="H2727">
        <v>2.5649999999999999</v>
      </c>
      <c r="J2727" s="1">
        <v>42146</v>
      </c>
      <c r="K2727">
        <v>2.9329999999999998</v>
      </c>
    </row>
    <row r="2728" spans="1:11" x14ac:dyDescent="0.3">
      <c r="A2728" s="14">
        <v>42149</v>
      </c>
      <c r="B2728">
        <v>3.36</v>
      </c>
      <c r="D2728" s="14">
        <v>42149</v>
      </c>
      <c r="E2728">
        <v>2.7029999999999998</v>
      </c>
      <c r="G2728" s="1">
        <v>42149</v>
      </c>
      <c r="H2728">
        <v>2.5649999999999999</v>
      </c>
      <c r="J2728" s="1">
        <v>42149</v>
      </c>
      <c r="K2728">
        <v>2.9329999999999998</v>
      </c>
    </row>
    <row r="2729" spans="1:11" x14ac:dyDescent="0.3">
      <c r="A2729" s="14">
        <v>42150</v>
      </c>
      <c r="B2729">
        <v>3.323</v>
      </c>
      <c r="D2729" s="14">
        <v>42150</v>
      </c>
      <c r="E2729">
        <v>2.661</v>
      </c>
      <c r="G2729" s="1">
        <v>42150</v>
      </c>
      <c r="H2729">
        <v>2.528</v>
      </c>
      <c r="J2729" s="1">
        <v>42150</v>
      </c>
      <c r="K2729">
        <v>2.9329999999999998</v>
      </c>
    </row>
    <row r="2730" spans="1:11" x14ac:dyDescent="0.3">
      <c r="A2730" s="14">
        <v>42151</v>
      </c>
      <c r="B2730">
        <v>3.35</v>
      </c>
      <c r="D2730" s="14">
        <v>42151</v>
      </c>
      <c r="E2730">
        <v>2.6619999999999999</v>
      </c>
      <c r="G2730" s="1">
        <v>42151</v>
      </c>
      <c r="H2730">
        <v>2.5230000000000001</v>
      </c>
      <c r="J2730" s="1">
        <v>42151</v>
      </c>
      <c r="K2730">
        <v>2.9329999999999998</v>
      </c>
    </row>
    <row r="2731" spans="1:11" x14ac:dyDescent="0.3">
      <c r="A2731" s="14">
        <v>42152</v>
      </c>
      <c r="B2731">
        <v>3.3410000000000002</v>
      </c>
      <c r="D2731" s="14">
        <v>42152</v>
      </c>
      <c r="E2731">
        <v>2.6240000000000001</v>
      </c>
      <c r="G2731" s="1">
        <v>42152</v>
      </c>
      <c r="H2731">
        <v>2.4929999999999999</v>
      </c>
      <c r="J2731" s="1">
        <v>42152</v>
      </c>
      <c r="K2731">
        <v>2.9329999999999998</v>
      </c>
    </row>
    <row r="2732" spans="1:11" x14ac:dyDescent="0.3">
      <c r="A2732" s="14">
        <v>42153</v>
      </c>
      <c r="B2732">
        <v>3.3570000000000002</v>
      </c>
      <c r="D2732" s="14">
        <v>42153</v>
      </c>
      <c r="E2732">
        <v>2.6269999999999998</v>
      </c>
      <c r="G2732" s="1">
        <v>42153</v>
      </c>
      <c r="H2732">
        <v>2.4889999999999999</v>
      </c>
      <c r="J2732" s="1">
        <v>42153</v>
      </c>
      <c r="K2732">
        <v>2.9329999999999998</v>
      </c>
    </row>
    <row r="2733" spans="1:11" x14ac:dyDescent="0.3">
      <c r="A2733" s="14">
        <v>42156</v>
      </c>
      <c r="B2733">
        <v>3.3719999999999999</v>
      </c>
      <c r="D2733" s="14">
        <v>42156</v>
      </c>
      <c r="E2733">
        <v>2.657</v>
      </c>
      <c r="G2733" s="1">
        <v>42156</v>
      </c>
      <c r="H2733">
        <v>2.5110000000000001</v>
      </c>
      <c r="J2733" s="1">
        <v>42156</v>
      </c>
      <c r="K2733">
        <v>2.9329999999999998</v>
      </c>
    </row>
    <row r="2734" spans="1:11" x14ac:dyDescent="0.3">
      <c r="A2734" s="14">
        <v>42157</v>
      </c>
      <c r="B2734">
        <v>3.403</v>
      </c>
      <c r="D2734" s="14">
        <v>42157</v>
      </c>
      <c r="E2734">
        <v>2.706</v>
      </c>
      <c r="G2734" s="1">
        <v>42157</v>
      </c>
      <c r="H2734">
        <v>2.552</v>
      </c>
      <c r="J2734" s="1">
        <v>42157</v>
      </c>
      <c r="K2734">
        <v>2.9329999999999998</v>
      </c>
    </row>
    <row r="2735" spans="1:11" x14ac:dyDescent="0.3">
      <c r="A2735" s="14">
        <v>42158</v>
      </c>
      <c r="B2735">
        <v>3.41</v>
      </c>
      <c r="D2735" s="14">
        <v>42158</v>
      </c>
      <c r="E2735">
        <v>2.726</v>
      </c>
      <c r="G2735" s="1">
        <v>42158</v>
      </c>
      <c r="H2735">
        <v>2.5609999999999999</v>
      </c>
      <c r="J2735" s="1">
        <v>42158</v>
      </c>
      <c r="K2735">
        <v>2.9329999999999998</v>
      </c>
    </row>
    <row r="2736" spans="1:11" x14ac:dyDescent="0.3">
      <c r="A2736" s="14">
        <v>42159</v>
      </c>
      <c r="B2736">
        <v>3.399</v>
      </c>
      <c r="D2736" s="14">
        <v>42159</v>
      </c>
      <c r="E2736">
        <v>2.681</v>
      </c>
      <c r="G2736" s="1">
        <v>42159</v>
      </c>
      <c r="H2736">
        <v>2.5179999999999998</v>
      </c>
      <c r="J2736" s="1">
        <v>42159</v>
      </c>
      <c r="K2736">
        <v>2.9329999999999998</v>
      </c>
    </row>
    <row r="2737" spans="1:11" x14ac:dyDescent="0.3">
      <c r="A2737" s="14">
        <v>42160</v>
      </c>
      <c r="B2737">
        <v>3.4289999999999998</v>
      </c>
      <c r="D2737" s="14">
        <v>42160</v>
      </c>
      <c r="E2737">
        <v>2.7029999999999998</v>
      </c>
      <c r="G2737" s="1">
        <v>42160</v>
      </c>
      <c r="H2737">
        <v>2.536</v>
      </c>
      <c r="J2737" s="1">
        <v>42160</v>
      </c>
      <c r="K2737">
        <v>2.9329999999999998</v>
      </c>
    </row>
    <row r="2738" spans="1:11" x14ac:dyDescent="0.3">
      <c r="A2738" s="14">
        <v>42163</v>
      </c>
      <c r="B2738">
        <v>3.4249999999999998</v>
      </c>
      <c r="D2738" s="14">
        <v>42163</v>
      </c>
      <c r="E2738">
        <v>2.69</v>
      </c>
      <c r="G2738" s="1">
        <v>42163</v>
      </c>
      <c r="H2738">
        <v>2.5179999999999998</v>
      </c>
      <c r="J2738" s="1">
        <v>42163</v>
      </c>
      <c r="K2738">
        <v>2.9329999999999998</v>
      </c>
    </row>
    <row r="2739" spans="1:11" x14ac:dyDescent="0.3">
      <c r="A2739" s="14">
        <v>42164</v>
      </c>
      <c r="B2739">
        <v>3.4369999999999998</v>
      </c>
      <c r="D2739" s="14">
        <v>42164</v>
      </c>
      <c r="E2739">
        <v>2.7349999999999999</v>
      </c>
      <c r="G2739" s="1">
        <v>42164</v>
      </c>
      <c r="H2739">
        <v>2.5460000000000003</v>
      </c>
      <c r="J2739" s="1">
        <v>42164</v>
      </c>
      <c r="K2739">
        <v>2.9329999999999998</v>
      </c>
    </row>
    <row r="2740" spans="1:11" x14ac:dyDescent="0.3">
      <c r="A2740" s="14">
        <v>42165</v>
      </c>
      <c r="B2740">
        <v>3.4390000000000001</v>
      </c>
      <c r="D2740" s="14">
        <v>42165</v>
      </c>
      <c r="E2740">
        <v>2.7519999999999998</v>
      </c>
      <c r="G2740" s="1">
        <v>42165</v>
      </c>
      <c r="H2740">
        <v>2.5840000000000001</v>
      </c>
      <c r="J2740" s="1">
        <v>42165</v>
      </c>
      <c r="K2740">
        <v>2.9329999999999998</v>
      </c>
    </row>
    <row r="2741" spans="1:11" x14ac:dyDescent="0.3">
      <c r="A2741" s="14">
        <v>42166</v>
      </c>
      <c r="B2741">
        <v>3.3970000000000002</v>
      </c>
      <c r="D2741" s="14">
        <v>42166</v>
      </c>
      <c r="E2741">
        <v>2.7250000000000001</v>
      </c>
      <c r="G2741" s="1">
        <v>42166</v>
      </c>
      <c r="H2741">
        <v>2.5750000000000002</v>
      </c>
      <c r="J2741" s="1">
        <v>42166</v>
      </c>
      <c r="K2741">
        <v>2.9329999999999998</v>
      </c>
    </row>
    <row r="2742" spans="1:11" x14ac:dyDescent="0.3">
      <c r="A2742" s="14">
        <v>42167</v>
      </c>
      <c r="B2742">
        <v>3.3769999999999998</v>
      </c>
      <c r="D2742" s="14">
        <v>42167</v>
      </c>
      <c r="E2742">
        <v>2.706</v>
      </c>
      <c r="G2742" s="1">
        <v>42167</v>
      </c>
      <c r="H2742">
        <v>2.5640000000000001</v>
      </c>
      <c r="J2742" s="1">
        <v>42167</v>
      </c>
      <c r="K2742">
        <v>2.9329999999999998</v>
      </c>
    </row>
    <row r="2743" spans="1:11" x14ac:dyDescent="0.3">
      <c r="A2743" s="14">
        <v>42170</v>
      </c>
      <c r="B2743">
        <v>3.4</v>
      </c>
      <c r="D2743" s="14">
        <v>42170</v>
      </c>
      <c r="E2743">
        <v>2.726</v>
      </c>
      <c r="G2743" s="1">
        <v>42170</v>
      </c>
      <c r="H2743">
        <v>2.581</v>
      </c>
      <c r="J2743" s="1">
        <v>42170</v>
      </c>
      <c r="K2743">
        <v>2.9329999999999998</v>
      </c>
    </row>
    <row r="2744" spans="1:11" x14ac:dyDescent="0.3">
      <c r="A2744" s="14">
        <v>42171</v>
      </c>
      <c r="B2744">
        <v>3.3970000000000002</v>
      </c>
      <c r="D2744" s="14">
        <v>42171</v>
      </c>
      <c r="E2744">
        <v>2.7189999999999999</v>
      </c>
      <c r="G2744" s="1">
        <v>42171</v>
      </c>
      <c r="H2744">
        <v>2.5750000000000002</v>
      </c>
      <c r="J2744" s="1">
        <v>42171</v>
      </c>
      <c r="K2744">
        <v>2.9329999999999998</v>
      </c>
    </row>
    <row r="2745" spans="1:11" x14ac:dyDescent="0.3">
      <c r="A2745" s="14">
        <v>42172</v>
      </c>
      <c r="B2745">
        <v>3.4409999999999998</v>
      </c>
      <c r="D2745" s="14">
        <v>42172</v>
      </c>
      <c r="E2745">
        <v>2.7949999999999999</v>
      </c>
      <c r="G2745" s="1">
        <v>42172</v>
      </c>
      <c r="H2745">
        <v>2.6480000000000001</v>
      </c>
      <c r="J2745" s="1">
        <v>42172</v>
      </c>
      <c r="K2745">
        <v>2.9329999999999998</v>
      </c>
    </row>
    <row r="2746" spans="1:11" x14ac:dyDescent="0.3">
      <c r="A2746" s="14">
        <v>42173</v>
      </c>
      <c r="B2746">
        <v>3.4470000000000001</v>
      </c>
      <c r="D2746" s="14">
        <v>42173</v>
      </c>
      <c r="E2746">
        <v>2.7930000000000001</v>
      </c>
      <c r="G2746" s="1">
        <v>42173</v>
      </c>
      <c r="H2746">
        <v>2.657</v>
      </c>
      <c r="J2746" s="1">
        <v>42173</v>
      </c>
      <c r="K2746">
        <v>2.9329999999999998</v>
      </c>
    </row>
    <row r="2747" spans="1:11" x14ac:dyDescent="0.3">
      <c r="A2747" s="14">
        <v>42174</v>
      </c>
      <c r="B2747">
        <v>3.41</v>
      </c>
      <c r="D2747" s="14">
        <v>42174</v>
      </c>
      <c r="E2747">
        <v>2.7509999999999999</v>
      </c>
      <c r="G2747" s="1">
        <v>42174</v>
      </c>
      <c r="H2747">
        <v>2.6150000000000002</v>
      </c>
      <c r="J2747" s="1">
        <v>42174</v>
      </c>
      <c r="K2747">
        <v>2.9329999999999998</v>
      </c>
    </row>
    <row r="2748" spans="1:11" x14ac:dyDescent="0.3">
      <c r="A2748" s="14">
        <v>42177</v>
      </c>
      <c r="B2748">
        <v>3.4340000000000002</v>
      </c>
      <c r="D2748" s="14">
        <v>42177</v>
      </c>
      <c r="E2748">
        <v>2.742</v>
      </c>
      <c r="G2748" s="1">
        <v>42177</v>
      </c>
      <c r="H2748">
        <v>2.6120000000000001</v>
      </c>
      <c r="J2748" s="1">
        <v>42177</v>
      </c>
      <c r="K2748">
        <v>2.9329999999999998</v>
      </c>
    </row>
    <row r="2749" spans="1:11" x14ac:dyDescent="0.3">
      <c r="A2749" s="14">
        <v>42178</v>
      </c>
      <c r="B2749">
        <v>3.444</v>
      </c>
      <c r="D2749" s="14">
        <v>42178</v>
      </c>
      <c r="E2749">
        <v>2.7640000000000002</v>
      </c>
      <c r="G2749" s="1">
        <v>42178</v>
      </c>
      <c r="H2749">
        <v>2.625</v>
      </c>
      <c r="J2749" s="1">
        <v>42178</v>
      </c>
      <c r="K2749">
        <v>2.9329999999999998</v>
      </c>
    </row>
    <row r="2750" spans="1:11" x14ac:dyDescent="0.3">
      <c r="A2750" s="14">
        <v>42179</v>
      </c>
      <c r="B2750">
        <v>3.4140000000000001</v>
      </c>
      <c r="D2750" s="14">
        <v>42179</v>
      </c>
      <c r="E2750">
        <v>2.7759999999999998</v>
      </c>
      <c r="G2750" s="1">
        <v>42179</v>
      </c>
      <c r="H2750">
        <v>2.6520000000000001</v>
      </c>
      <c r="J2750" s="1">
        <v>42179</v>
      </c>
      <c r="K2750">
        <v>2.9329999999999998</v>
      </c>
    </row>
    <row r="2751" spans="1:11" x14ac:dyDescent="0.3">
      <c r="A2751" s="14">
        <v>42180</v>
      </c>
      <c r="B2751">
        <v>3.3959999999999999</v>
      </c>
      <c r="D2751" s="14">
        <v>42180</v>
      </c>
      <c r="E2751">
        <v>2.7560000000000002</v>
      </c>
      <c r="G2751" s="1">
        <v>42180</v>
      </c>
      <c r="H2751">
        <v>2.6429999999999998</v>
      </c>
      <c r="J2751" s="1">
        <v>42180</v>
      </c>
      <c r="K2751">
        <v>2.9329999999999998</v>
      </c>
    </row>
    <row r="2752" spans="1:11" x14ac:dyDescent="0.3">
      <c r="A2752" s="14">
        <v>42181</v>
      </c>
      <c r="B2752">
        <v>3.4180000000000001</v>
      </c>
      <c r="D2752" s="14">
        <v>42181</v>
      </c>
      <c r="E2752">
        <v>2.7549999999999999</v>
      </c>
      <c r="G2752" s="1">
        <v>42181</v>
      </c>
      <c r="H2752">
        <v>2.637</v>
      </c>
      <c r="J2752" s="1">
        <v>42181</v>
      </c>
      <c r="K2752">
        <v>2.9329999999999998</v>
      </c>
    </row>
    <row r="2753" spans="1:11" x14ac:dyDescent="0.3">
      <c r="A2753" s="14">
        <v>42184</v>
      </c>
      <c r="B2753">
        <v>3.3820000000000001</v>
      </c>
      <c r="D2753" s="14">
        <v>42184</v>
      </c>
      <c r="E2753">
        <v>2.7069999999999999</v>
      </c>
      <c r="G2753" s="1">
        <v>42184</v>
      </c>
      <c r="H2753">
        <v>2.5869999999999997</v>
      </c>
      <c r="J2753" s="1">
        <v>42184</v>
      </c>
      <c r="K2753">
        <v>2.9329999999999998</v>
      </c>
    </row>
    <row r="2754" spans="1:11" x14ac:dyDescent="0.3">
      <c r="A2754" s="14">
        <v>42185</v>
      </c>
      <c r="B2754">
        <v>3.3980000000000001</v>
      </c>
      <c r="D2754" s="14">
        <v>42185</v>
      </c>
      <c r="E2754">
        <v>2.7170000000000001</v>
      </c>
      <c r="G2754" s="1">
        <v>42185</v>
      </c>
      <c r="H2754">
        <v>2.6019999999999999</v>
      </c>
      <c r="J2754" s="1">
        <v>42185</v>
      </c>
      <c r="K2754">
        <v>2.9329999999999998</v>
      </c>
    </row>
    <row r="2755" spans="1:11" x14ac:dyDescent="0.3">
      <c r="A2755" s="14">
        <v>42186</v>
      </c>
      <c r="B2755">
        <v>3.4369999999999998</v>
      </c>
      <c r="D2755" s="14">
        <v>42186</v>
      </c>
      <c r="E2755">
        <v>2.738</v>
      </c>
      <c r="G2755" s="1">
        <v>42186</v>
      </c>
      <c r="H2755">
        <v>2.6139999999999999</v>
      </c>
      <c r="J2755" s="1">
        <v>42186</v>
      </c>
      <c r="K2755">
        <v>2.9329999999999998</v>
      </c>
    </row>
    <row r="2756" spans="1:11" x14ac:dyDescent="0.3">
      <c r="A2756" s="14">
        <v>42187</v>
      </c>
      <c r="B2756">
        <v>3.444</v>
      </c>
      <c r="D2756" s="14">
        <v>42187</v>
      </c>
      <c r="E2756">
        <v>2.7370000000000001</v>
      </c>
      <c r="G2756" s="1">
        <v>42187</v>
      </c>
      <c r="H2756">
        <v>2.605</v>
      </c>
      <c r="J2756" s="1">
        <v>42187</v>
      </c>
      <c r="K2756">
        <v>2.9329999999999998</v>
      </c>
    </row>
    <row r="2757" spans="1:11" x14ac:dyDescent="0.3">
      <c r="A2757" s="14">
        <v>42188</v>
      </c>
      <c r="B2757">
        <v>3.4340000000000002</v>
      </c>
      <c r="D2757" s="14">
        <v>42188</v>
      </c>
      <c r="E2757">
        <v>2.73</v>
      </c>
      <c r="G2757" s="1">
        <v>42188</v>
      </c>
      <c r="H2757">
        <v>2.5990000000000002</v>
      </c>
      <c r="J2757" s="1">
        <v>42188</v>
      </c>
      <c r="K2757">
        <v>2.9329999999999998</v>
      </c>
    </row>
    <row r="2758" spans="1:11" x14ac:dyDescent="0.3">
      <c r="A2758" s="14">
        <v>42191</v>
      </c>
      <c r="B2758">
        <v>3.4340000000000002</v>
      </c>
      <c r="D2758" s="14">
        <v>42191</v>
      </c>
      <c r="E2758">
        <v>2.714</v>
      </c>
      <c r="G2758" s="1">
        <v>42191</v>
      </c>
      <c r="H2758">
        <v>2.5579999999999998</v>
      </c>
      <c r="J2758" s="1">
        <v>42191</v>
      </c>
      <c r="K2758">
        <v>2.9329999999999998</v>
      </c>
    </row>
    <row r="2759" spans="1:11" x14ac:dyDescent="0.3">
      <c r="A2759" s="14">
        <v>42192</v>
      </c>
      <c r="B2759">
        <v>3.3810000000000002</v>
      </c>
      <c r="D2759" s="14">
        <v>42192</v>
      </c>
      <c r="E2759">
        <v>2.6680000000000001</v>
      </c>
      <c r="G2759" s="1">
        <v>42192</v>
      </c>
      <c r="H2759">
        <v>2.4950000000000001</v>
      </c>
      <c r="J2759" s="1">
        <v>42192</v>
      </c>
      <c r="K2759">
        <v>2.9329999999999998</v>
      </c>
    </row>
    <row r="2760" spans="1:11" x14ac:dyDescent="0.3">
      <c r="A2760" s="14">
        <v>42193</v>
      </c>
      <c r="B2760">
        <v>3.4220000000000002</v>
      </c>
      <c r="D2760" s="14">
        <v>42193</v>
      </c>
      <c r="E2760">
        <v>2.7029999999999998</v>
      </c>
      <c r="G2760" s="1">
        <v>42193</v>
      </c>
      <c r="H2760">
        <v>2.5179999999999998</v>
      </c>
      <c r="J2760" s="1">
        <v>42193</v>
      </c>
      <c r="K2760">
        <v>2.9329999999999998</v>
      </c>
    </row>
    <row r="2761" spans="1:11" x14ac:dyDescent="0.3">
      <c r="A2761" s="14">
        <v>42194</v>
      </c>
      <c r="B2761">
        <v>3.4380000000000002</v>
      </c>
      <c r="D2761" s="14">
        <v>42194</v>
      </c>
      <c r="E2761">
        <v>2.7210000000000001</v>
      </c>
      <c r="G2761" s="1">
        <v>42194</v>
      </c>
      <c r="H2761">
        <v>2.5300000000000002</v>
      </c>
      <c r="J2761" s="1">
        <v>42194</v>
      </c>
      <c r="K2761">
        <v>2.9329999999999998</v>
      </c>
    </row>
    <row r="2762" spans="1:11" x14ac:dyDescent="0.3">
      <c r="A2762" s="14">
        <v>42195</v>
      </c>
      <c r="B2762">
        <v>3.4649999999999999</v>
      </c>
      <c r="D2762" s="14">
        <v>42195</v>
      </c>
      <c r="E2762">
        <v>2.7410000000000001</v>
      </c>
      <c r="G2762" s="1">
        <v>42195</v>
      </c>
      <c r="H2762">
        <v>2.54</v>
      </c>
      <c r="J2762" s="1">
        <v>42195</v>
      </c>
      <c r="K2762">
        <v>2.9329999999999998</v>
      </c>
    </row>
    <row r="2763" spans="1:11" x14ac:dyDescent="0.3">
      <c r="A2763" s="14">
        <v>42198</v>
      </c>
      <c r="B2763">
        <v>3.452</v>
      </c>
      <c r="D2763" s="14">
        <v>42198</v>
      </c>
      <c r="E2763">
        <v>2.7109999999999999</v>
      </c>
      <c r="G2763" s="1">
        <v>42198</v>
      </c>
      <c r="H2763">
        <v>2.508</v>
      </c>
      <c r="J2763" s="1">
        <v>42198</v>
      </c>
      <c r="K2763">
        <v>2.9329999999999998</v>
      </c>
    </row>
    <row r="2764" spans="1:11" x14ac:dyDescent="0.3">
      <c r="A2764" s="14">
        <v>42199</v>
      </c>
      <c r="B2764">
        <v>3.4609999999999999</v>
      </c>
      <c r="D2764" s="14">
        <v>42199</v>
      </c>
      <c r="E2764">
        <v>2.7189999999999999</v>
      </c>
      <c r="G2764" s="1">
        <v>42199</v>
      </c>
      <c r="H2764">
        <v>2.5129999999999999</v>
      </c>
      <c r="J2764" s="1">
        <v>42199</v>
      </c>
      <c r="K2764">
        <v>2.9329999999999998</v>
      </c>
    </row>
    <row r="2765" spans="1:11" x14ac:dyDescent="0.3">
      <c r="A2765" s="14">
        <v>42200</v>
      </c>
      <c r="B2765">
        <v>3.4470000000000001</v>
      </c>
      <c r="D2765" s="14">
        <v>42200</v>
      </c>
      <c r="E2765">
        <v>2.7029999999999998</v>
      </c>
      <c r="G2765" s="1">
        <v>42200</v>
      </c>
      <c r="H2765">
        <v>2.4939999999999998</v>
      </c>
      <c r="J2765" s="1">
        <v>42200</v>
      </c>
      <c r="K2765">
        <v>2.9329999999999998</v>
      </c>
    </row>
    <row r="2766" spans="1:11" x14ac:dyDescent="0.3">
      <c r="A2766" s="14">
        <v>42201</v>
      </c>
      <c r="B2766">
        <v>3.444</v>
      </c>
      <c r="D2766" s="14">
        <v>42201</v>
      </c>
      <c r="E2766">
        <v>2.698</v>
      </c>
      <c r="G2766" s="1">
        <v>42201</v>
      </c>
      <c r="H2766">
        <v>2.4900000000000002</v>
      </c>
      <c r="J2766" s="1">
        <v>42201</v>
      </c>
      <c r="K2766">
        <v>2.9329999999999998</v>
      </c>
    </row>
    <row r="2767" spans="1:11" x14ac:dyDescent="0.3">
      <c r="A2767" s="14">
        <v>42202</v>
      </c>
      <c r="B2767">
        <v>3.452</v>
      </c>
      <c r="D2767" s="14">
        <v>42202</v>
      </c>
      <c r="E2767">
        <v>2.7050000000000001</v>
      </c>
      <c r="G2767" s="1">
        <v>42202</v>
      </c>
      <c r="H2767">
        <v>2.4980000000000002</v>
      </c>
      <c r="J2767" s="1">
        <v>42202</v>
      </c>
      <c r="K2767">
        <v>2.9329999999999998</v>
      </c>
    </row>
    <row r="2768" spans="1:11" x14ac:dyDescent="0.3">
      <c r="A2768" s="14">
        <v>42205</v>
      </c>
      <c r="B2768">
        <v>3.4660000000000002</v>
      </c>
      <c r="D2768" s="14">
        <v>42205</v>
      </c>
      <c r="E2768">
        <v>2.7090000000000001</v>
      </c>
      <c r="G2768" s="1">
        <v>42205</v>
      </c>
      <c r="H2768">
        <v>2.5019999999999998</v>
      </c>
      <c r="J2768" s="1">
        <v>42205</v>
      </c>
      <c r="K2768">
        <v>2.9329999999999998</v>
      </c>
    </row>
    <row r="2769" spans="1:11" x14ac:dyDescent="0.3">
      <c r="A2769" s="14">
        <v>42206</v>
      </c>
      <c r="B2769">
        <v>3.4580000000000002</v>
      </c>
      <c r="D2769" s="14">
        <v>42206</v>
      </c>
      <c r="E2769">
        <v>2.71</v>
      </c>
      <c r="G2769" s="1">
        <v>42206</v>
      </c>
      <c r="H2769">
        <v>2.5009999999999999</v>
      </c>
      <c r="J2769" s="1">
        <v>42206</v>
      </c>
      <c r="K2769">
        <v>2.9329999999999998</v>
      </c>
    </row>
    <row r="2770" spans="1:11" x14ac:dyDescent="0.3">
      <c r="A2770" s="14">
        <v>42207</v>
      </c>
      <c r="B2770">
        <v>3.4350000000000001</v>
      </c>
      <c r="D2770" s="14">
        <v>42207</v>
      </c>
      <c r="E2770">
        <v>2.6949999999999998</v>
      </c>
      <c r="G2770" s="1">
        <v>42207</v>
      </c>
      <c r="H2770">
        <v>2.4990000000000001</v>
      </c>
      <c r="J2770" s="1">
        <v>42207</v>
      </c>
      <c r="K2770">
        <v>2.9329999999999998</v>
      </c>
    </row>
    <row r="2771" spans="1:11" x14ac:dyDescent="0.3">
      <c r="A2771" s="14">
        <v>42208</v>
      </c>
      <c r="B2771">
        <v>3.4289999999999998</v>
      </c>
      <c r="D2771" s="14">
        <v>42208</v>
      </c>
      <c r="E2771">
        <v>2.68</v>
      </c>
      <c r="G2771" s="1">
        <v>42208</v>
      </c>
      <c r="H2771">
        <v>2.4939999999999998</v>
      </c>
      <c r="J2771" s="1">
        <v>42208</v>
      </c>
      <c r="K2771">
        <v>2.9329999999999998</v>
      </c>
    </row>
    <row r="2772" spans="1:11" x14ac:dyDescent="0.3">
      <c r="A2772" s="14">
        <v>42209</v>
      </c>
      <c r="B2772">
        <v>3.38</v>
      </c>
      <c r="D2772" s="14">
        <v>42209</v>
      </c>
      <c r="E2772">
        <v>2.645</v>
      </c>
      <c r="G2772" s="1">
        <v>42209</v>
      </c>
      <c r="H2772">
        <v>2.4620000000000002</v>
      </c>
      <c r="J2772" s="1">
        <v>42209</v>
      </c>
      <c r="K2772">
        <v>2.9329999999999998</v>
      </c>
    </row>
    <row r="2773" spans="1:11" x14ac:dyDescent="0.3">
      <c r="A2773" s="14">
        <v>42212</v>
      </c>
      <c r="B2773">
        <v>3.3730000000000002</v>
      </c>
      <c r="D2773" s="14">
        <v>42212</v>
      </c>
      <c r="E2773">
        <v>2.637</v>
      </c>
      <c r="G2773" s="1">
        <v>42212</v>
      </c>
      <c r="H2773">
        <v>2.448</v>
      </c>
      <c r="J2773" s="1">
        <v>42212</v>
      </c>
      <c r="K2773">
        <v>2.9329999999999998</v>
      </c>
    </row>
    <row r="2774" spans="1:11" x14ac:dyDescent="0.3">
      <c r="A2774" s="14">
        <v>42213</v>
      </c>
      <c r="B2774">
        <v>3.3839999999999999</v>
      </c>
      <c r="D2774" s="14">
        <v>42213</v>
      </c>
      <c r="E2774">
        <v>2.6339999999999999</v>
      </c>
      <c r="G2774" s="1">
        <v>42213</v>
      </c>
      <c r="H2774">
        <v>2.4369999999999998</v>
      </c>
      <c r="J2774" s="1">
        <v>42213</v>
      </c>
      <c r="K2774">
        <v>2.9329999999999998</v>
      </c>
    </row>
    <row r="2775" spans="1:11" x14ac:dyDescent="0.3">
      <c r="A2775" s="14">
        <v>42214</v>
      </c>
      <c r="B2775">
        <v>3.395</v>
      </c>
      <c r="D2775" s="14">
        <v>42214</v>
      </c>
      <c r="E2775">
        <v>2.6349999999999998</v>
      </c>
      <c r="G2775" s="1">
        <v>42214</v>
      </c>
      <c r="H2775">
        <v>2.4340000000000002</v>
      </c>
      <c r="J2775" s="1">
        <v>42214</v>
      </c>
      <c r="K2775">
        <v>2.9329999999999998</v>
      </c>
    </row>
    <row r="2776" spans="1:11" x14ac:dyDescent="0.3">
      <c r="A2776" s="14">
        <v>42215</v>
      </c>
      <c r="B2776">
        <v>3.4060000000000001</v>
      </c>
      <c r="D2776" s="14">
        <v>42215</v>
      </c>
      <c r="E2776">
        <v>2.6560000000000001</v>
      </c>
      <c r="G2776" s="1">
        <v>42215</v>
      </c>
      <c r="H2776">
        <v>2.448</v>
      </c>
      <c r="J2776" s="1">
        <v>42215</v>
      </c>
      <c r="K2776">
        <v>2.9329999999999998</v>
      </c>
    </row>
    <row r="2777" spans="1:11" x14ac:dyDescent="0.3">
      <c r="A2777" s="14">
        <v>42216</v>
      </c>
      <c r="B2777">
        <v>3.3810000000000002</v>
      </c>
      <c r="D2777" s="14">
        <v>42216</v>
      </c>
      <c r="E2777">
        <v>2.633</v>
      </c>
      <c r="G2777" s="1">
        <v>42216</v>
      </c>
      <c r="H2777">
        <v>2.4279999999999999</v>
      </c>
      <c r="J2777" s="1">
        <v>42216</v>
      </c>
      <c r="K2777">
        <v>2.9329999999999998</v>
      </c>
    </row>
    <row r="2778" spans="1:11" x14ac:dyDescent="0.3">
      <c r="A2778" s="14">
        <v>42219</v>
      </c>
      <c r="B2778">
        <v>3.3740000000000001</v>
      </c>
      <c r="D2778" s="14">
        <v>42219</v>
      </c>
      <c r="E2778">
        <v>2.625</v>
      </c>
      <c r="G2778" s="1">
        <v>42219</v>
      </c>
      <c r="H2778">
        <v>2.4169999999999998</v>
      </c>
      <c r="J2778" s="1">
        <v>42219</v>
      </c>
      <c r="K2778">
        <v>2.9329999999999998</v>
      </c>
    </row>
    <row r="2779" spans="1:11" x14ac:dyDescent="0.3">
      <c r="A2779" s="14">
        <v>42220</v>
      </c>
      <c r="B2779">
        <v>3.3740000000000001</v>
      </c>
      <c r="D2779" s="14">
        <v>42220</v>
      </c>
      <c r="E2779">
        <v>2.6219999999999999</v>
      </c>
      <c r="G2779" s="1">
        <v>42220</v>
      </c>
      <c r="H2779">
        <v>2.403</v>
      </c>
      <c r="J2779" s="1">
        <v>42220</v>
      </c>
      <c r="K2779">
        <v>2.9329999999999998</v>
      </c>
    </row>
    <row r="2780" spans="1:11" x14ac:dyDescent="0.3">
      <c r="A2780" s="14">
        <v>42221</v>
      </c>
      <c r="B2780">
        <v>3.415</v>
      </c>
      <c r="D2780" s="14">
        <v>42221</v>
      </c>
      <c r="E2780">
        <v>2.6739999999999999</v>
      </c>
      <c r="G2780" s="1">
        <v>42221</v>
      </c>
      <c r="H2780">
        <v>2.444</v>
      </c>
      <c r="J2780" s="1">
        <v>42221</v>
      </c>
      <c r="K2780">
        <v>2.9329999999999998</v>
      </c>
    </row>
    <row r="2781" spans="1:11" x14ac:dyDescent="0.3">
      <c r="A2781" s="14">
        <v>42222</v>
      </c>
      <c r="B2781">
        <v>3.3879999999999999</v>
      </c>
      <c r="D2781" s="14">
        <v>42222</v>
      </c>
      <c r="E2781">
        <v>2.6320000000000001</v>
      </c>
      <c r="G2781" s="1">
        <v>42222</v>
      </c>
      <c r="H2781">
        <v>2.4009999999999998</v>
      </c>
      <c r="J2781" s="1">
        <v>42222</v>
      </c>
      <c r="K2781">
        <v>2.9329999999999998</v>
      </c>
    </row>
    <row r="2782" spans="1:11" x14ac:dyDescent="0.3">
      <c r="A2782" s="14">
        <v>42223</v>
      </c>
      <c r="B2782">
        <v>3.3519999999999999</v>
      </c>
      <c r="D2782" s="14">
        <v>42223</v>
      </c>
      <c r="E2782">
        <v>2.601</v>
      </c>
      <c r="G2782" s="1">
        <v>42223</v>
      </c>
      <c r="H2782">
        <v>2.371</v>
      </c>
      <c r="J2782" s="1">
        <v>42223</v>
      </c>
      <c r="K2782">
        <v>2.9329999999999998</v>
      </c>
    </row>
    <row r="2783" spans="1:11" x14ac:dyDescent="0.3">
      <c r="A2783" s="14">
        <v>42226</v>
      </c>
      <c r="B2783">
        <v>3.37</v>
      </c>
      <c r="D2783" s="14">
        <v>42226</v>
      </c>
      <c r="E2783">
        <v>2.6179999999999999</v>
      </c>
      <c r="G2783" s="1">
        <v>42226</v>
      </c>
      <c r="H2783">
        <v>2.3780000000000001</v>
      </c>
      <c r="J2783" s="1">
        <v>42226</v>
      </c>
      <c r="K2783">
        <v>2.9329999999999998</v>
      </c>
    </row>
    <row r="2784" spans="1:11" x14ac:dyDescent="0.3">
      <c r="A2784" s="14">
        <v>42227</v>
      </c>
      <c r="B2784">
        <v>3.343</v>
      </c>
      <c r="D2784" s="14">
        <v>42227</v>
      </c>
      <c r="E2784">
        <v>2.601</v>
      </c>
      <c r="G2784" s="1">
        <v>42227</v>
      </c>
      <c r="H2784">
        <v>2.3639999999999999</v>
      </c>
      <c r="J2784" s="1">
        <v>42227</v>
      </c>
      <c r="K2784">
        <v>2.9329999999999998</v>
      </c>
    </row>
    <row r="2785" spans="1:11" x14ac:dyDescent="0.3">
      <c r="A2785" s="14">
        <v>42228</v>
      </c>
      <c r="B2785">
        <v>3.36</v>
      </c>
      <c r="D2785" s="14">
        <v>42228</v>
      </c>
      <c r="E2785">
        <v>2.6029999999999998</v>
      </c>
      <c r="G2785" s="1">
        <v>42228</v>
      </c>
      <c r="H2785">
        <v>2.3559999999999999</v>
      </c>
      <c r="J2785" s="1">
        <v>42228</v>
      </c>
      <c r="K2785">
        <v>2.9329999999999998</v>
      </c>
    </row>
    <row r="2786" spans="1:11" x14ac:dyDescent="0.3">
      <c r="A2786" s="14">
        <v>42229</v>
      </c>
      <c r="B2786">
        <v>3.4009999999999998</v>
      </c>
      <c r="D2786" s="14">
        <v>42229</v>
      </c>
      <c r="E2786">
        <v>2.617</v>
      </c>
      <c r="G2786" s="1">
        <v>42229</v>
      </c>
      <c r="H2786">
        <v>2.3570000000000002</v>
      </c>
      <c r="J2786" s="1">
        <v>42229</v>
      </c>
      <c r="K2786">
        <v>2.9329999999999998</v>
      </c>
    </row>
    <row r="2787" spans="1:11" x14ac:dyDescent="0.3">
      <c r="A2787" s="14">
        <v>42230</v>
      </c>
      <c r="B2787">
        <v>3.407</v>
      </c>
      <c r="D2787" s="14">
        <v>42230</v>
      </c>
      <c r="E2787">
        <v>2.5979999999999999</v>
      </c>
      <c r="G2787" s="1">
        <v>42230</v>
      </c>
      <c r="H2787">
        <v>2.3359999999999999</v>
      </c>
      <c r="J2787" s="1">
        <v>42230</v>
      </c>
      <c r="K2787">
        <v>2.9329999999999998</v>
      </c>
    </row>
    <row r="2788" spans="1:11" x14ac:dyDescent="0.3">
      <c r="A2788" s="14">
        <v>42233</v>
      </c>
      <c r="B2788">
        <v>3.3839999999999999</v>
      </c>
      <c r="D2788" s="14">
        <v>42233</v>
      </c>
      <c r="E2788">
        <v>2.5670000000000002</v>
      </c>
      <c r="G2788" s="1">
        <v>42233</v>
      </c>
      <c r="H2788">
        <v>2.3090000000000002</v>
      </c>
      <c r="J2788" s="1">
        <v>42233</v>
      </c>
      <c r="K2788">
        <v>2.9329999999999998</v>
      </c>
    </row>
    <row r="2789" spans="1:11" x14ac:dyDescent="0.3">
      <c r="A2789" s="14">
        <v>42234</v>
      </c>
      <c r="B2789">
        <v>3.4</v>
      </c>
      <c r="D2789" s="14">
        <v>42234</v>
      </c>
      <c r="E2789">
        <v>2.5819999999999999</v>
      </c>
      <c r="G2789" s="1">
        <v>42234</v>
      </c>
      <c r="H2789">
        <v>2.3140000000000001</v>
      </c>
      <c r="J2789" s="1">
        <v>42234</v>
      </c>
      <c r="K2789">
        <v>2.9329999999999998</v>
      </c>
    </row>
    <row r="2790" spans="1:11" x14ac:dyDescent="0.3">
      <c r="A2790" s="14">
        <v>42235</v>
      </c>
      <c r="B2790">
        <v>3.3879999999999999</v>
      </c>
      <c r="D2790" s="14">
        <v>42235</v>
      </c>
      <c r="E2790">
        <v>2.5569999999999999</v>
      </c>
      <c r="G2790" s="1">
        <v>42235</v>
      </c>
      <c r="H2790">
        <v>2.2989999999999999</v>
      </c>
      <c r="J2790" s="1">
        <v>42235</v>
      </c>
      <c r="K2790">
        <v>2.9329999999999998</v>
      </c>
    </row>
    <row r="2791" spans="1:11" x14ac:dyDescent="0.3">
      <c r="A2791" s="14">
        <v>42236</v>
      </c>
      <c r="B2791">
        <v>3.3479999999999999</v>
      </c>
      <c r="D2791" s="14">
        <v>42236</v>
      </c>
      <c r="E2791">
        <v>2.5049999999999999</v>
      </c>
      <c r="G2791" s="1">
        <v>42236</v>
      </c>
      <c r="H2791">
        <v>2.2509999999999999</v>
      </c>
      <c r="J2791" s="1">
        <v>42236</v>
      </c>
      <c r="K2791">
        <v>2.9329999999999998</v>
      </c>
    </row>
    <row r="2792" spans="1:11" x14ac:dyDescent="0.3">
      <c r="A2792" s="14">
        <v>42237</v>
      </c>
      <c r="B2792">
        <v>3.3330000000000002</v>
      </c>
      <c r="D2792" s="14">
        <v>42237</v>
      </c>
      <c r="E2792">
        <v>2.4590000000000001</v>
      </c>
      <c r="G2792" s="1">
        <v>42237</v>
      </c>
      <c r="H2792">
        <v>2.2080000000000002</v>
      </c>
      <c r="J2792" s="1">
        <v>42237</v>
      </c>
      <c r="K2792">
        <v>2.9329999999999998</v>
      </c>
    </row>
    <row r="2793" spans="1:11" x14ac:dyDescent="0.3">
      <c r="A2793" s="14">
        <v>42240</v>
      </c>
      <c r="B2793">
        <v>3.3290000000000002</v>
      </c>
      <c r="D2793" s="14">
        <v>42240</v>
      </c>
      <c r="E2793">
        <v>2.4089999999999998</v>
      </c>
      <c r="G2793" s="1">
        <v>42240</v>
      </c>
      <c r="H2793">
        <v>2.149</v>
      </c>
      <c r="J2793" s="1">
        <v>42240</v>
      </c>
      <c r="K2793">
        <v>2.9329999999999998</v>
      </c>
    </row>
    <row r="2794" spans="1:11" x14ac:dyDescent="0.3">
      <c r="A2794" s="14">
        <v>42241</v>
      </c>
      <c r="B2794">
        <v>3.3639999999999999</v>
      </c>
      <c r="D2794" s="14">
        <v>42241</v>
      </c>
      <c r="E2794">
        <v>2.4209999999999998</v>
      </c>
      <c r="G2794" s="1">
        <v>42241</v>
      </c>
      <c r="H2794">
        <v>2.1739999999999999</v>
      </c>
      <c r="J2794" s="1">
        <v>42241</v>
      </c>
      <c r="K2794">
        <v>2.9329999999999998</v>
      </c>
    </row>
    <row r="2795" spans="1:11" x14ac:dyDescent="0.3">
      <c r="A2795" s="14">
        <v>42242</v>
      </c>
      <c r="B2795">
        <v>3.3639999999999999</v>
      </c>
      <c r="D2795" s="14">
        <v>42242</v>
      </c>
      <c r="E2795">
        <v>2.38</v>
      </c>
      <c r="G2795" s="1">
        <v>42242</v>
      </c>
      <c r="H2795">
        <v>2.125</v>
      </c>
      <c r="J2795" s="1">
        <v>42242</v>
      </c>
      <c r="K2795">
        <v>2.9329999999999998</v>
      </c>
    </row>
    <row r="2796" spans="1:11" x14ac:dyDescent="0.3">
      <c r="A2796" s="14">
        <v>42243</v>
      </c>
      <c r="B2796">
        <v>3.379</v>
      </c>
      <c r="D2796" s="14">
        <v>42243</v>
      </c>
      <c r="E2796">
        <v>2.431</v>
      </c>
      <c r="G2796" s="1">
        <v>42243</v>
      </c>
      <c r="H2796">
        <v>2.1509999999999998</v>
      </c>
      <c r="J2796" s="1">
        <v>42243</v>
      </c>
      <c r="K2796">
        <v>2.9329999999999998</v>
      </c>
    </row>
    <row r="2797" spans="1:11" x14ac:dyDescent="0.3">
      <c r="A2797" s="14">
        <v>42244</v>
      </c>
      <c r="B2797">
        <v>3.3689999999999998</v>
      </c>
      <c r="D2797" s="14">
        <v>42244</v>
      </c>
      <c r="E2797">
        <v>2.508</v>
      </c>
      <c r="G2797" s="1">
        <v>42244</v>
      </c>
      <c r="H2797">
        <v>2.2309999999999999</v>
      </c>
      <c r="J2797" s="1">
        <v>42244</v>
      </c>
      <c r="K2797">
        <v>2.9329999999999998</v>
      </c>
    </row>
    <row r="2798" spans="1:11" x14ac:dyDescent="0.3">
      <c r="A2798" s="14">
        <v>42247</v>
      </c>
      <c r="B2798">
        <v>3.3689999999999998</v>
      </c>
      <c r="D2798" s="14">
        <v>42247</v>
      </c>
      <c r="E2798">
        <v>2.508</v>
      </c>
      <c r="G2798" s="1">
        <v>42247</v>
      </c>
      <c r="H2798">
        <v>2.2320000000000002</v>
      </c>
      <c r="J2798" s="1">
        <v>42247</v>
      </c>
      <c r="K2798">
        <v>2.9329999999999998</v>
      </c>
    </row>
    <row r="2799" spans="1:11" x14ac:dyDescent="0.3">
      <c r="A2799" s="14">
        <v>42248</v>
      </c>
      <c r="B2799">
        <v>3.3689999999999998</v>
      </c>
      <c r="D2799" s="14">
        <v>42248</v>
      </c>
      <c r="E2799">
        <v>2.5409999999999999</v>
      </c>
      <c r="G2799" s="1">
        <v>42248</v>
      </c>
      <c r="H2799">
        <v>2.278</v>
      </c>
      <c r="J2799" s="1">
        <v>42248</v>
      </c>
      <c r="K2799">
        <v>2.9329999999999998</v>
      </c>
    </row>
    <row r="2800" spans="1:11" x14ac:dyDescent="0.3">
      <c r="A2800" s="14">
        <v>42249</v>
      </c>
      <c r="B2800">
        <v>3.359</v>
      </c>
      <c r="D2800" s="14">
        <v>42249</v>
      </c>
      <c r="E2800">
        <v>2.5289999999999999</v>
      </c>
      <c r="G2800" s="1">
        <v>42249</v>
      </c>
      <c r="H2800">
        <v>2.27</v>
      </c>
      <c r="J2800" s="1">
        <v>42249</v>
      </c>
      <c r="K2800">
        <v>2.9329999999999998</v>
      </c>
    </row>
    <row r="2801" spans="1:11" x14ac:dyDescent="0.3">
      <c r="A2801" s="14">
        <v>42250</v>
      </c>
      <c r="B2801">
        <v>3.3730000000000002</v>
      </c>
      <c r="D2801" s="14">
        <v>42250</v>
      </c>
      <c r="E2801">
        <v>2.5670000000000002</v>
      </c>
      <c r="G2801" s="1">
        <v>42250</v>
      </c>
      <c r="H2801">
        <v>2.2989999999999999</v>
      </c>
      <c r="J2801" s="1">
        <v>42250</v>
      </c>
      <c r="K2801">
        <v>2.9329999999999998</v>
      </c>
    </row>
    <row r="2802" spans="1:11" x14ac:dyDescent="0.3">
      <c r="A2802" s="14">
        <v>42251</v>
      </c>
      <c r="B2802">
        <v>3.35</v>
      </c>
      <c r="D2802" s="14">
        <v>42251</v>
      </c>
      <c r="E2802">
        <v>2.5430000000000001</v>
      </c>
      <c r="G2802" s="1">
        <v>42251</v>
      </c>
      <c r="H2802">
        <v>2.2810000000000001</v>
      </c>
      <c r="J2802" s="1">
        <v>42251</v>
      </c>
      <c r="K2802">
        <v>2.9329999999999998</v>
      </c>
    </row>
    <row r="2803" spans="1:11" x14ac:dyDescent="0.3">
      <c r="A2803" s="14">
        <v>42254</v>
      </c>
      <c r="B2803">
        <v>3.3460000000000001</v>
      </c>
      <c r="D2803" s="14">
        <v>42254</v>
      </c>
      <c r="E2803">
        <v>2.5249999999999999</v>
      </c>
      <c r="G2803" s="1">
        <v>42254</v>
      </c>
      <c r="H2803">
        <v>2.2720000000000002</v>
      </c>
      <c r="J2803" s="1">
        <v>42254</v>
      </c>
      <c r="K2803">
        <v>2.9329999999999998</v>
      </c>
    </row>
    <row r="2804" spans="1:11" x14ac:dyDescent="0.3">
      <c r="A2804" s="14">
        <v>42255</v>
      </c>
      <c r="B2804">
        <v>3.3620000000000001</v>
      </c>
      <c r="D2804" s="14">
        <v>42255</v>
      </c>
      <c r="E2804">
        <v>2.5179999999999998</v>
      </c>
      <c r="G2804" s="1">
        <v>42255</v>
      </c>
      <c r="H2804">
        <v>2.2709999999999999</v>
      </c>
      <c r="J2804" s="1">
        <v>42255</v>
      </c>
      <c r="K2804">
        <v>2.9329999999999998</v>
      </c>
    </row>
    <row r="2805" spans="1:11" x14ac:dyDescent="0.3">
      <c r="A2805" s="14">
        <v>42256</v>
      </c>
      <c r="B2805">
        <v>3.3759999999999999</v>
      </c>
      <c r="D2805" s="14">
        <v>42256</v>
      </c>
      <c r="E2805">
        <v>2.5070000000000001</v>
      </c>
      <c r="G2805" s="1">
        <v>42256</v>
      </c>
      <c r="H2805">
        <v>2.2599999999999998</v>
      </c>
      <c r="J2805" s="1">
        <v>42256</v>
      </c>
      <c r="K2805">
        <v>2.9329999999999998</v>
      </c>
    </row>
    <row r="2806" spans="1:11" x14ac:dyDescent="0.3">
      <c r="A2806" s="14">
        <v>42257</v>
      </c>
      <c r="B2806">
        <v>3.3879999999999999</v>
      </c>
      <c r="D2806" s="14">
        <v>42257</v>
      </c>
      <c r="E2806">
        <v>2.5230000000000001</v>
      </c>
      <c r="G2806" s="1">
        <v>42257</v>
      </c>
      <c r="H2806">
        <v>2.2709999999999999</v>
      </c>
      <c r="J2806" s="1">
        <v>42257</v>
      </c>
      <c r="K2806">
        <v>2.9329999999999998</v>
      </c>
    </row>
    <row r="2807" spans="1:11" x14ac:dyDescent="0.3">
      <c r="A2807" s="14">
        <v>42258</v>
      </c>
      <c r="B2807">
        <v>3.3689999999999998</v>
      </c>
      <c r="D2807" s="14">
        <v>42258</v>
      </c>
      <c r="E2807">
        <v>2.492</v>
      </c>
      <c r="G2807" s="1">
        <v>42258</v>
      </c>
      <c r="H2807">
        <v>2.2530000000000001</v>
      </c>
      <c r="J2807" s="1">
        <v>42258</v>
      </c>
      <c r="K2807">
        <v>2.9329999999999998</v>
      </c>
    </row>
    <row r="2808" spans="1:11" x14ac:dyDescent="0.3">
      <c r="A2808" s="14">
        <v>42261</v>
      </c>
      <c r="B2808">
        <v>3.3580000000000001</v>
      </c>
      <c r="D2808" s="14">
        <v>42261</v>
      </c>
      <c r="E2808">
        <v>2.476</v>
      </c>
      <c r="G2808" s="1">
        <v>42261</v>
      </c>
      <c r="H2808">
        <v>2.2429999999999999</v>
      </c>
      <c r="J2808" s="1">
        <v>42261</v>
      </c>
      <c r="K2808">
        <v>2.9329999999999998</v>
      </c>
    </row>
    <row r="2809" spans="1:11" x14ac:dyDescent="0.3">
      <c r="A2809" s="14">
        <v>42262</v>
      </c>
      <c r="B2809">
        <v>3.3839999999999999</v>
      </c>
      <c r="D2809" s="14">
        <v>42262</v>
      </c>
      <c r="E2809">
        <v>2.5169999999999999</v>
      </c>
      <c r="G2809" s="1">
        <v>42262</v>
      </c>
      <c r="H2809">
        <v>2.3050000000000002</v>
      </c>
      <c r="J2809" s="1">
        <v>42262</v>
      </c>
      <c r="K2809">
        <v>2.9329999999999998</v>
      </c>
    </row>
    <row r="2810" spans="1:11" x14ac:dyDescent="0.3">
      <c r="A2810" s="14">
        <v>42263</v>
      </c>
      <c r="B2810">
        <v>3.4039999999999999</v>
      </c>
      <c r="D2810" s="14">
        <v>42263</v>
      </c>
      <c r="E2810">
        <v>2.5449999999999999</v>
      </c>
      <c r="G2810" s="1">
        <v>42263</v>
      </c>
      <c r="H2810">
        <v>2.343</v>
      </c>
      <c r="J2810" s="1">
        <v>42263</v>
      </c>
      <c r="K2810">
        <v>2.9329999999999998</v>
      </c>
    </row>
    <row r="2811" spans="1:11" x14ac:dyDescent="0.3">
      <c r="A2811" s="14">
        <v>42264</v>
      </c>
      <c r="B2811">
        <v>3.415</v>
      </c>
      <c r="D2811" s="14">
        <v>42264</v>
      </c>
      <c r="E2811">
        <v>2.573</v>
      </c>
      <c r="G2811" s="1">
        <v>42264</v>
      </c>
      <c r="H2811">
        <v>2.3660000000000001</v>
      </c>
      <c r="J2811" s="1">
        <v>42264</v>
      </c>
      <c r="K2811">
        <v>2.9329999999999998</v>
      </c>
    </row>
    <row r="2812" spans="1:11" x14ac:dyDescent="0.3">
      <c r="A2812" s="14">
        <v>42265</v>
      </c>
      <c r="B2812">
        <v>3.3580000000000001</v>
      </c>
      <c r="D2812" s="14">
        <v>42265</v>
      </c>
      <c r="E2812">
        <v>2.5350000000000001</v>
      </c>
      <c r="G2812" s="1">
        <v>42265</v>
      </c>
      <c r="H2812">
        <v>2.3319999999999999</v>
      </c>
      <c r="J2812" s="1">
        <v>42265</v>
      </c>
      <c r="K2812">
        <v>2.9329999999999998</v>
      </c>
    </row>
    <row r="2813" spans="1:11" x14ac:dyDescent="0.3">
      <c r="A2813" s="14">
        <v>42268</v>
      </c>
      <c r="B2813">
        <v>3.3529999999999998</v>
      </c>
      <c r="D2813" s="14">
        <v>42268</v>
      </c>
      <c r="E2813">
        <v>2.5089999999999999</v>
      </c>
      <c r="G2813" s="1">
        <v>42268</v>
      </c>
      <c r="H2813">
        <v>2.3149999999999999</v>
      </c>
      <c r="J2813" s="1">
        <v>42268</v>
      </c>
      <c r="K2813">
        <v>2.9329999999999998</v>
      </c>
    </row>
    <row r="2814" spans="1:11" x14ac:dyDescent="0.3">
      <c r="A2814" s="14">
        <v>42269</v>
      </c>
      <c r="B2814">
        <v>3.2789999999999999</v>
      </c>
      <c r="D2814" s="14">
        <v>42269</v>
      </c>
      <c r="E2814">
        <v>2.44</v>
      </c>
      <c r="G2814" s="1">
        <v>42269</v>
      </c>
      <c r="H2814">
        <v>2.25</v>
      </c>
      <c r="J2814" s="1">
        <v>42269</v>
      </c>
      <c r="K2814">
        <v>2.9329999999999998</v>
      </c>
    </row>
    <row r="2815" spans="1:11" x14ac:dyDescent="0.3">
      <c r="A2815" s="14">
        <v>42270</v>
      </c>
      <c r="B2815">
        <v>3.294</v>
      </c>
      <c r="D2815" s="14">
        <v>42270</v>
      </c>
      <c r="E2815">
        <v>2.48</v>
      </c>
      <c r="G2815" s="1">
        <v>42270</v>
      </c>
      <c r="H2815">
        <v>2.2909999999999999</v>
      </c>
      <c r="J2815" s="1">
        <v>42270</v>
      </c>
      <c r="K2815">
        <v>2.9329999999999998</v>
      </c>
    </row>
    <row r="2816" spans="1:11" x14ac:dyDescent="0.3">
      <c r="A2816" s="14">
        <v>42271</v>
      </c>
      <c r="B2816">
        <v>3.2679999999999998</v>
      </c>
      <c r="D2816" s="14">
        <v>42271</v>
      </c>
      <c r="E2816">
        <v>2.452</v>
      </c>
      <c r="G2816" s="1">
        <v>42271</v>
      </c>
      <c r="H2816">
        <v>2.2730000000000001</v>
      </c>
      <c r="J2816" s="1">
        <v>42271</v>
      </c>
      <c r="K2816">
        <v>2.9329999999999998</v>
      </c>
    </row>
    <row r="2817" spans="1:11" x14ac:dyDescent="0.3">
      <c r="A2817" s="14">
        <v>42272</v>
      </c>
      <c r="B2817">
        <v>3.3010000000000002</v>
      </c>
      <c r="D2817" s="14">
        <v>42272</v>
      </c>
      <c r="E2817">
        <v>2.4820000000000002</v>
      </c>
      <c r="G2817" s="1">
        <v>42272</v>
      </c>
      <c r="H2817">
        <v>2.3119999999999998</v>
      </c>
      <c r="J2817" s="1">
        <v>42272</v>
      </c>
      <c r="K2817">
        <v>2.9329999999999998</v>
      </c>
    </row>
    <row r="2818" spans="1:11" x14ac:dyDescent="0.3">
      <c r="A2818" s="14">
        <v>42275</v>
      </c>
      <c r="B2818">
        <v>3.2650000000000001</v>
      </c>
      <c r="D2818" s="14">
        <v>42275</v>
      </c>
      <c r="E2818">
        <v>2.4409999999999998</v>
      </c>
      <c r="G2818" s="1">
        <v>42275</v>
      </c>
      <c r="H2818">
        <v>2.2879999999999998</v>
      </c>
      <c r="J2818" s="1">
        <v>42275</v>
      </c>
      <c r="K2818">
        <v>2.9329999999999998</v>
      </c>
    </row>
    <row r="2819" spans="1:11" x14ac:dyDescent="0.3">
      <c r="A2819" s="14">
        <v>42276</v>
      </c>
      <c r="B2819">
        <v>3.2589999999999999</v>
      </c>
      <c r="D2819" s="14">
        <v>42276</v>
      </c>
      <c r="E2819">
        <v>2.3980000000000001</v>
      </c>
      <c r="G2819" s="1">
        <v>42276</v>
      </c>
      <c r="H2819">
        <v>2.2570000000000001</v>
      </c>
      <c r="J2819" s="1">
        <v>42276</v>
      </c>
      <c r="K2819">
        <v>2.9329999999999998</v>
      </c>
    </row>
    <row r="2820" spans="1:11" x14ac:dyDescent="0.3">
      <c r="A2820" s="14">
        <v>42277</v>
      </c>
      <c r="B2820">
        <v>3.2709999999999999</v>
      </c>
      <c r="D2820" s="14">
        <v>42277</v>
      </c>
      <c r="E2820">
        <v>2.4159999999999999</v>
      </c>
      <c r="G2820" s="1">
        <v>42277</v>
      </c>
      <c r="H2820">
        <v>2.2650000000000001</v>
      </c>
      <c r="J2820" s="1">
        <v>42277</v>
      </c>
      <c r="K2820">
        <v>2.9329999999999998</v>
      </c>
    </row>
    <row r="2821" spans="1:11" x14ac:dyDescent="0.3">
      <c r="A2821" s="14">
        <v>42278</v>
      </c>
      <c r="B2821">
        <v>3.29</v>
      </c>
      <c r="D2821" s="14">
        <v>42278</v>
      </c>
      <c r="E2821">
        <v>2.452</v>
      </c>
      <c r="G2821" s="1">
        <v>42278</v>
      </c>
      <c r="H2821">
        <v>2.298</v>
      </c>
      <c r="J2821" s="1">
        <v>42278</v>
      </c>
      <c r="K2821">
        <v>2.9329999999999998</v>
      </c>
    </row>
    <row r="2822" spans="1:11" x14ac:dyDescent="0.3">
      <c r="A2822" s="14">
        <v>42279</v>
      </c>
      <c r="B2822">
        <v>3.2850000000000001</v>
      </c>
      <c r="D2822" s="14">
        <v>42279</v>
      </c>
      <c r="E2822">
        <v>2.444</v>
      </c>
      <c r="G2822" s="1">
        <v>42279</v>
      </c>
      <c r="H2822">
        <v>2.2879999999999998</v>
      </c>
      <c r="J2822" s="1">
        <v>42279</v>
      </c>
      <c r="K2822">
        <v>2.9329999999999998</v>
      </c>
    </row>
    <row r="2823" spans="1:11" x14ac:dyDescent="0.3">
      <c r="A2823" s="14">
        <v>42282</v>
      </c>
      <c r="B2823">
        <v>3.33</v>
      </c>
      <c r="D2823" s="14">
        <v>42282</v>
      </c>
      <c r="E2823">
        <v>2.476</v>
      </c>
      <c r="G2823" s="1">
        <v>42282</v>
      </c>
      <c r="H2823">
        <v>2.319</v>
      </c>
      <c r="J2823" s="1">
        <v>42282</v>
      </c>
      <c r="K2823">
        <v>2.9329999999999998</v>
      </c>
    </row>
    <row r="2824" spans="1:11" x14ac:dyDescent="0.3">
      <c r="A2824" s="14">
        <v>42283</v>
      </c>
      <c r="B2824">
        <v>3.34</v>
      </c>
      <c r="D2824" s="14">
        <v>42283</v>
      </c>
      <c r="E2824">
        <v>2.4660000000000002</v>
      </c>
      <c r="G2824" s="1">
        <v>42283</v>
      </c>
      <c r="H2824">
        <v>2.327</v>
      </c>
      <c r="J2824" s="1">
        <v>42283</v>
      </c>
      <c r="K2824">
        <v>2.9329999999999998</v>
      </c>
    </row>
    <row r="2825" spans="1:11" x14ac:dyDescent="0.3">
      <c r="A2825" s="14">
        <v>42284</v>
      </c>
      <c r="B2825">
        <v>3.3519999999999999</v>
      </c>
      <c r="D2825" s="14">
        <v>42284</v>
      </c>
      <c r="E2825">
        <v>2.496</v>
      </c>
      <c r="G2825" s="1">
        <v>42284</v>
      </c>
      <c r="H2825">
        <v>2.3639999999999999</v>
      </c>
      <c r="J2825" s="1">
        <v>42284</v>
      </c>
      <c r="K2825">
        <v>2.9329999999999998</v>
      </c>
    </row>
    <row r="2826" spans="1:11" x14ac:dyDescent="0.3">
      <c r="A2826" s="14">
        <v>42285</v>
      </c>
      <c r="B2826">
        <v>3.335</v>
      </c>
      <c r="D2826" s="14">
        <v>42285</v>
      </c>
      <c r="E2826">
        <v>2.472</v>
      </c>
      <c r="G2826" s="1">
        <v>42285</v>
      </c>
      <c r="H2826">
        <v>2.335</v>
      </c>
      <c r="J2826" s="1">
        <v>42285</v>
      </c>
      <c r="K2826">
        <v>2.9329999999999998</v>
      </c>
    </row>
    <row r="2827" spans="1:11" x14ac:dyDescent="0.3">
      <c r="A2827" s="14">
        <v>42286</v>
      </c>
      <c r="B2827">
        <v>3.339</v>
      </c>
      <c r="D2827" s="14">
        <v>42286</v>
      </c>
      <c r="E2827">
        <v>2.4939999999999998</v>
      </c>
      <c r="G2827" s="1">
        <v>42286</v>
      </c>
      <c r="H2827">
        <v>2.3540000000000001</v>
      </c>
      <c r="J2827" s="1">
        <v>42286</v>
      </c>
      <c r="K2827">
        <v>2.9329999999999998</v>
      </c>
    </row>
    <row r="2828" spans="1:11" x14ac:dyDescent="0.3">
      <c r="A2828" s="14">
        <v>42289</v>
      </c>
      <c r="B2828">
        <v>3.323</v>
      </c>
      <c r="D2828" s="14">
        <v>42289</v>
      </c>
      <c r="E2828">
        <v>2.4740000000000002</v>
      </c>
      <c r="G2828" s="1">
        <v>42289</v>
      </c>
      <c r="H2828">
        <v>2.3449999999999998</v>
      </c>
      <c r="J2828" s="1">
        <v>42289</v>
      </c>
      <c r="K2828">
        <v>2.9329999999999998</v>
      </c>
    </row>
    <row r="2829" spans="1:11" x14ac:dyDescent="0.3">
      <c r="A2829" s="14">
        <v>42290</v>
      </c>
      <c r="B2829">
        <v>3.3039999999999998</v>
      </c>
      <c r="D2829" s="14">
        <v>42290</v>
      </c>
      <c r="E2829">
        <v>2.4369999999999998</v>
      </c>
      <c r="G2829" s="1">
        <v>42290</v>
      </c>
      <c r="H2829">
        <v>2.2970000000000002</v>
      </c>
      <c r="J2829" s="1">
        <v>42290</v>
      </c>
      <c r="K2829">
        <v>2.9329999999999998</v>
      </c>
    </row>
    <row r="2830" spans="1:11" x14ac:dyDescent="0.3">
      <c r="A2830" s="14">
        <v>42291</v>
      </c>
      <c r="B2830">
        <v>3.2749999999999999</v>
      </c>
      <c r="D2830" s="14">
        <v>42291</v>
      </c>
      <c r="E2830">
        <v>2.3929999999999998</v>
      </c>
      <c r="G2830" s="1">
        <v>42291</v>
      </c>
      <c r="H2830">
        <v>2.2560000000000002</v>
      </c>
      <c r="J2830" s="1">
        <v>42291</v>
      </c>
      <c r="K2830">
        <v>2.9329999999999998</v>
      </c>
    </row>
    <row r="2831" spans="1:11" x14ac:dyDescent="0.3">
      <c r="A2831" s="14">
        <v>42292</v>
      </c>
      <c r="B2831">
        <v>3.2759999999999998</v>
      </c>
      <c r="D2831" s="14">
        <v>42292</v>
      </c>
      <c r="E2831">
        <v>2.41</v>
      </c>
      <c r="G2831" s="1">
        <v>42292</v>
      </c>
      <c r="H2831">
        <v>2.2509999999999999</v>
      </c>
      <c r="J2831" s="1">
        <v>42292</v>
      </c>
      <c r="K2831">
        <v>2.9329999999999998</v>
      </c>
    </row>
    <row r="2832" spans="1:11" x14ac:dyDescent="0.3">
      <c r="A2832" s="14">
        <v>42293</v>
      </c>
      <c r="B2832">
        <v>3.2829999999999999</v>
      </c>
      <c r="D2832" s="14">
        <v>42293</v>
      </c>
      <c r="E2832">
        <v>2.415</v>
      </c>
      <c r="G2832" s="1">
        <v>42293</v>
      </c>
      <c r="H2832">
        <v>2.2530000000000001</v>
      </c>
      <c r="J2832" s="1">
        <v>42293</v>
      </c>
      <c r="K2832">
        <v>2.9329999999999998</v>
      </c>
    </row>
    <row r="2833" spans="1:11" x14ac:dyDescent="0.3">
      <c r="A2833" s="14">
        <v>42296</v>
      </c>
      <c r="B2833">
        <v>3.2949999999999999</v>
      </c>
      <c r="D2833" s="14">
        <v>42296</v>
      </c>
      <c r="E2833">
        <v>2.4159999999999999</v>
      </c>
      <c r="G2833" s="1">
        <v>42296</v>
      </c>
      <c r="H2833">
        <v>2.2589999999999999</v>
      </c>
      <c r="J2833" s="1">
        <v>42296</v>
      </c>
      <c r="K2833">
        <v>2.9329999999999998</v>
      </c>
    </row>
    <row r="2834" spans="1:11" x14ac:dyDescent="0.3">
      <c r="A2834" s="14">
        <v>42297</v>
      </c>
      <c r="B2834">
        <v>3.2930000000000001</v>
      </c>
      <c r="D2834" s="14">
        <v>42297</v>
      </c>
      <c r="E2834">
        <v>2.4220000000000002</v>
      </c>
      <c r="G2834" s="1">
        <v>42297</v>
      </c>
      <c r="H2834">
        <v>2.2599999999999998</v>
      </c>
      <c r="J2834" s="1">
        <v>42297</v>
      </c>
      <c r="K2834">
        <v>2.9329999999999998</v>
      </c>
    </row>
    <row r="2835" spans="1:11" x14ac:dyDescent="0.3">
      <c r="A2835" s="14">
        <v>42298</v>
      </c>
      <c r="B2835">
        <v>3.2800000000000002</v>
      </c>
      <c r="D2835" s="14">
        <v>42298</v>
      </c>
      <c r="E2835">
        <v>2.4020000000000001</v>
      </c>
      <c r="G2835" s="1">
        <v>42298</v>
      </c>
      <c r="H2835">
        <v>2.2389999999999999</v>
      </c>
      <c r="J2835" s="1">
        <v>42298</v>
      </c>
      <c r="K2835">
        <v>2.9329999999999998</v>
      </c>
    </row>
    <row r="2836" spans="1:11" x14ac:dyDescent="0.3">
      <c r="A2836" s="14">
        <v>42299</v>
      </c>
      <c r="B2836">
        <v>3.2989999999999999</v>
      </c>
      <c r="D2836" s="14">
        <v>42299</v>
      </c>
      <c r="E2836">
        <v>2.4180000000000001</v>
      </c>
      <c r="G2836" s="1">
        <v>42299</v>
      </c>
      <c r="H2836">
        <v>2.246</v>
      </c>
      <c r="J2836" s="1">
        <v>42299</v>
      </c>
      <c r="K2836">
        <v>2.9329999999999998</v>
      </c>
    </row>
    <row r="2837" spans="1:11" x14ac:dyDescent="0.3">
      <c r="A2837" s="14">
        <v>42300</v>
      </c>
      <c r="B2837">
        <v>3.3340000000000001</v>
      </c>
      <c r="D2837" s="14">
        <v>42300</v>
      </c>
      <c r="E2837">
        <v>2.4470000000000001</v>
      </c>
      <c r="G2837" s="1">
        <v>42300</v>
      </c>
      <c r="H2837">
        <v>2.2720000000000002</v>
      </c>
      <c r="J2837" s="1">
        <v>42300</v>
      </c>
      <c r="K2837">
        <v>2.9329999999999998</v>
      </c>
    </row>
    <row r="2838" spans="1:11" x14ac:dyDescent="0.3">
      <c r="A2838" s="14">
        <v>42303</v>
      </c>
      <c r="B2838">
        <v>3.3210000000000002</v>
      </c>
      <c r="D2838" s="14">
        <v>42303</v>
      </c>
      <c r="E2838">
        <v>2.4300000000000002</v>
      </c>
      <c r="G2838" s="1">
        <v>42303</v>
      </c>
      <c r="H2838">
        <v>2.2480000000000002</v>
      </c>
      <c r="J2838" s="1">
        <v>42303</v>
      </c>
      <c r="K2838">
        <v>2.9329999999999998</v>
      </c>
    </row>
    <row r="2839" spans="1:11" x14ac:dyDescent="0.3">
      <c r="A2839" s="14">
        <v>42304</v>
      </c>
      <c r="B2839">
        <v>3.2989999999999999</v>
      </c>
      <c r="D2839" s="14">
        <v>42304</v>
      </c>
      <c r="E2839">
        <v>2.4039999999999999</v>
      </c>
      <c r="G2839" s="1">
        <v>42304</v>
      </c>
      <c r="H2839">
        <v>2.2250000000000001</v>
      </c>
      <c r="J2839" s="1">
        <v>42304</v>
      </c>
      <c r="K2839">
        <v>2.9329999999999998</v>
      </c>
    </row>
    <row r="2840" spans="1:11" x14ac:dyDescent="0.3">
      <c r="A2840" s="14">
        <v>42305</v>
      </c>
      <c r="B2840">
        <v>3.3159999999999998</v>
      </c>
      <c r="D2840" s="14">
        <v>42305</v>
      </c>
      <c r="E2840">
        <v>2.4169999999999998</v>
      </c>
      <c r="G2840" s="1">
        <v>42305</v>
      </c>
      <c r="H2840">
        <v>2.2359999999999998</v>
      </c>
      <c r="J2840" s="1">
        <v>42305</v>
      </c>
      <c r="K2840">
        <v>2.9329999999999998</v>
      </c>
    </row>
    <row r="2841" spans="1:11" x14ac:dyDescent="0.3">
      <c r="A2841" s="14">
        <v>42306</v>
      </c>
      <c r="B2841">
        <v>3.3529999999999998</v>
      </c>
      <c r="D2841" s="14">
        <v>42306</v>
      </c>
      <c r="E2841">
        <v>2.4500000000000002</v>
      </c>
      <c r="G2841" s="1">
        <v>42306</v>
      </c>
      <c r="H2841">
        <v>2.2629999999999999</v>
      </c>
      <c r="J2841" s="1">
        <v>42306</v>
      </c>
      <c r="K2841">
        <v>2.9329999999999998</v>
      </c>
    </row>
    <row r="2842" spans="1:11" x14ac:dyDescent="0.3">
      <c r="A2842" s="14">
        <v>42307</v>
      </c>
      <c r="B2842">
        <v>3.3449999999999998</v>
      </c>
      <c r="D2842" s="14">
        <v>42307</v>
      </c>
      <c r="E2842">
        <v>2.4430000000000001</v>
      </c>
      <c r="G2842" s="1">
        <v>42307</v>
      </c>
      <c r="H2842">
        <v>2.25</v>
      </c>
      <c r="J2842" s="1">
        <v>42307</v>
      </c>
      <c r="K2842">
        <v>2.9329999999999998</v>
      </c>
    </row>
    <row r="2843" spans="1:11" x14ac:dyDescent="0.3">
      <c r="A2843" s="14">
        <v>42310</v>
      </c>
      <c r="B2843">
        <v>3.3380000000000001</v>
      </c>
      <c r="D2843" s="14">
        <v>42310</v>
      </c>
      <c r="E2843">
        <v>2.4300000000000002</v>
      </c>
      <c r="G2843" s="1">
        <v>42310</v>
      </c>
      <c r="H2843">
        <v>2.2450000000000001</v>
      </c>
      <c r="J2843" s="1">
        <v>42310</v>
      </c>
      <c r="K2843">
        <v>2.9329999999999998</v>
      </c>
    </row>
    <row r="2844" spans="1:11" x14ac:dyDescent="0.3">
      <c r="A2844" s="14">
        <v>42311</v>
      </c>
      <c r="B2844">
        <v>3.327</v>
      </c>
      <c r="D2844" s="14">
        <v>42311</v>
      </c>
      <c r="E2844">
        <v>2.4289999999999998</v>
      </c>
      <c r="G2844" s="1">
        <v>42311</v>
      </c>
      <c r="H2844">
        <v>2.2359999999999998</v>
      </c>
      <c r="J2844" s="1">
        <v>42311</v>
      </c>
      <c r="K2844">
        <v>2.9329999999999998</v>
      </c>
    </row>
    <row r="2845" spans="1:11" x14ac:dyDescent="0.3">
      <c r="A2845" s="14">
        <v>42312</v>
      </c>
      <c r="B2845">
        <v>3.3380000000000001</v>
      </c>
      <c r="D2845" s="14">
        <v>42312</v>
      </c>
      <c r="E2845">
        <v>2.4660000000000002</v>
      </c>
      <c r="G2845" s="1">
        <v>42312</v>
      </c>
      <c r="H2845">
        <v>2.2490000000000001</v>
      </c>
      <c r="J2845" s="1">
        <v>42312</v>
      </c>
      <c r="K2845">
        <v>2.9329999999999998</v>
      </c>
    </row>
    <row r="2846" spans="1:11" x14ac:dyDescent="0.3">
      <c r="A2846" s="14">
        <v>42313</v>
      </c>
      <c r="B2846">
        <v>3.3370000000000002</v>
      </c>
      <c r="D2846" s="14">
        <v>42313</v>
      </c>
      <c r="E2846">
        <v>2.4689999999999999</v>
      </c>
      <c r="G2846" s="1">
        <v>42313</v>
      </c>
      <c r="H2846">
        <v>2.2410000000000001</v>
      </c>
      <c r="J2846" s="1">
        <v>42313</v>
      </c>
      <c r="K2846">
        <v>2.9329999999999998</v>
      </c>
    </row>
    <row r="2847" spans="1:11" x14ac:dyDescent="0.3">
      <c r="A2847" s="14">
        <v>42314</v>
      </c>
      <c r="B2847">
        <v>3.3460000000000001</v>
      </c>
      <c r="D2847" s="14">
        <v>42314</v>
      </c>
      <c r="E2847">
        <v>2.4790000000000001</v>
      </c>
      <c r="G2847" s="1">
        <v>42314</v>
      </c>
      <c r="H2847">
        <v>2.2359999999999998</v>
      </c>
      <c r="J2847" s="1">
        <v>42314</v>
      </c>
      <c r="K2847">
        <v>2.9329999999999998</v>
      </c>
    </row>
    <row r="2848" spans="1:11" x14ac:dyDescent="0.3">
      <c r="A2848" s="14">
        <v>42317</v>
      </c>
      <c r="B2848">
        <v>3.3580000000000001</v>
      </c>
      <c r="D2848" s="14">
        <v>42317</v>
      </c>
      <c r="E2848">
        <v>2.5009999999999999</v>
      </c>
      <c r="G2848" s="1">
        <v>42317</v>
      </c>
      <c r="H2848">
        <v>2.2509999999999999</v>
      </c>
      <c r="J2848" s="1">
        <v>42317</v>
      </c>
      <c r="K2848">
        <v>2.9329999999999998</v>
      </c>
    </row>
    <row r="2849" spans="1:11" x14ac:dyDescent="0.3">
      <c r="A2849" s="14">
        <v>42318</v>
      </c>
      <c r="B2849">
        <v>3.3780000000000001</v>
      </c>
      <c r="D2849" s="14">
        <v>42318</v>
      </c>
      <c r="E2849">
        <v>2.5329999999999999</v>
      </c>
      <c r="G2849" s="1">
        <v>42318</v>
      </c>
      <c r="H2849">
        <v>2.2789999999999999</v>
      </c>
      <c r="J2849" s="1">
        <v>42318</v>
      </c>
      <c r="K2849">
        <v>2.9329999999999998</v>
      </c>
    </row>
    <row r="2850" spans="1:11" x14ac:dyDescent="0.3">
      <c r="A2850" s="14">
        <v>42319</v>
      </c>
      <c r="B2850">
        <v>3.3940000000000001</v>
      </c>
      <c r="D2850" s="14">
        <v>42319</v>
      </c>
      <c r="E2850">
        <v>2.5510000000000002</v>
      </c>
      <c r="G2850" s="1">
        <v>42319</v>
      </c>
      <c r="H2850">
        <v>2.2989999999999999</v>
      </c>
      <c r="J2850" s="1">
        <v>42319</v>
      </c>
      <c r="K2850">
        <v>2.9329999999999998</v>
      </c>
    </row>
    <row r="2851" spans="1:11" x14ac:dyDescent="0.3">
      <c r="A2851" s="14">
        <v>42320</v>
      </c>
      <c r="B2851">
        <v>3.3820000000000001</v>
      </c>
      <c r="D2851" s="14">
        <v>42320</v>
      </c>
      <c r="E2851">
        <v>2.5300000000000002</v>
      </c>
      <c r="G2851" s="1">
        <v>42320</v>
      </c>
      <c r="H2851">
        <v>2.2879999999999998</v>
      </c>
      <c r="J2851" s="1">
        <v>42320</v>
      </c>
      <c r="K2851">
        <v>2.9329999999999998</v>
      </c>
    </row>
    <row r="2852" spans="1:11" x14ac:dyDescent="0.3">
      <c r="A2852" s="14">
        <v>42321</v>
      </c>
      <c r="B2852">
        <v>3.3689999999999998</v>
      </c>
      <c r="D2852" s="14">
        <v>42321</v>
      </c>
      <c r="E2852">
        <v>2.5049999999999999</v>
      </c>
      <c r="G2852" s="1">
        <v>42321</v>
      </c>
      <c r="H2852">
        <v>2.2669999999999999</v>
      </c>
      <c r="J2852" s="1">
        <v>42321</v>
      </c>
      <c r="K2852">
        <v>2.9329999999999998</v>
      </c>
    </row>
    <row r="2853" spans="1:11" x14ac:dyDescent="0.3">
      <c r="A2853" s="14">
        <v>42324</v>
      </c>
      <c r="B2853">
        <v>3.347</v>
      </c>
      <c r="D2853" s="14">
        <v>42324</v>
      </c>
      <c r="E2853">
        <v>2.4689999999999999</v>
      </c>
      <c r="G2853" s="1">
        <v>42324</v>
      </c>
      <c r="H2853">
        <v>2.2389999999999999</v>
      </c>
      <c r="J2853" s="1">
        <v>42324</v>
      </c>
      <c r="K2853">
        <v>2.9329999999999998</v>
      </c>
    </row>
    <row r="2854" spans="1:11" x14ac:dyDescent="0.3">
      <c r="A2854" s="14">
        <v>42325</v>
      </c>
      <c r="B2854">
        <v>3.3570000000000002</v>
      </c>
      <c r="D2854" s="14">
        <v>42325</v>
      </c>
      <c r="E2854">
        <v>2.4660000000000002</v>
      </c>
      <c r="G2854" s="1">
        <v>42325</v>
      </c>
      <c r="H2854">
        <v>2.2330000000000001</v>
      </c>
      <c r="J2854" s="1">
        <v>42325</v>
      </c>
      <c r="K2854">
        <v>2.9329999999999998</v>
      </c>
    </row>
    <row r="2855" spans="1:11" x14ac:dyDescent="0.3">
      <c r="A2855" s="14">
        <v>42326</v>
      </c>
      <c r="B2855">
        <v>3.3359999999999999</v>
      </c>
      <c r="D2855" s="14">
        <v>42326</v>
      </c>
      <c r="E2855">
        <v>2.4420000000000002</v>
      </c>
      <c r="G2855" s="1">
        <v>42326</v>
      </c>
      <c r="H2855">
        <v>2.2010000000000001</v>
      </c>
      <c r="J2855" s="1">
        <v>42326</v>
      </c>
      <c r="K2855">
        <v>2.9329999999999998</v>
      </c>
    </row>
    <row r="2856" spans="1:11" x14ac:dyDescent="0.3">
      <c r="A2856" s="14">
        <v>42327</v>
      </c>
      <c r="B2856">
        <v>3.3180000000000001</v>
      </c>
      <c r="D2856" s="14">
        <v>42327</v>
      </c>
      <c r="E2856">
        <v>2.4359999999999999</v>
      </c>
      <c r="G2856" s="1">
        <v>42327</v>
      </c>
      <c r="H2856">
        <v>2.194</v>
      </c>
      <c r="J2856" s="1">
        <v>42327</v>
      </c>
      <c r="K2856">
        <v>2.9329999999999998</v>
      </c>
    </row>
    <row r="2857" spans="1:11" x14ac:dyDescent="0.3">
      <c r="A2857" s="14">
        <v>42328</v>
      </c>
      <c r="B2857">
        <v>3.3250000000000002</v>
      </c>
      <c r="D2857" s="14">
        <v>42328</v>
      </c>
      <c r="E2857">
        <v>2.448</v>
      </c>
      <c r="G2857" s="1">
        <v>42328</v>
      </c>
      <c r="H2857">
        <v>2.2069999999999999</v>
      </c>
      <c r="J2857" s="1">
        <v>42328</v>
      </c>
      <c r="K2857">
        <v>2.9329999999999998</v>
      </c>
    </row>
    <row r="2858" spans="1:11" x14ac:dyDescent="0.3">
      <c r="A2858" s="14">
        <v>42331</v>
      </c>
      <c r="B2858">
        <v>3.3319999999999999</v>
      </c>
      <c r="D2858" s="14">
        <v>42331</v>
      </c>
      <c r="E2858">
        <v>2.4590000000000001</v>
      </c>
      <c r="G2858" s="1">
        <v>42331</v>
      </c>
      <c r="H2858">
        <v>2.2250000000000001</v>
      </c>
      <c r="J2858" s="1">
        <v>42331</v>
      </c>
      <c r="K2858">
        <v>2.9329999999999998</v>
      </c>
    </row>
    <row r="2859" spans="1:11" x14ac:dyDescent="0.3">
      <c r="A2859" s="14">
        <v>42332</v>
      </c>
      <c r="B2859">
        <v>3.3149999999999999</v>
      </c>
      <c r="D2859" s="14">
        <v>42332</v>
      </c>
      <c r="E2859">
        <v>2.4569999999999999</v>
      </c>
      <c r="G2859" s="1">
        <v>42332</v>
      </c>
      <c r="H2859">
        <v>2.2330000000000001</v>
      </c>
      <c r="J2859" s="1">
        <v>42332</v>
      </c>
      <c r="K2859">
        <v>2.9329999999999998</v>
      </c>
    </row>
    <row r="2860" spans="1:11" x14ac:dyDescent="0.3">
      <c r="A2860" s="14">
        <v>42333</v>
      </c>
      <c r="B2860">
        <v>3.3250000000000002</v>
      </c>
      <c r="D2860" s="14">
        <v>42333</v>
      </c>
      <c r="E2860">
        <v>2.4689999999999999</v>
      </c>
      <c r="G2860" s="1">
        <v>42333</v>
      </c>
      <c r="H2860">
        <v>2.2439999999999998</v>
      </c>
      <c r="J2860" s="1">
        <v>42333</v>
      </c>
      <c r="K2860">
        <v>2.9329999999999998</v>
      </c>
    </row>
    <row r="2861" spans="1:11" x14ac:dyDescent="0.3">
      <c r="A2861" s="14">
        <v>42334</v>
      </c>
      <c r="B2861">
        <v>3.319</v>
      </c>
      <c r="D2861" s="14">
        <v>42334</v>
      </c>
      <c r="E2861">
        <v>2.4870000000000001</v>
      </c>
      <c r="G2861" s="1">
        <v>42334</v>
      </c>
      <c r="H2861">
        <v>2.2690000000000001</v>
      </c>
      <c r="J2861" s="1">
        <v>42334</v>
      </c>
      <c r="K2861">
        <v>2.9329999999999998</v>
      </c>
    </row>
    <row r="2862" spans="1:11" x14ac:dyDescent="0.3">
      <c r="A2862" s="14">
        <v>42335</v>
      </c>
      <c r="B2862">
        <v>3.3050000000000002</v>
      </c>
      <c r="D2862" s="14">
        <v>42335</v>
      </c>
      <c r="E2862">
        <v>2.4910000000000001</v>
      </c>
      <c r="G2862" s="1">
        <v>42335</v>
      </c>
      <c r="H2862">
        <v>2.282</v>
      </c>
      <c r="J2862" s="1">
        <v>42335</v>
      </c>
      <c r="K2862">
        <v>2.9329999999999998</v>
      </c>
    </row>
    <row r="2863" spans="1:11" x14ac:dyDescent="0.3">
      <c r="A2863" s="14">
        <v>42338</v>
      </c>
      <c r="B2863">
        <v>3.3079999999999998</v>
      </c>
      <c r="D2863" s="14">
        <v>42338</v>
      </c>
      <c r="E2863">
        <v>2.4870000000000001</v>
      </c>
      <c r="G2863" s="1">
        <v>42338</v>
      </c>
      <c r="H2863">
        <v>2.2800000000000002</v>
      </c>
      <c r="J2863" s="1">
        <v>42338</v>
      </c>
      <c r="K2863">
        <v>2.9329999999999998</v>
      </c>
    </row>
    <row r="2864" spans="1:11" x14ac:dyDescent="0.3">
      <c r="A2864" s="14">
        <v>42339</v>
      </c>
      <c r="B2864">
        <v>3.2919999999999998</v>
      </c>
      <c r="D2864" s="14">
        <v>42339</v>
      </c>
      <c r="E2864">
        <v>2.4660000000000002</v>
      </c>
      <c r="G2864" s="1">
        <v>42339</v>
      </c>
      <c r="H2864">
        <v>2.2599999999999998</v>
      </c>
      <c r="J2864" s="1">
        <v>42339</v>
      </c>
      <c r="K2864">
        <v>2.9329999999999998</v>
      </c>
    </row>
    <row r="2865" spans="1:11" x14ac:dyDescent="0.3">
      <c r="A2865" s="14">
        <v>42340</v>
      </c>
      <c r="B2865">
        <v>3.2919999999999998</v>
      </c>
      <c r="D2865" s="14">
        <v>42340</v>
      </c>
      <c r="E2865">
        <v>2.4500000000000002</v>
      </c>
      <c r="G2865" s="1">
        <v>42340</v>
      </c>
      <c r="H2865">
        <v>2.2450000000000001</v>
      </c>
      <c r="J2865" s="1">
        <v>42340</v>
      </c>
      <c r="K2865">
        <v>2.9329999999999998</v>
      </c>
    </row>
    <row r="2866" spans="1:11" x14ac:dyDescent="0.3">
      <c r="A2866" s="14">
        <v>42341</v>
      </c>
      <c r="B2866">
        <v>3.335</v>
      </c>
      <c r="D2866" s="14">
        <v>42341</v>
      </c>
      <c r="E2866">
        <v>2.472</v>
      </c>
      <c r="G2866" s="1">
        <v>42341</v>
      </c>
      <c r="H2866">
        <v>2.2629999999999999</v>
      </c>
      <c r="J2866" s="1">
        <v>42341</v>
      </c>
      <c r="K2866">
        <v>2.9329999999999998</v>
      </c>
    </row>
    <row r="2867" spans="1:11" x14ac:dyDescent="0.3">
      <c r="A2867" s="14">
        <v>42342</v>
      </c>
      <c r="B2867">
        <v>3.347</v>
      </c>
      <c r="D2867" s="14">
        <v>42342</v>
      </c>
      <c r="E2867">
        <v>2.4430000000000001</v>
      </c>
      <c r="G2867" s="1">
        <v>42342</v>
      </c>
      <c r="H2867">
        <v>2.2429999999999999</v>
      </c>
      <c r="J2867" s="1">
        <v>42342</v>
      </c>
      <c r="K2867">
        <v>2.9329999999999998</v>
      </c>
    </row>
    <row r="2868" spans="1:11" x14ac:dyDescent="0.3">
      <c r="A2868" s="14">
        <v>42345</v>
      </c>
      <c r="B2868">
        <v>3.298</v>
      </c>
      <c r="D2868" s="14">
        <v>42345</v>
      </c>
      <c r="E2868">
        <v>2.3849999999999998</v>
      </c>
      <c r="G2868" s="1">
        <v>42345</v>
      </c>
      <c r="H2868">
        <v>2.1850000000000001</v>
      </c>
      <c r="J2868" s="1">
        <v>42345</v>
      </c>
      <c r="K2868">
        <v>2.9329999999999998</v>
      </c>
    </row>
    <row r="2869" spans="1:11" x14ac:dyDescent="0.3">
      <c r="A2869" s="14">
        <v>42346</v>
      </c>
      <c r="B2869">
        <v>3.2749999999999999</v>
      </c>
      <c r="D2869" s="14">
        <v>42346</v>
      </c>
      <c r="E2869">
        <v>2.3740000000000001</v>
      </c>
      <c r="G2869" s="1">
        <v>42346</v>
      </c>
      <c r="H2869">
        <v>2.1680000000000001</v>
      </c>
      <c r="J2869" s="1">
        <v>42346</v>
      </c>
      <c r="K2869">
        <v>2.9329999999999998</v>
      </c>
    </row>
    <row r="2870" spans="1:11" x14ac:dyDescent="0.3">
      <c r="A2870" s="14">
        <v>42347</v>
      </c>
      <c r="B2870">
        <v>3.29</v>
      </c>
      <c r="D2870" s="14">
        <v>42347</v>
      </c>
      <c r="E2870">
        <v>2.4159999999999999</v>
      </c>
      <c r="G2870" s="1">
        <v>42347</v>
      </c>
      <c r="H2870">
        <v>2.2010000000000001</v>
      </c>
      <c r="J2870" s="1">
        <v>42347</v>
      </c>
      <c r="K2870">
        <v>2.9329999999999998</v>
      </c>
    </row>
    <row r="2871" spans="1:11" x14ac:dyDescent="0.3">
      <c r="A2871" s="14">
        <v>42348</v>
      </c>
      <c r="B2871">
        <v>3.2720000000000002</v>
      </c>
      <c r="D2871" s="14">
        <v>42348</v>
      </c>
      <c r="E2871">
        <v>2.3940000000000001</v>
      </c>
      <c r="G2871" s="1">
        <v>42348</v>
      </c>
      <c r="H2871">
        <v>2.1819999999999999</v>
      </c>
      <c r="J2871" s="1">
        <v>42348</v>
      </c>
      <c r="K2871">
        <v>2.9329999999999998</v>
      </c>
    </row>
    <row r="2872" spans="1:11" x14ac:dyDescent="0.3">
      <c r="A2872" s="14">
        <v>42349</v>
      </c>
      <c r="B2872">
        <v>3.2530000000000001</v>
      </c>
      <c r="D2872" s="14">
        <v>42349</v>
      </c>
      <c r="E2872">
        <v>2.3540000000000001</v>
      </c>
      <c r="G2872" s="1">
        <v>42349</v>
      </c>
      <c r="H2872">
        <v>2.1429999999999998</v>
      </c>
      <c r="J2872" s="1">
        <v>42349</v>
      </c>
      <c r="K2872">
        <v>2.9329999999999998</v>
      </c>
    </row>
    <row r="2873" spans="1:11" x14ac:dyDescent="0.3">
      <c r="A2873" s="14">
        <v>42352</v>
      </c>
      <c r="B2873">
        <v>3.2669999999999999</v>
      </c>
      <c r="D2873" s="14">
        <v>42352</v>
      </c>
      <c r="E2873">
        <v>2.3420000000000001</v>
      </c>
      <c r="G2873" s="1">
        <v>42352</v>
      </c>
      <c r="H2873">
        <v>2.1320000000000001</v>
      </c>
      <c r="J2873" s="1">
        <v>42352</v>
      </c>
      <c r="K2873">
        <v>2.9329999999999998</v>
      </c>
    </row>
    <row r="2874" spans="1:11" x14ac:dyDescent="0.3">
      <c r="A2874" s="14">
        <v>42353</v>
      </c>
      <c r="B2874">
        <v>3.33</v>
      </c>
      <c r="D2874" s="14">
        <v>42353</v>
      </c>
      <c r="E2874">
        <v>2.41</v>
      </c>
      <c r="G2874" s="1">
        <v>42353</v>
      </c>
      <c r="H2874">
        <v>2.2189999999999999</v>
      </c>
      <c r="J2874" s="1">
        <v>42353</v>
      </c>
      <c r="K2874">
        <v>2.9329999999999998</v>
      </c>
    </row>
    <row r="2875" spans="1:11" x14ac:dyDescent="0.3">
      <c r="A2875" s="14">
        <v>42354</v>
      </c>
      <c r="B2875">
        <v>3.3540000000000001</v>
      </c>
      <c r="D2875" s="14">
        <v>42354</v>
      </c>
      <c r="E2875">
        <v>2.407</v>
      </c>
      <c r="G2875" s="1">
        <v>42354</v>
      </c>
      <c r="H2875">
        <v>2.2240000000000002</v>
      </c>
      <c r="J2875" s="1">
        <v>42354</v>
      </c>
      <c r="K2875">
        <v>2.9329999999999998</v>
      </c>
    </row>
    <row r="2876" spans="1:11" x14ac:dyDescent="0.3">
      <c r="A2876" s="14">
        <v>42355</v>
      </c>
      <c r="B2876">
        <v>3.3370000000000002</v>
      </c>
      <c r="D2876" s="14">
        <v>42355</v>
      </c>
      <c r="E2876">
        <v>2.3689999999999998</v>
      </c>
      <c r="G2876" s="1">
        <v>42355</v>
      </c>
      <c r="H2876">
        <v>2.1840000000000002</v>
      </c>
      <c r="J2876" s="1">
        <v>42355</v>
      </c>
      <c r="K2876">
        <v>2.9329999999999998</v>
      </c>
    </row>
    <row r="2877" spans="1:11" x14ac:dyDescent="0.3">
      <c r="A2877" s="14">
        <v>42356</v>
      </c>
      <c r="B2877">
        <v>3.3370000000000002</v>
      </c>
      <c r="D2877" s="14">
        <v>42356</v>
      </c>
      <c r="E2877">
        <v>2.3660000000000001</v>
      </c>
      <c r="G2877" s="1">
        <v>42356</v>
      </c>
      <c r="H2877">
        <v>2.1840000000000002</v>
      </c>
      <c r="J2877" s="1">
        <v>42356</v>
      </c>
      <c r="K2877">
        <v>2.9329999999999998</v>
      </c>
    </row>
    <row r="2878" spans="1:11" x14ac:dyDescent="0.3">
      <c r="A2878" s="14">
        <v>42359</v>
      </c>
      <c r="B2878">
        <v>3.3290000000000002</v>
      </c>
      <c r="D2878" s="14">
        <v>42359</v>
      </c>
      <c r="E2878">
        <v>2.3609999999999998</v>
      </c>
      <c r="G2878" s="1">
        <v>42359</v>
      </c>
      <c r="H2878">
        <v>2.1829999999999998</v>
      </c>
      <c r="J2878" s="1">
        <v>42359</v>
      </c>
      <c r="K2878">
        <v>2.9329999999999998</v>
      </c>
    </row>
    <row r="2879" spans="1:11" x14ac:dyDescent="0.3">
      <c r="A2879" s="14">
        <v>42360</v>
      </c>
      <c r="B2879">
        <v>3.335</v>
      </c>
      <c r="D2879" s="14">
        <v>42360</v>
      </c>
      <c r="E2879">
        <v>2.3620000000000001</v>
      </c>
      <c r="G2879" s="1">
        <v>42360</v>
      </c>
      <c r="H2879">
        <v>2.1859999999999999</v>
      </c>
      <c r="J2879" s="1">
        <v>42360</v>
      </c>
      <c r="K2879">
        <v>2.9329999999999998</v>
      </c>
    </row>
    <row r="2880" spans="1:11" x14ac:dyDescent="0.3">
      <c r="A2880" s="14">
        <v>42361</v>
      </c>
      <c r="B2880">
        <v>3.3370000000000002</v>
      </c>
      <c r="D2880" s="14">
        <v>42361</v>
      </c>
      <c r="E2880">
        <v>2.3580000000000001</v>
      </c>
      <c r="G2880" s="1">
        <v>42361</v>
      </c>
      <c r="H2880">
        <v>2.1859999999999999</v>
      </c>
      <c r="J2880" s="1">
        <v>42361</v>
      </c>
      <c r="K2880">
        <v>2.9329999999999998</v>
      </c>
    </row>
    <row r="2881" spans="1:11" x14ac:dyDescent="0.3">
      <c r="A2881" s="14">
        <v>42362</v>
      </c>
      <c r="B2881">
        <v>3.3359999999999999</v>
      </c>
      <c r="D2881" s="14">
        <v>42362</v>
      </c>
      <c r="E2881">
        <v>2.3540000000000001</v>
      </c>
      <c r="G2881" s="1">
        <v>42362</v>
      </c>
      <c r="H2881">
        <v>2.1840000000000002</v>
      </c>
      <c r="J2881" s="1">
        <v>42362</v>
      </c>
      <c r="K2881">
        <v>2.9329999999999998</v>
      </c>
    </row>
    <row r="2882" spans="1:11" x14ac:dyDescent="0.3">
      <c r="A2882" s="14">
        <v>42363</v>
      </c>
      <c r="B2882">
        <v>3.3359999999999999</v>
      </c>
      <c r="D2882" s="14">
        <v>42363</v>
      </c>
      <c r="E2882">
        <v>2.3540000000000001</v>
      </c>
      <c r="G2882" s="1">
        <v>42363</v>
      </c>
      <c r="H2882">
        <v>2.1840000000000002</v>
      </c>
      <c r="J2882" s="1">
        <v>42363</v>
      </c>
      <c r="K2882">
        <v>2.9329999999999998</v>
      </c>
    </row>
    <row r="2883" spans="1:11" x14ac:dyDescent="0.3">
      <c r="A2883" s="14">
        <v>42366</v>
      </c>
      <c r="B2883">
        <v>3.3359999999999999</v>
      </c>
      <c r="D2883" s="14">
        <v>42366</v>
      </c>
      <c r="E2883">
        <v>2.3540000000000001</v>
      </c>
      <c r="G2883" s="1">
        <v>42366</v>
      </c>
      <c r="H2883">
        <v>2.1840000000000002</v>
      </c>
      <c r="J2883" s="1">
        <v>42366</v>
      </c>
      <c r="K2883">
        <v>2.9329999999999998</v>
      </c>
    </row>
    <row r="2884" spans="1:11" x14ac:dyDescent="0.3">
      <c r="A2884" s="14">
        <v>42367</v>
      </c>
      <c r="B2884">
        <v>3.3079999999999998</v>
      </c>
      <c r="D2884" s="14">
        <v>42367</v>
      </c>
      <c r="E2884">
        <v>2.3449999999999998</v>
      </c>
      <c r="G2884" s="1">
        <v>42367</v>
      </c>
      <c r="H2884">
        <v>2.1739999999999999</v>
      </c>
      <c r="J2884" s="1">
        <v>42367</v>
      </c>
      <c r="K2884">
        <v>2.9329999999999998</v>
      </c>
    </row>
    <row r="2885" spans="1:11" x14ac:dyDescent="0.3">
      <c r="A2885" s="14">
        <v>42368</v>
      </c>
      <c r="B2885">
        <v>3.3149999999999999</v>
      </c>
      <c r="D2885" s="14">
        <v>42368</v>
      </c>
      <c r="E2885">
        <v>2.351</v>
      </c>
      <c r="G2885" s="1">
        <v>42368</v>
      </c>
      <c r="H2885">
        <v>2.1869999999999998</v>
      </c>
      <c r="J2885" s="1">
        <v>42368</v>
      </c>
      <c r="K2885">
        <v>2.9329999999999998</v>
      </c>
    </row>
    <row r="2886" spans="1:11" x14ac:dyDescent="0.3">
      <c r="A2886" s="14">
        <v>42369</v>
      </c>
      <c r="B2886">
        <v>3.3159999999999998</v>
      </c>
      <c r="D2886" s="14">
        <v>42369</v>
      </c>
      <c r="E2886">
        <v>2.3580000000000001</v>
      </c>
      <c r="G2886" s="1">
        <v>42369</v>
      </c>
      <c r="H2886">
        <v>2.1920000000000002</v>
      </c>
      <c r="J2886" s="1">
        <v>42369</v>
      </c>
      <c r="K2886">
        <v>2.9329999999999998</v>
      </c>
    </row>
    <row r="2887" spans="1:11" x14ac:dyDescent="0.3">
      <c r="A2887" s="14">
        <v>42370</v>
      </c>
      <c r="B2887">
        <v>3.3159999999999998</v>
      </c>
      <c r="D2887" s="14">
        <v>42370</v>
      </c>
      <c r="E2887">
        <v>2.3580000000000001</v>
      </c>
      <c r="G2887" s="1">
        <v>42370</v>
      </c>
      <c r="H2887">
        <v>2.1920000000000002</v>
      </c>
      <c r="J2887" s="1">
        <v>42370</v>
      </c>
      <c r="K2887">
        <v>2.9329999999999998</v>
      </c>
    </row>
    <row r="2888" spans="1:11" x14ac:dyDescent="0.3">
      <c r="A2888" s="14">
        <v>42373</v>
      </c>
      <c r="B2888">
        <v>3.2869999999999999</v>
      </c>
      <c r="D2888" s="14">
        <v>42373</v>
      </c>
      <c r="E2888">
        <v>2.3380000000000001</v>
      </c>
      <c r="G2888" s="1">
        <v>42373</v>
      </c>
      <c r="H2888">
        <v>2.1640000000000001</v>
      </c>
      <c r="J2888" s="1">
        <v>42373</v>
      </c>
      <c r="K2888">
        <v>2.9329999999999998</v>
      </c>
    </row>
    <row r="2889" spans="1:11" x14ac:dyDescent="0.3">
      <c r="A2889" s="14">
        <v>42374</v>
      </c>
      <c r="B2889">
        <v>3.2869999999999999</v>
      </c>
      <c r="D2889" s="14">
        <v>42374</v>
      </c>
      <c r="E2889">
        <v>2.3529999999999998</v>
      </c>
      <c r="G2889" s="1">
        <v>42374</v>
      </c>
      <c r="H2889">
        <v>2.1749999999999998</v>
      </c>
      <c r="J2889" s="1">
        <v>42374</v>
      </c>
      <c r="K2889">
        <v>2.9329999999999998</v>
      </c>
    </row>
    <row r="2890" spans="1:11" x14ac:dyDescent="0.3">
      <c r="A2890" s="14">
        <v>42375</v>
      </c>
      <c r="B2890">
        <v>3.254</v>
      </c>
      <c r="D2890" s="14">
        <v>42375</v>
      </c>
      <c r="E2890">
        <v>2.3319999999999999</v>
      </c>
      <c r="G2890" s="1">
        <v>42375</v>
      </c>
      <c r="H2890">
        <v>2.1390000000000002</v>
      </c>
      <c r="J2890" s="1">
        <v>42375</v>
      </c>
      <c r="K2890">
        <v>2.9329999999999998</v>
      </c>
    </row>
    <row r="2891" spans="1:11" x14ac:dyDescent="0.3">
      <c r="A2891" s="14">
        <v>42376</v>
      </c>
      <c r="B2891">
        <v>3.2850000000000001</v>
      </c>
      <c r="D2891" s="14">
        <v>42376</v>
      </c>
      <c r="E2891">
        <v>2.3559999999999999</v>
      </c>
      <c r="G2891" s="1">
        <v>42376</v>
      </c>
      <c r="H2891">
        <v>2.1360000000000001</v>
      </c>
      <c r="J2891" s="1">
        <v>42376</v>
      </c>
      <c r="K2891">
        <v>2.9329999999999998</v>
      </c>
    </row>
    <row r="2892" spans="1:11" x14ac:dyDescent="0.3">
      <c r="A2892" s="14">
        <v>42377</v>
      </c>
      <c r="B2892">
        <v>3.2589999999999999</v>
      </c>
      <c r="D2892" s="14">
        <v>42377</v>
      </c>
      <c r="E2892">
        <v>2.3519999999999999</v>
      </c>
      <c r="G2892" s="1">
        <v>42377</v>
      </c>
      <c r="H2892">
        <v>2.1310000000000002</v>
      </c>
      <c r="J2892" s="1">
        <v>42377</v>
      </c>
      <c r="K2892">
        <v>2.9329999999999998</v>
      </c>
    </row>
    <row r="2893" spans="1:11" x14ac:dyDescent="0.3">
      <c r="A2893" s="14">
        <v>42380</v>
      </c>
      <c r="B2893">
        <v>3.2909999999999999</v>
      </c>
      <c r="D2893" s="14">
        <v>42380</v>
      </c>
      <c r="E2893">
        <v>2.363</v>
      </c>
      <c r="G2893" s="1">
        <v>42380</v>
      </c>
      <c r="H2893">
        <v>2.145</v>
      </c>
      <c r="J2893" s="1">
        <v>42380</v>
      </c>
      <c r="K2893">
        <v>2.9329999999999998</v>
      </c>
    </row>
    <row r="2894" spans="1:11" x14ac:dyDescent="0.3">
      <c r="A2894" s="14">
        <v>42381</v>
      </c>
      <c r="B2894">
        <v>3.3</v>
      </c>
      <c r="D2894" s="14">
        <v>42381</v>
      </c>
      <c r="E2894">
        <v>2.331</v>
      </c>
      <c r="G2894" s="1">
        <v>42381</v>
      </c>
      <c r="H2894">
        <v>2.1240000000000001</v>
      </c>
      <c r="J2894" s="1">
        <v>42381</v>
      </c>
      <c r="K2894">
        <v>2.9329999999999998</v>
      </c>
    </row>
    <row r="2895" spans="1:11" x14ac:dyDescent="0.3">
      <c r="A2895" s="14">
        <v>42382</v>
      </c>
      <c r="B2895">
        <v>3.298</v>
      </c>
      <c r="D2895" s="14">
        <v>42382</v>
      </c>
      <c r="E2895">
        <v>2.335</v>
      </c>
      <c r="G2895" s="1">
        <v>42382</v>
      </c>
      <c r="H2895">
        <v>2.1320000000000001</v>
      </c>
      <c r="J2895" s="1">
        <v>42382</v>
      </c>
      <c r="K2895">
        <v>2.9329999999999998</v>
      </c>
    </row>
    <row r="2896" spans="1:11" x14ac:dyDescent="0.3">
      <c r="A2896" s="14">
        <v>42383</v>
      </c>
      <c r="B2896">
        <v>3.2679999999999998</v>
      </c>
      <c r="D2896" s="14">
        <v>42383</v>
      </c>
      <c r="E2896">
        <v>2.3050000000000002</v>
      </c>
      <c r="G2896" s="1">
        <v>42383</v>
      </c>
      <c r="H2896">
        <v>2.1019999999999999</v>
      </c>
      <c r="J2896" s="1">
        <v>42383</v>
      </c>
      <c r="K2896">
        <v>2.9329999999999998</v>
      </c>
    </row>
    <row r="2897" spans="1:11" x14ac:dyDescent="0.3">
      <c r="A2897" s="14">
        <v>42384</v>
      </c>
      <c r="B2897">
        <v>3.2410000000000001</v>
      </c>
      <c r="D2897" s="14">
        <v>42384</v>
      </c>
      <c r="E2897">
        <v>2.2640000000000002</v>
      </c>
      <c r="G2897" s="1">
        <v>42384</v>
      </c>
      <c r="H2897">
        <v>2.0710000000000002</v>
      </c>
      <c r="J2897" s="1">
        <v>42384</v>
      </c>
      <c r="K2897">
        <v>2.9329999999999998</v>
      </c>
    </row>
    <row r="2898" spans="1:11" x14ac:dyDescent="0.3">
      <c r="A2898" s="14">
        <v>42387</v>
      </c>
      <c r="B2898">
        <v>3.2730000000000001</v>
      </c>
      <c r="D2898" s="14">
        <v>42387</v>
      </c>
      <c r="E2898">
        <v>2.2610000000000001</v>
      </c>
      <c r="G2898" s="1">
        <v>42387</v>
      </c>
      <c r="H2898">
        <v>2.0739999999999998</v>
      </c>
      <c r="J2898" s="1">
        <v>42387</v>
      </c>
      <c r="K2898">
        <v>2.9329999999999998</v>
      </c>
    </row>
    <row r="2899" spans="1:11" x14ac:dyDescent="0.3">
      <c r="A2899" s="14">
        <v>42388</v>
      </c>
      <c r="B2899">
        <v>3.262</v>
      </c>
      <c r="D2899" s="14">
        <v>42388</v>
      </c>
      <c r="E2899">
        <v>2.2800000000000002</v>
      </c>
      <c r="G2899" s="1">
        <v>42388</v>
      </c>
      <c r="H2899">
        <v>2.101</v>
      </c>
      <c r="J2899" s="1">
        <v>42388</v>
      </c>
      <c r="K2899">
        <v>2.9329999999999998</v>
      </c>
    </row>
    <row r="2900" spans="1:11" x14ac:dyDescent="0.3">
      <c r="A2900" s="14">
        <v>42389</v>
      </c>
      <c r="B2900">
        <v>3.2320000000000002</v>
      </c>
      <c r="D2900" s="14">
        <v>42389</v>
      </c>
      <c r="E2900">
        <v>2.3540000000000001</v>
      </c>
      <c r="G2900" s="1">
        <v>42389</v>
      </c>
      <c r="H2900">
        <v>2.0579999999999998</v>
      </c>
      <c r="J2900" s="1">
        <v>42389</v>
      </c>
      <c r="K2900">
        <v>2.9329999999999998</v>
      </c>
    </row>
    <row r="2901" spans="1:11" x14ac:dyDescent="0.3">
      <c r="A2901" s="14">
        <v>42390</v>
      </c>
      <c r="B2901">
        <v>3.2570000000000001</v>
      </c>
      <c r="D2901" s="14">
        <v>42390</v>
      </c>
      <c r="E2901">
        <v>2.3849999999999998</v>
      </c>
      <c r="G2901" s="1">
        <v>42390</v>
      </c>
      <c r="H2901">
        <v>2.09</v>
      </c>
      <c r="J2901" s="1">
        <v>42390</v>
      </c>
      <c r="K2901">
        <v>2.9329999999999998</v>
      </c>
    </row>
    <row r="2902" spans="1:11" x14ac:dyDescent="0.3">
      <c r="A2902" s="14">
        <v>42391</v>
      </c>
      <c r="B2902">
        <v>3.2810000000000001</v>
      </c>
      <c r="D2902" s="14">
        <v>42391</v>
      </c>
      <c r="E2902">
        <v>2.4409999999999998</v>
      </c>
      <c r="G2902" s="1">
        <v>42391</v>
      </c>
      <c r="H2902">
        <v>2.1579999999999999</v>
      </c>
      <c r="J2902" s="1">
        <v>42391</v>
      </c>
      <c r="K2902">
        <v>2.9329999999999998</v>
      </c>
    </row>
    <row r="2903" spans="1:11" x14ac:dyDescent="0.3">
      <c r="A2903" s="14">
        <v>42394</v>
      </c>
      <c r="B2903">
        <v>3.27</v>
      </c>
      <c r="D2903" s="14">
        <v>42394</v>
      </c>
      <c r="E2903">
        <v>2.444</v>
      </c>
      <c r="G2903" s="1">
        <v>42394</v>
      </c>
      <c r="H2903">
        <v>2.1640000000000001</v>
      </c>
      <c r="J2903" s="1">
        <v>42394</v>
      </c>
      <c r="K2903">
        <v>2.9329999999999998</v>
      </c>
    </row>
    <row r="2904" spans="1:11" x14ac:dyDescent="0.3">
      <c r="A2904" s="14">
        <v>42395</v>
      </c>
      <c r="B2904">
        <v>3.2640000000000002</v>
      </c>
      <c r="D2904" s="14">
        <v>42395</v>
      </c>
      <c r="E2904">
        <v>2.4430000000000001</v>
      </c>
      <c r="G2904" s="1">
        <v>42395</v>
      </c>
      <c r="H2904">
        <v>2.1739999999999999</v>
      </c>
      <c r="J2904" s="1">
        <v>42395</v>
      </c>
      <c r="K2904">
        <v>2.9329999999999998</v>
      </c>
    </row>
    <row r="2905" spans="1:11" x14ac:dyDescent="0.3">
      <c r="A2905" s="14">
        <v>42396</v>
      </c>
      <c r="B2905">
        <v>3.2669999999999999</v>
      </c>
      <c r="D2905" s="14">
        <v>42396</v>
      </c>
      <c r="E2905">
        <v>2.444</v>
      </c>
      <c r="G2905" s="1">
        <v>42396</v>
      </c>
      <c r="H2905">
        <v>2.17</v>
      </c>
      <c r="J2905" s="1">
        <v>42396</v>
      </c>
      <c r="K2905">
        <v>2.9329999999999998</v>
      </c>
    </row>
    <row r="2906" spans="1:11" x14ac:dyDescent="0.3">
      <c r="A2906" s="14">
        <v>42397</v>
      </c>
      <c r="B2906">
        <v>3.2549999999999999</v>
      </c>
      <c r="D2906" s="14">
        <v>42397</v>
      </c>
      <c r="E2906">
        <v>2.4449999999999998</v>
      </c>
      <c r="G2906" s="1">
        <v>42397</v>
      </c>
      <c r="H2906">
        <v>2.1680000000000001</v>
      </c>
      <c r="J2906" s="1">
        <v>42397</v>
      </c>
      <c r="K2906">
        <v>2.9329999999999998</v>
      </c>
    </row>
    <row r="2907" spans="1:11" x14ac:dyDescent="0.3">
      <c r="A2907" s="14">
        <v>42398</v>
      </c>
      <c r="B2907">
        <v>3.2149999999999999</v>
      </c>
      <c r="D2907" s="14">
        <v>42398</v>
      </c>
      <c r="E2907">
        <v>2.4050000000000002</v>
      </c>
      <c r="G2907" s="1">
        <v>42398</v>
      </c>
      <c r="H2907">
        <v>2.15</v>
      </c>
      <c r="J2907" s="1">
        <v>42398</v>
      </c>
      <c r="K2907">
        <v>2.9329999999999998</v>
      </c>
    </row>
    <row r="2908" spans="1:11" x14ac:dyDescent="0.3">
      <c r="A2908" s="14">
        <v>42401</v>
      </c>
      <c r="B2908">
        <v>3.2349999999999999</v>
      </c>
      <c r="D2908" s="14">
        <v>42401</v>
      </c>
      <c r="E2908">
        <v>2.4</v>
      </c>
      <c r="G2908" s="1">
        <v>42401</v>
      </c>
      <c r="H2908">
        <v>2.1419999999999999</v>
      </c>
      <c r="J2908" s="1">
        <v>42401</v>
      </c>
      <c r="K2908">
        <v>2.9329999999999998</v>
      </c>
    </row>
    <row r="2909" spans="1:11" x14ac:dyDescent="0.3">
      <c r="A2909" s="14">
        <v>42402</v>
      </c>
      <c r="B2909">
        <v>3.2109999999999999</v>
      </c>
      <c r="D2909" s="14">
        <v>42402</v>
      </c>
      <c r="E2909">
        <v>2.35</v>
      </c>
      <c r="G2909" s="1">
        <v>42402</v>
      </c>
      <c r="H2909">
        <v>2.097</v>
      </c>
      <c r="J2909" s="1">
        <v>42402</v>
      </c>
      <c r="K2909">
        <v>2.9329999999999998</v>
      </c>
    </row>
    <row r="2910" spans="1:11" x14ac:dyDescent="0.3">
      <c r="A2910" s="14">
        <v>42403</v>
      </c>
      <c r="B2910">
        <v>3.2040000000000002</v>
      </c>
      <c r="D2910" s="14">
        <v>42403</v>
      </c>
      <c r="E2910">
        <v>2.3479999999999999</v>
      </c>
      <c r="G2910" s="1">
        <v>42403</v>
      </c>
      <c r="H2910">
        <v>2.093</v>
      </c>
      <c r="J2910" s="1">
        <v>42403</v>
      </c>
      <c r="K2910">
        <v>2.9329999999999998</v>
      </c>
    </row>
    <row r="2911" spans="1:11" x14ac:dyDescent="0.3">
      <c r="A2911" s="14">
        <v>42404</v>
      </c>
      <c r="B2911">
        <v>3.2320000000000002</v>
      </c>
      <c r="D2911" s="14">
        <v>42404</v>
      </c>
      <c r="E2911">
        <v>2.3890000000000002</v>
      </c>
      <c r="G2911" s="1">
        <v>42404</v>
      </c>
      <c r="H2911">
        <v>2.137</v>
      </c>
      <c r="J2911" s="1">
        <v>42404</v>
      </c>
      <c r="K2911">
        <v>2.9329999999999998</v>
      </c>
    </row>
    <row r="2912" spans="1:11" x14ac:dyDescent="0.3">
      <c r="A2912" s="14">
        <v>42405</v>
      </c>
      <c r="B2912">
        <v>3.246</v>
      </c>
      <c r="D2912" s="14">
        <v>42405</v>
      </c>
      <c r="E2912">
        <v>2.4039999999999999</v>
      </c>
      <c r="G2912" s="1">
        <v>42405</v>
      </c>
      <c r="H2912">
        <v>2.1509999999999998</v>
      </c>
      <c r="J2912" s="1">
        <v>42405</v>
      </c>
      <c r="K2912">
        <v>2.9329999999999998</v>
      </c>
    </row>
    <row r="2913" spans="1:11" x14ac:dyDescent="0.3">
      <c r="A2913" s="14">
        <v>42408</v>
      </c>
      <c r="B2913">
        <v>3.1779999999999999</v>
      </c>
      <c r="D2913" s="14">
        <v>42408</v>
      </c>
      <c r="E2913">
        <v>2.3340000000000001</v>
      </c>
      <c r="G2913" s="1">
        <v>42408</v>
      </c>
      <c r="H2913">
        <v>2.09</v>
      </c>
      <c r="J2913" s="1">
        <v>42408</v>
      </c>
      <c r="K2913">
        <v>2.9329999999999998</v>
      </c>
    </row>
    <row r="2914" spans="1:11" x14ac:dyDescent="0.3">
      <c r="A2914" s="14">
        <v>42409</v>
      </c>
      <c r="B2914">
        <v>3.16</v>
      </c>
      <c r="D2914" s="14">
        <v>42409</v>
      </c>
      <c r="E2914">
        <v>2.3039999999999998</v>
      </c>
      <c r="G2914" s="1">
        <v>42409</v>
      </c>
      <c r="H2914">
        <v>2.0510000000000002</v>
      </c>
      <c r="J2914" s="1">
        <v>42409</v>
      </c>
      <c r="K2914">
        <v>2.9329999999999998</v>
      </c>
    </row>
    <row r="2915" spans="1:11" x14ac:dyDescent="0.3">
      <c r="A2915" s="14">
        <v>42410</v>
      </c>
      <c r="B2915">
        <v>3.1619999999999999</v>
      </c>
      <c r="D2915" s="14">
        <v>42410</v>
      </c>
      <c r="E2915">
        <v>2.2839999999999998</v>
      </c>
      <c r="G2915" s="1">
        <v>42410</v>
      </c>
      <c r="H2915">
        <v>2.024</v>
      </c>
      <c r="J2915" s="1">
        <v>42410</v>
      </c>
      <c r="K2915">
        <v>2.9329999999999998</v>
      </c>
    </row>
    <row r="2916" spans="1:11" x14ac:dyDescent="0.3">
      <c r="A2916" s="14">
        <v>42411</v>
      </c>
      <c r="B2916">
        <v>3.125</v>
      </c>
      <c r="D2916" s="14">
        <v>42411</v>
      </c>
      <c r="E2916">
        <v>2.226</v>
      </c>
      <c r="G2916" s="1">
        <v>42411</v>
      </c>
      <c r="H2916">
        <v>1.9529999999999998</v>
      </c>
      <c r="J2916" s="1">
        <v>42411</v>
      </c>
      <c r="K2916">
        <v>2.9329999999999998</v>
      </c>
    </row>
    <row r="2917" spans="1:11" x14ac:dyDescent="0.3">
      <c r="A2917" s="14">
        <v>42412</v>
      </c>
      <c r="B2917">
        <v>3.1619999999999999</v>
      </c>
      <c r="D2917" s="14">
        <v>42412</v>
      </c>
      <c r="E2917">
        <v>2.2560000000000002</v>
      </c>
      <c r="G2917" s="1">
        <v>42412</v>
      </c>
      <c r="H2917">
        <v>1.976</v>
      </c>
      <c r="J2917" s="1">
        <v>42412</v>
      </c>
      <c r="K2917">
        <v>2.9329999999999998</v>
      </c>
    </row>
    <row r="2918" spans="1:11" x14ac:dyDescent="0.3">
      <c r="A2918" s="14">
        <v>42415</v>
      </c>
      <c r="B2918">
        <v>3.1779999999999999</v>
      </c>
      <c r="D2918" s="14">
        <v>42415</v>
      </c>
      <c r="E2918">
        <v>2.2850000000000001</v>
      </c>
      <c r="G2918" s="1">
        <v>42415</v>
      </c>
      <c r="H2918">
        <v>1.9870000000000001</v>
      </c>
      <c r="J2918" s="1">
        <v>42415</v>
      </c>
      <c r="K2918">
        <v>2.9329999999999998</v>
      </c>
    </row>
    <row r="2919" spans="1:11" x14ac:dyDescent="0.3">
      <c r="A2919" s="14">
        <v>42416</v>
      </c>
      <c r="B2919">
        <v>3.17</v>
      </c>
      <c r="D2919" s="14">
        <v>42416</v>
      </c>
      <c r="E2919">
        <v>2.2709999999999999</v>
      </c>
      <c r="G2919" s="1">
        <v>42416</v>
      </c>
      <c r="H2919">
        <v>1.958</v>
      </c>
      <c r="J2919" s="1">
        <v>42416</v>
      </c>
      <c r="K2919">
        <v>2.9329999999999998</v>
      </c>
    </row>
    <row r="2920" spans="1:11" x14ac:dyDescent="0.3">
      <c r="A2920" s="14">
        <v>42417</v>
      </c>
      <c r="B2920">
        <v>3.1859999999999999</v>
      </c>
      <c r="D2920" s="14">
        <v>42417</v>
      </c>
      <c r="E2920">
        <v>2.2869999999999999</v>
      </c>
      <c r="G2920" s="1">
        <v>42417</v>
      </c>
      <c r="H2920">
        <v>1.9630000000000001</v>
      </c>
      <c r="J2920" s="1">
        <v>42417</v>
      </c>
      <c r="K2920">
        <v>2.9329999999999998</v>
      </c>
    </row>
    <row r="2921" spans="1:11" x14ac:dyDescent="0.3">
      <c r="A2921" s="14">
        <v>42418</v>
      </c>
      <c r="B2921">
        <v>3.1440000000000001</v>
      </c>
      <c r="D2921" s="14">
        <v>42418</v>
      </c>
      <c r="E2921">
        <v>2.2629999999999999</v>
      </c>
      <c r="G2921" s="1">
        <v>42418</v>
      </c>
      <c r="H2921">
        <v>1.944</v>
      </c>
      <c r="J2921" s="1">
        <v>42418</v>
      </c>
      <c r="K2921">
        <v>2.9329999999999998</v>
      </c>
    </row>
    <row r="2922" spans="1:11" x14ac:dyDescent="0.3">
      <c r="A2922" s="14">
        <v>42419</v>
      </c>
      <c r="B2922">
        <v>3.1120000000000001</v>
      </c>
      <c r="D2922" s="14">
        <v>42419</v>
      </c>
      <c r="E2922">
        <v>2.23</v>
      </c>
      <c r="G2922" s="1">
        <v>42419</v>
      </c>
      <c r="H2922">
        <v>1.905</v>
      </c>
      <c r="J2922" s="1">
        <v>42419</v>
      </c>
      <c r="K2922">
        <v>2.9329999999999998</v>
      </c>
    </row>
    <row r="2923" spans="1:11" x14ac:dyDescent="0.3">
      <c r="A2923" s="14">
        <v>42422</v>
      </c>
      <c r="B2923">
        <v>3.109</v>
      </c>
      <c r="D2923" s="14">
        <v>42422</v>
      </c>
      <c r="E2923">
        <v>2.2250000000000001</v>
      </c>
      <c r="G2923" s="1">
        <v>42422</v>
      </c>
      <c r="H2923">
        <v>1.8980000000000001</v>
      </c>
      <c r="J2923" s="1">
        <v>42422</v>
      </c>
      <c r="K2923">
        <v>2.9329999999999998</v>
      </c>
    </row>
    <row r="2924" spans="1:11" x14ac:dyDescent="0.3">
      <c r="A2924" s="14">
        <v>42423</v>
      </c>
      <c r="B2924">
        <v>3.1230000000000002</v>
      </c>
      <c r="D2924" s="14">
        <v>42423</v>
      </c>
      <c r="E2924">
        <v>2.2410000000000001</v>
      </c>
      <c r="G2924" s="1">
        <v>42423</v>
      </c>
      <c r="H2924">
        <v>1.913</v>
      </c>
      <c r="J2924" s="1">
        <v>42423</v>
      </c>
      <c r="K2924">
        <v>2.9329999999999998</v>
      </c>
    </row>
    <row r="2925" spans="1:11" x14ac:dyDescent="0.3">
      <c r="A2925" s="14">
        <v>42424</v>
      </c>
      <c r="B2925">
        <v>3.0950000000000002</v>
      </c>
      <c r="D2925" s="14">
        <v>42424</v>
      </c>
      <c r="E2925">
        <v>2.2010000000000001</v>
      </c>
      <c r="G2925" s="1">
        <v>42424</v>
      </c>
      <c r="H2925">
        <v>1.857</v>
      </c>
      <c r="J2925" s="1">
        <v>42424</v>
      </c>
      <c r="K2925">
        <v>2.9329999999999998</v>
      </c>
    </row>
    <row r="2926" spans="1:11" x14ac:dyDescent="0.3">
      <c r="A2926" s="14">
        <v>42425</v>
      </c>
      <c r="B2926">
        <v>3.0960000000000001</v>
      </c>
      <c r="D2926" s="14">
        <v>42425</v>
      </c>
      <c r="E2926">
        <v>2.2170000000000001</v>
      </c>
      <c r="G2926" s="1">
        <v>42425</v>
      </c>
      <c r="H2926">
        <v>1.8620000000000001</v>
      </c>
      <c r="J2926" s="1">
        <v>42425</v>
      </c>
      <c r="K2926">
        <v>2.9329999999999998</v>
      </c>
    </row>
    <row r="2927" spans="1:11" x14ac:dyDescent="0.3">
      <c r="A2927" s="14">
        <v>42426</v>
      </c>
      <c r="B2927">
        <v>3.14</v>
      </c>
      <c r="D2927" s="14">
        <v>42426</v>
      </c>
      <c r="E2927">
        <v>2.2509999999999999</v>
      </c>
      <c r="G2927" s="1">
        <v>42426</v>
      </c>
      <c r="H2927">
        <v>1.903</v>
      </c>
      <c r="J2927" s="1">
        <v>42426</v>
      </c>
      <c r="K2927">
        <v>2.9329999999999998</v>
      </c>
    </row>
    <row r="2928" spans="1:11" x14ac:dyDescent="0.3">
      <c r="A2928" s="14">
        <v>42429</v>
      </c>
      <c r="B2928">
        <v>3.0670000000000002</v>
      </c>
      <c r="D2928" s="14">
        <v>42429</v>
      </c>
      <c r="E2928">
        <v>2.137</v>
      </c>
      <c r="G2928" s="1">
        <v>42429</v>
      </c>
      <c r="H2928">
        <v>2.097</v>
      </c>
      <c r="J2928" s="1">
        <v>42429</v>
      </c>
      <c r="K2928">
        <v>2.9329999999999998</v>
      </c>
    </row>
    <row r="2929" spans="1:11" x14ac:dyDescent="0.3">
      <c r="A2929" s="14">
        <v>42430</v>
      </c>
      <c r="B2929">
        <v>3.0870000000000002</v>
      </c>
      <c r="D2929" s="14">
        <v>42430</v>
      </c>
      <c r="E2929">
        <v>2.1539999999999999</v>
      </c>
      <c r="G2929" s="1">
        <v>42430</v>
      </c>
      <c r="H2929">
        <v>2.1120000000000001</v>
      </c>
      <c r="J2929" s="1">
        <v>42430</v>
      </c>
      <c r="K2929">
        <v>2.9329999999999998</v>
      </c>
    </row>
    <row r="2930" spans="1:11" x14ac:dyDescent="0.3">
      <c r="A2930" s="14">
        <v>42431</v>
      </c>
      <c r="B2930">
        <v>3.1120000000000001</v>
      </c>
      <c r="D2930" s="14">
        <v>42431</v>
      </c>
      <c r="E2930">
        <v>2.1949999999999998</v>
      </c>
      <c r="G2930" s="1">
        <v>42431</v>
      </c>
      <c r="H2930">
        <v>2.1589999999999998</v>
      </c>
      <c r="J2930" s="1">
        <v>42431</v>
      </c>
      <c r="K2930">
        <v>2.9329999999999998</v>
      </c>
    </row>
    <row r="2931" spans="1:11" x14ac:dyDescent="0.3">
      <c r="A2931" s="14">
        <v>42432</v>
      </c>
      <c r="B2931">
        <v>3.1070000000000002</v>
      </c>
      <c r="D2931" s="14">
        <v>42432</v>
      </c>
      <c r="E2931">
        <v>2.2200000000000002</v>
      </c>
      <c r="G2931" s="1">
        <v>42432</v>
      </c>
      <c r="H2931">
        <v>2.1880000000000002</v>
      </c>
      <c r="J2931" s="1">
        <v>42432</v>
      </c>
      <c r="K2931">
        <v>2.9329999999999998</v>
      </c>
    </row>
    <row r="2932" spans="1:11" x14ac:dyDescent="0.3">
      <c r="A2932" s="14">
        <v>42433</v>
      </c>
      <c r="B2932">
        <v>3.1360000000000001</v>
      </c>
      <c r="D2932" s="14">
        <v>42433</v>
      </c>
      <c r="E2932">
        <v>2.286</v>
      </c>
      <c r="G2932" s="1">
        <v>42433</v>
      </c>
      <c r="H2932">
        <v>2.2610000000000001</v>
      </c>
      <c r="J2932" s="1">
        <v>42433</v>
      </c>
      <c r="K2932">
        <v>2.9329999999999998</v>
      </c>
    </row>
    <row r="2933" spans="1:11" x14ac:dyDescent="0.3">
      <c r="A2933" s="14">
        <v>42436</v>
      </c>
      <c r="B2933">
        <v>3.145</v>
      </c>
      <c r="D2933" s="14">
        <v>42436</v>
      </c>
      <c r="E2933">
        <v>2.2959999999999998</v>
      </c>
      <c r="G2933" s="1">
        <v>42436</v>
      </c>
      <c r="H2933">
        <v>2.2709999999999999</v>
      </c>
      <c r="J2933" s="1">
        <v>42436</v>
      </c>
      <c r="K2933">
        <v>2.9329999999999998</v>
      </c>
    </row>
    <row r="2934" spans="1:11" x14ac:dyDescent="0.3">
      <c r="A2934" s="14">
        <v>42437</v>
      </c>
      <c r="B2934">
        <v>3.1059999999999999</v>
      </c>
      <c r="D2934" s="14">
        <v>42437</v>
      </c>
      <c r="E2934">
        <v>2.2429999999999999</v>
      </c>
      <c r="G2934" s="1">
        <v>42437</v>
      </c>
      <c r="H2934">
        <v>2.2210000000000001</v>
      </c>
      <c r="J2934" s="1">
        <v>42437</v>
      </c>
      <c r="K2934">
        <v>2.9329999999999998</v>
      </c>
    </row>
    <row r="2935" spans="1:11" x14ac:dyDescent="0.3">
      <c r="A2935" s="14">
        <v>42438</v>
      </c>
      <c r="B2935">
        <v>3.1459999999999999</v>
      </c>
      <c r="D2935" s="14">
        <v>42438</v>
      </c>
      <c r="E2935">
        <v>2.2839999999999998</v>
      </c>
      <c r="G2935" s="1">
        <v>42438</v>
      </c>
      <c r="H2935">
        <v>2.266</v>
      </c>
      <c r="J2935" s="1">
        <v>42438</v>
      </c>
      <c r="K2935">
        <v>2.9329999999999998</v>
      </c>
    </row>
    <row r="2936" spans="1:11" x14ac:dyDescent="0.3">
      <c r="A2936" s="14">
        <v>42439</v>
      </c>
      <c r="B2936">
        <v>3.1960000000000002</v>
      </c>
      <c r="D2936" s="14">
        <v>42439</v>
      </c>
      <c r="E2936">
        <v>2.3479999999999999</v>
      </c>
      <c r="G2936" s="1">
        <v>42439</v>
      </c>
      <c r="H2936">
        <v>2.3290000000000002</v>
      </c>
      <c r="J2936" s="1">
        <v>42439</v>
      </c>
      <c r="K2936">
        <v>2.9329999999999998</v>
      </c>
    </row>
    <row r="2937" spans="1:11" x14ac:dyDescent="0.3">
      <c r="A2937" s="14">
        <v>42440</v>
      </c>
      <c r="B2937">
        <v>3.214</v>
      </c>
      <c r="D2937" s="14">
        <v>42440</v>
      </c>
      <c r="E2937">
        <v>2.3759999999999999</v>
      </c>
      <c r="G2937" s="1">
        <v>42440</v>
      </c>
      <c r="H2937">
        <v>2.3639999999999999</v>
      </c>
      <c r="J2937" s="1">
        <v>42440</v>
      </c>
      <c r="K2937">
        <v>2.9329999999999998</v>
      </c>
    </row>
    <row r="2938" spans="1:11" x14ac:dyDescent="0.3">
      <c r="A2938" s="14">
        <v>42443</v>
      </c>
      <c r="B2938">
        <v>3.1869999999999998</v>
      </c>
      <c r="D2938" s="14">
        <v>42443</v>
      </c>
      <c r="E2938">
        <v>2.3780000000000001</v>
      </c>
      <c r="G2938" s="1">
        <v>42443</v>
      </c>
      <c r="H2938">
        <v>2.3719999999999999</v>
      </c>
      <c r="J2938" s="1">
        <v>42443</v>
      </c>
      <c r="K2938">
        <v>2.9329999999999998</v>
      </c>
    </row>
    <row r="2939" spans="1:11" x14ac:dyDescent="0.3">
      <c r="A2939" s="14">
        <v>42444</v>
      </c>
      <c r="B2939">
        <v>3.17</v>
      </c>
      <c r="D2939" s="14">
        <v>42444</v>
      </c>
      <c r="E2939">
        <v>2.351</v>
      </c>
      <c r="G2939" s="1">
        <v>42444</v>
      </c>
      <c r="H2939">
        <v>2.335</v>
      </c>
      <c r="J2939" s="1">
        <v>42444</v>
      </c>
      <c r="K2939">
        <v>2.9329999999999998</v>
      </c>
    </row>
    <row r="2940" spans="1:11" x14ac:dyDescent="0.3">
      <c r="A2940" s="14">
        <v>42445</v>
      </c>
      <c r="B2940">
        <v>3.165</v>
      </c>
      <c r="D2940" s="14">
        <v>42445</v>
      </c>
      <c r="E2940">
        <v>2.355</v>
      </c>
      <c r="G2940" s="1">
        <v>42445</v>
      </c>
      <c r="H2940">
        <v>2.3370000000000002</v>
      </c>
      <c r="J2940" s="1">
        <v>42445</v>
      </c>
      <c r="K2940">
        <v>2.9329999999999998</v>
      </c>
    </row>
    <row r="2941" spans="1:11" x14ac:dyDescent="0.3">
      <c r="A2941" s="14">
        <v>42446</v>
      </c>
      <c r="B2941">
        <v>3.169</v>
      </c>
      <c r="D2941" s="14">
        <v>42446</v>
      </c>
      <c r="E2941">
        <v>2.3689999999999998</v>
      </c>
      <c r="G2941" s="1">
        <v>42446</v>
      </c>
      <c r="H2941">
        <v>2.35</v>
      </c>
      <c r="J2941" s="1">
        <v>42446</v>
      </c>
      <c r="K2941">
        <v>2.9329999999999998</v>
      </c>
    </row>
    <row r="2942" spans="1:11" x14ac:dyDescent="0.3">
      <c r="A2942" s="14">
        <v>42447</v>
      </c>
      <c r="B2942">
        <v>3.1779999999999999</v>
      </c>
      <c r="D2942" s="14">
        <v>42447</v>
      </c>
      <c r="E2942">
        <v>2.3730000000000002</v>
      </c>
      <c r="G2942" s="1">
        <v>42447</v>
      </c>
      <c r="H2942">
        <v>2.351</v>
      </c>
      <c r="J2942" s="1">
        <v>42447</v>
      </c>
      <c r="K2942">
        <v>2.9329999999999998</v>
      </c>
    </row>
    <row r="2943" spans="1:11" x14ac:dyDescent="0.3">
      <c r="A2943" s="14">
        <v>42450</v>
      </c>
      <c r="B2943">
        <v>3.177</v>
      </c>
      <c r="D2943" s="14">
        <v>42450</v>
      </c>
      <c r="E2943">
        <v>2.343</v>
      </c>
      <c r="G2943" s="1">
        <v>42450</v>
      </c>
      <c r="H2943">
        <v>2.3239999999999998</v>
      </c>
      <c r="J2943" s="1">
        <v>42450</v>
      </c>
      <c r="K2943">
        <v>2.9329999999999998</v>
      </c>
    </row>
    <row r="2944" spans="1:11" x14ac:dyDescent="0.3">
      <c r="A2944" s="14">
        <v>42451</v>
      </c>
      <c r="B2944">
        <v>3.1869999999999998</v>
      </c>
      <c r="D2944" s="14">
        <v>42451</v>
      </c>
      <c r="E2944">
        <v>2.35</v>
      </c>
      <c r="G2944" s="1">
        <v>42451</v>
      </c>
      <c r="H2944">
        <v>2.3330000000000002</v>
      </c>
      <c r="J2944" s="1">
        <v>42451</v>
      </c>
      <c r="K2944">
        <v>2.9329999999999998</v>
      </c>
    </row>
    <row r="2945" spans="1:11" x14ac:dyDescent="0.3">
      <c r="A2945" s="14">
        <v>42452</v>
      </c>
      <c r="B2945">
        <v>3.1789999999999998</v>
      </c>
      <c r="D2945" s="14">
        <v>42452</v>
      </c>
      <c r="E2945">
        <v>2.3449999999999998</v>
      </c>
      <c r="G2945" s="1">
        <v>42452</v>
      </c>
      <c r="H2945">
        <v>2.33</v>
      </c>
      <c r="J2945" s="1">
        <v>42452</v>
      </c>
      <c r="K2945">
        <v>2.9329999999999998</v>
      </c>
    </row>
    <row r="2946" spans="1:11" x14ac:dyDescent="0.3">
      <c r="A2946" s="14">
        <v>42453</v>
      </c>
      <c r="B2946">
        <v>3.1629999999999998</v>
      </c>
      <c r="D2946" s="14">
        <v>42453</v>
      </c>
      <c r="E2946">
        <v>2.3330000000000002</v>
      </c>
      <c r="G2946" s="1">
        <v>42453</v>
      </c>
      <c r="H2946">
        <v>2.3250000000000002</v>
      </c>
      <c r="J2946" s="1">
        <v>42453</v>
      </c>
      <c r="K2946">
        <v>2.9329999999999998</v>
      </c>
    </row>
    <row r="2947" spans="1:11" x14ac:dyDescent="0.3">
      <c r="A2947" s="14">
        <v>42454</v>
      </c>
      <c r="B2947">
        <v>3.1629999999999998</v>
      </c>
      <c r="D2947" s="14">
        <v>42454</v>
      </c>
      <c r="E2947">
        <v>2.3330000000000002</v>
      </c>
      <c r="G2947" s="1">
        <v>42454</v>
      </c>
      <c r="H2947">
        <v>2.3250000000000002</v>
      </c>
      <c r="J2947" s="1">
        <v>42454</v>
      </c>
      <c r="K2947">
        <v>2.9329999999999998</v>
      </c>
    </row>
    <row r="2948" spans="1:11" x14ac:dyDescent="0.3">
      <c r="A2948" s="14">
        <v>42457</v>
      </c>
      <c r="B2948">
        <v>3.1629999999999998</v>
      </c>
      <c r="D2948" s="14">
        <v>42457</v>
      </c>
      <c r="E2948">
        <v>2.3330000000000002</v>
      </c>
      <c r="G2948" s="1">
        <v>42457</v>
      </c>
      <c r="H2948">
        <v>2.3250000000000002</v>
      </c>
      <c r="J2948" s="1">
        <v>42457</v>
      </c>
      <c r="K2948">
        <v>2.9329999999999998</v>
      </c>
    </row>
    <row r="2949" spans="1:11" x14ac:dyDescent="0.3">
      <c r="A2949" s="14">
        <v>42458</v>
      </c>
      <c r="B2949">
        <v>3.1349999999999998</v>
      </c>
      <c r="D2949" s="14">
        <v>42458</v>
      </c>
      <c r="E2949">
        <v>2.3069999999999999</v>
      </c>
      <c r="G2949" s="1">
        <v>42458</v>
      </c>
      <c r="H2949">
        <v>2.302</v>
      </c>
      <c r="J2949" s="1">
        <v>42458</v>
      </c>
      <c r="K2949">
        <v>2.9329999999999998</v>
      </c>
    </row>
    <row r="2950" spans="1:11" x14ac:dyDescent="0.3">
      <c r="A2950" s="14">
        <v>42459</v>
      </c>
      <c r="B2950">
        <v>3.157</v>
      </c>
      <c r="D2950" s="14">
        <v>42459</v>
      </c>
      <c r="E2950">
        <v>2.3220000000000001</v>
      </c>
      <c r="G2950" s="1">
        <v>42459</v>
      </c>
      <c r="H2950">
        <v>2.3210000000000002</v>
      </c>
      <c r="J2950" s="1">
        <v>42459</v>
      </c>
      <c r="K2950">
        <v>2.9329999999999998</v>
      </c>
    </row>
    <row r="2951" spans="1:11" x14ac:dyDescent="0.3">
      <c r="A2951" s="14">
        <v>42460</v>
      </c>
      <c r="B2951">
        <v>3.1440000000000001</v>
      </c>
      <c r="D2951" s="14">
        <v>42460</v>
      </c>
      <c r="E2951">
        <v>2.3220000000000001</v>
      </c>
      <c r="G2951" s="1">
        <v>42460</v>
      </c>
      <c r="H2951">
        <v>2.3159999999999998</v>
      </c>
      <c r="J2951" s="1">
        <v>42460</v>
      </c>
      <c r="K2951">
        <v>2.9329999999999998</v>
      </c>
    </row>
    <row r="2952" spans="1:11" x14ac:dyDescent="0.3">
      <c r="A2952" s="14">
        <v>42461</v>
      </c>
      <c r="B2952">
        <v>3.1440000000000001</v>
      </c>
      <c r="D2952" s="14">
        <v>42461</v>
      </c>
      <c r="E2952">
        <v>2.3199999999999998</v>
      </c>
      <c r="G2952" s="1">
        <v>42461</v>
      </c>
      <c r="H2952">
        <v>2.3130000000000002</v>
      </c>
      <c r="J2952" s="1">
        <v>42461</v>
      </c>
      <c r="K2952">
        <v>2.9329999999999998</v>
      </c>
    </row>
    <row r="2953" spans="1:11" x14ac:dyDescent="0.3">
      <c r="A2953" s="14">
        <v>42464</v>
      </c>
      <c r="B2953">
        <v>3.1579999999999999</v>
      </c>
      <c r="D2953" s="14">
        <v>42464</v>
      </c>
      <c r="E2953">
        <v>2.3290000000000002</v>
      </c>
      <c r="G2953" s="1">
        <v>42464</v>
      </c>
      <c r="H2953">
        <v>2.3180000000000001</v>
      </c>
      <c r="J2953" s="1">
        <v>42464</v>
      </c>
      <c r="K2953">
        <v>2.9329999999999998</v>
      </c>
    </row>
    <row r="2954" spans="1:11" x14ac:dyDescent="0.3">
      <c r="A2954" s="14">
        <v>42465</v>
      </c>
      <c r="B2954">
        <v>3.1240000000000001</v>
      </c>
      <c r="D2954" s="14">
        <v>42465</v>
      </c>
      <c r="E2954">
        <v>2.2949999999999999</v>
      </c>
      <c r="G2954" s="1">
        <v>42465</v>
      </c>
      <c r="H2954">
        <v>2.286</v>
      </c>
      <c r="J2954" s="1">
        <v>42465</v>
      </c>
      <c r="K2954">
        <v>2.9329999999999998</v>
      </c>
    </row>
    <row r="2955" spans="1:11" x14ac:dyDescent="0.3">
      <c r="A2955" s="14">
        <v>42466</v>
      </c>
      <c r="B2955">
        <v>3.1189999999999998</v>
      </c>
      <c r="D2955" s="14">
        <v>42466</v>
      </c>
      <c r="E2955">
        <v>2.3010000000000002</v>
      </c>
      <c r="G2955" s="1">
        <v>42466</v>
      </c>
      <c r="H2955">
        <v>2.3069999999999999</v>
      </c>
      <c r="J2955" s="1">
        <v>42466</v>
      </c>
      <c r="K2955">
        <v>2.9329999999999998</v>
      </c>
    </row>
    <row r="2956" spans="1:11" x14ac:dyDescent="0.3">
      <c r="A2956" s="14">
        <v>42467</v>
      </c>
      <c r="B2956">
        <v>3.0990000000000002</v>
      </c>
      <c r="D2956" s="14">
        <v>42467</v>
      </c>
      <c r="E2956">
        <v>2.3039999999999998</v>
      </c>
      <c r="G2956" s="1">
        <v>42467</v>
      </c>
      <c r="H2956">
        <v>2.33</v>
      </c>
      <c r="J2956" s="1">
        <v>42467</v>
      </c>
      <c r="K2956">
        <v>2.9329999999999998</v>
      </c>
    </row>
    <row r="2957" spans="1:11" x14ac:dyDescent="0.3">
      <c r="A2957" s="14">
        <v>42468</v>
      </c>
      <c r="B2957">
        <v>3.113</v>
      </c>
      <c r="D2957" s="14">
        <v>42468</v>
      </c>
      <c r="E2957">
        <v>2.3380000000000001</v>
      </c>
      <c r="G2957" s="1">
        <v>42468</v>
      </c>
      <c r="H2957">
        <v>2.3730000000000002</v>
      </c>
      <c r="J2957" s="1">
        <v>42468</v>
      </c>
      <c r="K2957">
        <v>2.9329999999999998</v>
      </c>
    </row>
    <row r="2958" spans="1:11" x14ac:dyDescent="0.3">
      <c r="A2958" s="14">
        <v>42471</v>
      </c>
      <c r="B2958">
        <v>3.1240000000000001</v>
      </c>
      <c r="D2958" s="14">
        <v>42471</v>
      </c>
      <c r="E2958">
        <v>2.3529999999999998</v>
      </c>
      <c r="G2958" s="1">
        <v>42471</v>
      </c>
      <c r="H2958">
        <v>2.4</v>
      </c>
      <c r="J2958" s="1">
        <v>42471</v>
      </c>
      <c r="K2958">
        <v>2.9329999999999998</v>
      </c>
    </row>
    <row r="2959" spans="1:11" x14ac:dyDescent="0.3">
      <c r="A2959" s="14">
        <v>42472</v>
      </c>
      <c r="B2959">
        <v>3.1360000000000001</v>
      </c>
      <c r="D2959" s="14">
        <v>42472</v>
      </c>
      <c r="E2959">
        <v>2.3860000000000001</v>
      </c>
      <c r="G2959" s="1">
        <v>42472</v>
      </c>
      <c r="H2959">
        <v>2.444</v>
      </c>
      <c r="J2959" s="1">
        <v>42472</v>
      </c>
      <c r="K2959">
        <v>2.9329999999999998</v>
      </c>
    </row>
    <row r="2960" spans="1:11" x14ac:dyDescent="0.3">
      <c r="A2960" s="14">
        <v>42473</v>
      </c>
      <c r="B2960">
        <v>3.1440000000000001</v>
      </c>
      <c r="D2960" s="14">
        <v>42473</v>
      </c>
      <c r="E2960">
        <v>2.3759999999999999</v>
      </c>
      <c r="G2960" s="1">
        <v>42473</v>
      </c>
      <c r="H2960">
        <v>2.4340000000000002</v>
      </c>
      <c r="J2960" s="1">
        <v>42473</v>
      </c>
      <c r="K2960">
        <v>2.9329999999999998</v>
      </c>
    </row>
    <row r="2961" spans="1:11" x14ac:dyDescent="0.3">
      <c r="A2961" s="14">
        <v>42474</v>
      </c>
      <c r="B2961">
        <v>3.133</v>
      </c>
      <c r="D2961" s="14">
        <v>42474</v>
      </c>
      <c r="E2961">
        <v>2.36</v>
      </c>
      <c r="G2961" s="1">
        <v>42474</v>
      </c>
      <c r="H2961">
        <v>2.411</v>
      </c>
      <c r="J2961" s="1">
        <v>42474</v>
      </c>
      <c r="K2961">
        <v>2.9329999999999998</v>
      </c>
    </row>
    <row r="2962" spans="1:11" x14ac:dyDescent="0.3">
      <c r="A2962" s="14">
        <v>42475</v>
      </c>
      <c r="B2962">
        <v>3.117</v>
      </c>
      <c r="D2962" s="14">
        <v>42475</v>
      </c>
      <c r="E2962">
        <v>2.331</v>
      </c>
      <c r="G2962" s="1">
        <v>42475</v>
      </c>
      <c r="H2962">
        <v>2.3849999999999998</v>
      </c>
      <c r="J2962" s="1">
        <v>42475</v>
      </c>
      <c r="K2962">
        <v>2.9329999999999998</v>
      </c>
    </row>
    <row r="2963" spans="1:11" x14ac:dyDescent="0.3">
      <c r="A2963" s="14">
        <v>42478</v>
      </c>
      <c r="B2963">
        <v>3.137</v>
      </c>
      <c r="D2963" s="14">
        <v>42478</v>
      </c>
      <c r="E2963">
        <v>2.3340000000000001</v>
      </c>
      <c r="G2963" s="1">
        <v>42478</v>
      </c>
      <c r="H2963">
        <v>2.3780000000000001</v>
      </c>
      <c r="J2963" s="1">
        <v>42478</v>
      </c>
      <c r="K2963">
        <v>2.9329999999999998</v>
      </c>
    </row>
    <row r="2964" spans="1:11" x14ac:dyDescent="0.3">
      <c r="A2964" s="14">
        <v>42479</v>
      </c>
      <c r="B2964">
        <v>3.1469999999999998</v>
      </c>
      <c r="D2964" s="14">
        <v>42479</v>
      </c>
      <c r="E2964">
        <v>2.3609999999999998</v>
      </c>
      <c r="G2964" s="1">
        <v>42479</v>
      </c>
      <c r="H2964">
        <v>2.4039999999999999</v>
      </c>
      <c r="J2964" s="1">
        <v>42479</v>
      </c>
      <c r="K2964">
        <v>2.9329999999999998</v>
      </c>
    </row>
    <row r="2965" spans="1:11" x14ac:dyDescent="0.3">
      <c r="A2965" s="14">
        <v>42480</v>
      </c>
      <c r="B2965">
        <v>3.121</v>
      </c>
      <c r="D2965" s="14">
        <v>42480</v>
      </c>
      <c r="E2965">
        <v>2.3410000000000002</v>
      </c>
      <c r="G2965" s="1">
        <v>42480</v>
      </c>
      <c r="H2965">
        <v>2.3820000000000001</v>
      </c>
      <c r="J2965" s="1">
        <v>42480</v>
      </c>
      <c r="K2965">
        <v>2.9329999999999998</v>
      </c>
    </row>
    <row r="2966" spans="1:11" x14ac:dyDescent="0.3">
      <c r="A2966" s="14">
        <v>42481</v>
      </c>
      <c r="B2966">
        <v>3.1509999999999998</v>
      </c>
      <c r="D2966" s="14">
        <v>42481</v>
      </c>
      <c r="E2966">
        <v>2.3879999999999999</v>
      </c>
      <c r="G2966" s="1">
        <v>42481</v>
      </c>
      <c r="H2966">
        <v>2.423</v>
      </c>
      <c r="J2966" s="1">
        <v>42481</v>
      </c>
      <c r="K2966">
        <v>2.9329999999999998</v>
      </c>
    </row>
    <row r="2967" spans="1:11" x14ac:dyDescent="0.3">
      <c r="A2967" s="14">
        <v>42482</v>
      </c>
      <c r="B2967">
        <v>3.1549999999999998</v>
      </c>
      <c r="D2967" s="14">
        <v>42482</v>
      </c>
      <c r="E2967">
        <v>2.4009999999999998</v>
      </c>
      <c r="G2967" s="1">
        <v>42482</v>
      </c>
      <c r="H2967">
        <v>2.4500000000000002</v>
      </c>
      <c r="J2967" s="1">
        <v>42482</v>
      </c>
      <c r="K2967">
        <v>2.9329999999999998</v>
      </c>
    </row>
    <row r="2968" spans="1:11" x14ac:dyDescent="0.3">
      <c r="A2968" s="14">
        <v>42485</v>
      </c>
      <c r="B2968">
        <v>3.145</v>
      </c>
      <c r="D2968" s="14">
        <v>42485</v>
      </c>
      <c r="E2968">
        <v>2.3810000000000002</v>
      </c>
      <c r="G2968" s="1">
        <v>42485</v>
      </c>
      <c r="H2968">
        <v>2.4340000000000002</v>
      </c>
      <c r="J2968" s="1">
        <v>42485</v>
      </c>
      <c r="K2968">
        <v>2.9329999999999998</v>
      </c>
    </row>
    <row r="2969" spans="1:11" x14ac:dyDescent="0.3">
      <c r="A2969" s="14">
        <v>42486</v>
      </c>
      <c r="B2969">
        <v>3.153</v>
      </c>
      <c r="D2969" s="14">
        <v>42486</v>
      </c>
      <c r="E2969">
        <v>2.3689999999999998</v>
      </c>
      <c r="G2969" s="1">
        <v>42486</v>
      </c>
      <c r="H2969">
        <v>2.4220000000000002</v>
      </c>
      <c r="J2969" s="1">
        <v>42486</v>
      </c>
      <c r="K2969">
        <v>2.9329999999999998</v>
      </c>
    </row>
    <row r="2970" spans="1:11" x14ac:dyDescent="0.3">
      <c r="A2970" s="14">
        <v>42487</v>
      </c>
      <c r="B2970">
        <v>3.1280000000000001</v>
      </c>
      <c r="D2970" s="14">
        <v>42487</v>
      </c>
      <c r="E2970">
        <v>2.3410000000000002</v>
      </c>
      <c r="G2970" s="1">
        <v>42487</v>
      </c>
      <c r="H2970">
        <v>2.3940000000000001</v>
      </c>
      <c r="J2970" s="1">
        <v>42487</v>
      </c>
      <c r="K2970">
        <v>2.9329999999999998</v>
      </c>
    </row>
    <row r="2971" spans="1:11" x14ac:dyDescent="0.3">
      <c r="A2971" s="14">
        <v>42488</v>
      </c>
      <c r="B2971">
        <v>3.1230000000000002</v>
      </c>
      <c r="D2971" s="14">
        <v>42488</v>
      </c>
      <c r="E2971">
        <v>2.3260000000000001</v>
      </c>
      <c r="G2971" s="1">
        <v>42488</v>
      </c>
      <c r="H2971">
        <v>2.37</v>
      </c>
      <c r="J2971" s="1">
        <v>42488</v>
      </c>
      <c r="K2971">
        <v>2.9329999999999998</v>
      </c>
    </row>
    <row r="2972" spans="1:11" x14ac:dyDescent="0.3">
      <c r="A2972" s="14">
        <v>42489</v>
      </c>
      <c r="B2972">
        <v>3.1349999999999998</v>
      </c>
      <c r="D2972" s="14">
        <v>42489</v>
      </c>
      <c r="E2972">
        <v>2.3359999999999999</v>
      </c>
      <c r="G2972" s="1">
        <v>42489</v>
      </c>
      <c r="H2972">
        <v>2.375</v>
      </c>
      <c r="J2972" s="1">
        <v>42489</v>
      </c>
      <c r="K2972">
        <v>2.9329999999999998</v>
      </c>
    </row>
    <row r="2973" spans="1:11" x14ac:dyDescent="0.3">
      <c r="A2973" s="14">
        <v>42492</v>
      </c>
      <c r="B2973">
        <v>3.1349999999999998</v>
      </c>
      <c r="D2973" s="14">
        <v>42492</v>
      </c>
      <c r="E2973">
        <v>2.3340000000000001</v>
      </c>
      <c r="G2973" s="1">
        <v>42492</v>
      </c>
      <c r="H2973">
        <v>2.3740000000000001</v>
      </c>
      <c r="J2973" s="1">
        <v>42492</v>
      </c>
      <c r="K2973">
        <v>2.9329999999999998</v>
      </c>
    </row>
    <row r="2974" spans="1:11" x14ac:dyDescent="0.3">
      <c r="A2974" s="14">
        <v>42493</v>
      </c>
      <c r="B2974">
        <v>3.1040000000000001</v>
      </c>
      <c r="D2974" s="14">
        <v>42493</v>
      </c>
      <c r="E2974">
        <v>2.2959999999999998</v>
      </c>
      <c r="G2974" s="1">
        <v>42493</v>
      </c>
      <c r="H2974">
        <v>2.335</v>
      </c>
      <c r="J2974" s="1">
        <v>42493</v>
      </c>
      <c r="K2974">
        <v>2.9329999999999998</v>
      </c>
    </row>
    <row r="2975" spans="1:11" x14ac:dyDescent="0.3">
      <c r="A2975" s="14">
        <v>42494</v>
      </c>
      <c r="B2975">
        <v>3.0950000000000002</v>
      </c>
      <c r="D2975" s="14">
        <v>42494</v>
      </c>
      <c r="E2975">
        <v>2.2759999999999998</v>
      </c>
      <c r="G2975" s="1">
        <v>42494</v>
      </c>
      <c r="H2975">
        <v>2.3069999999999999</v>
      </c>
      <c r="J2975" s="1">
        <v>42494</v>
      </c>
      <c r="K2975">
        <v>2.9329999999999998</v>
      </c>
    </row>
    <row r="2976" spans="1:11" x14ac:dyDescent="0.3">
      <c r="A2976" s="14">
        <v>42495</v>
      </c>
      <c r="B2976">
        <v>3.0790000000000002</v>
      </c>
      <c r="D2976" s="14">
        <v>42495</v>
      </c>
      <c r="E2976">
        <v>2.258</v>
      </c>
      <c r="G2976" s="1">
        <v>42495</v>
      </c>
      <c r="H2976">
        <v>2.2919999999999998</v>
      </c>
      <c r="J2976" s="1">
        <v>42495</v>
      </c>
      <c r="K2976">
        <v>2.9329999999999998</v>
      </c>
    </row>
    <row r="2977" spans="1:11" x14ac:dyDescent="0.3">
      <c r="A2977" s="14">
        <v>42496</v>
      </c>
      <c r="B2977">
        <v>3.0649999999999999</v>
      </c>
      <c r="D2977" s="14">
        <v>42496</v>
      </c>
      <c r="E2977">
        <v>2.2400000000000002</v>
      </c>
      <c r="G2977" s="1">
        <v>42496</v>
      </c>
      <c r="H2977">
        <v>2.2759999999999998</v>
      </c>
      <c r="J2977" s="1">
        <v>42496</v>
      </c>
      <c r="K2977">
        <v>2.9329999999999998</v>
      </c>
    </row>
    <row r="2978" spans="1:11" x14ac:dyDescent="0.3">
      <c r="A2978" s="14">
        <v>42499</v>
      </c>
      <c r="B2978">
        <v>3.0539999999999998</v>
      </c>
      <c r="D2978" s="14">
        <v>42499</v>
      </c>
      <c r="E2978">
        <v>2.2189999999999999</v>
      </c>
      <c r="G2978" s="1">
        <v>42499</v>
      </c>
      <c r="H2978">
        <v>2.2589999999999999</v>
      </c>
      <c r="J2978" s="1">
        <v>42499</v>
      </c>
      <c r="K2978">
        <v>2.9329999999999998</v>
      </c>
    </row>
    <row r="2979" spans="1:11" x14ac:dyDescent="0.3">
      <c r="A2979" s="14">
        <v>42500</v>
      </c>
      <c r="B2979">
        <v>3.048</v>
      </c>
      <c r="D2979" s="14">
        <v>42500</v>
      </c>
      <c r="E2979">
        <v>2.206</v>
      </c>
      <c r="G2979" s="1">
        <v>42500</v>
      </c>
      <c r="H2979">
        <v>2.2490000000000001</v>
      </c>
      <c r="J2979" s="1">
        <v>42500</v>
      </c>
      <c r="K2979">
        <v>2.9329999999999998</v>
      </c>
    </row>
    <row r="2980" spans="1:11" x14ac:dyDescent="0.3">
      <c r="A2980" s="14">
        <v>42501</v>
      </c>
      <c r="B2980">
        <v>3.05</v>
      </c>
      <c r="D2980" s="14">
        <v>42501</v>
      </c>
      <c r="E2980">
        <v>2.198</v>
      </c>
      <c r="G2980" s="1">
        <v>42501</v>
      </c>
      <c r="H2980">
        <v>2.246</v>
      </c>
      <c r="J2980" s="1">
        <v>42501</v>
      </c>
      <c r="K2980">
        <v>2.9329999999999998</v>
      </c>
    </row>
    <row r="2981" spans="1:11" x14ac:dyDescent="0.3">
      <c r="A2981" s="14">
        <v>42502</v>
      </c>
      <c r="B2981">
        <v>3.0489999999999999</v>
      </c>
      <c r="D2981" s="14">
        <v>42502</v>
      </c>
      <c r="E2981">
        <v>2.2160000000000002</v>
      </c>
      <c r="G2981" s="1">
        <v>42502</v>
      </c>
      <c r="H2981">
        <v>2.2789999999999999</v>
      </c>
      <c r="J2981" s="1">
        <v>42502</v>
      </c>
      <c r="K2981">
        <v>2.9329999999999998</v>
      </c>
    </row>
    <row r="2982" spans="1:11" x14ac:dyDescent="0.3">
      <c r="A2982" s="14">
        <v>42503</v>
      </c>
      <c r="B2982">
        <v>3.0339999999999998</v>
      </c>
      <c r="D2982" s="14">
        <v>42503</v>
      </c>
      <c r="E2982">
        <v>2.2080000000000002</v>
      </c>
      <c r="G2982" s="1">
        <v>42503</v>
      </c>
      <c r="H2982">
        <v>2.2810000000000001</v>
      </c>
      <c r="J2982" s="1">
        <v>42503</v>
      </c>
      <c r="K2982">
        <v>2.9329999999999998</v>
      </c>
    </row>
    <row r="2983" spans="1:11" x14ac:dyDescent="0.3">
      <c r="A2983" s="14">
        <v>42506</v>
      </c>
      <c r="B2983">
        <v>3.0339999999999998</v>
      </c>
      <c r="D2983" s="14">
        <v>42506</v>
      </c>
      <c r="E2983">
        <v>2.2160000000000002</v>
      </c>
      <c r="G2983" s="1">
        <v>42506</v>
      </c>
      <c r="H2983">
        <v>2.2890000000000001</v>
      </c>
      <c r="J2983" s="1">
        <v>42506</v>
      </c>
      <c r="K2983">
        <v>2.9329999999999998</v>
      </c>
    </row>
    <row r="2984" spans="1:11" x14ac:dyDescent="0.3">
      <c r="A2984" s="14">
        <v>42507</v>
      </c>
      <c r="B2984">
        <v>3.0329999999999999</v>
      </c>
      <c r="D2984" s="14">
        <v>42507</v>
      </c>
      <c r="E2984">
        <v>2.1989999999999998</v>
      </c>
      <c r="G2984" s="1">
        <v>42507</v>
      </c>
      <c r="H2984">
        <v>2.2789999999999999</v>
      </c>
      <c r="J2984" s="1">
        <v>42507</v>
      </c>
      <c r="K2984">
        <v>2.9329999999999998</v>
      </c>
    </row>
    <row r="2985" spans="1:11" x14ac:dyDescent="0.3">
      <c r="A2985" s="14">
        <v>42508</v>
      </c>
      <c r="B2985">
        <v>3.0880000000000001</v>
      </c>
      <c r="D2985" s="14">
        <v>42508</v>
      </c>
      <c r="E2985">
        <v>2.2469999999999999</v>
      </c>
      <c r="G2985" s="1">
        <v>42508</v>
      </c>
      <c r="H2985">
        <v>2.327</v>
      </c>
      <c r="J2985" s="1">
        <v>42508</v>
      </c>
      <c r="K2985">
        <v>2.9329999999999998</v>
      </c>
    </row>
    <row r="2986" spans="1:11" x14ac:dyDescent="0.3">
      <c r="A2986" s="14">
        <v>42509</v>
      </c>
      <c r="B2986">
        <v>3.0760000000000001</v>
      </c>
      <c r="D2986" s="14">
        <v>42509</v>
      </c>
      <c r="E2986">
        <v>2.3220000000000001</v>
      </c>
      <c r="G2986" s="1">
        <v>42509</v>
      </c>
      <c r="H2986">
        <v>2.302</v>
      </c>
      <c r="J2986" s="1">
        <v>42509</v>
      </c>
      <c r="K2986">
        <v>2.9329999999999998</v>
      </c>
    </row>
    <row r="2987" spans="1:11" x14ac:dyDescent="0.3">
      <c r="A2987" s="14">
        <v>42510</v>
      </c>
      <c r="B2987">
        <v>3.0990000000000002</v>
      </c>
      <c r="D2987" s="14">
        <v>42510</v>
      </c>
      <c r="E2987">
        <v>2.327</v>
      </c>
      <c r="G2987" s="1">
        <v>42510</v>
      </c>
      <c r="H2987">
        <v>2.3130000000000002</v>
      </c>
      <c r="J2987" s="1">
        <v>42510</v>
      </c>
      <c r="K2987">
        <v>2.9329999999999998</v>
      </c>
    </row>
    <row r="2988" spans="1:11" x14ac:dyDescent="0.3">
      <c r="A2988" s="14">
        <v>42513</v>
      </c>
      <c r="B2988">
        <v>3.101</v>
      </c>
      <c r="D2988" s="14">
        <v>42513</v>
      </c>
      <c r="E2988">
        <v>2.3210000000000002</v>
      </c>
      <c r="G2988" s="1">
        <v>42513</v>
      </c>
      <c r="H2988">
        <v>2.3029999999999999</v>
      </c>
      <c r="J2988" s="1">
        <v>42513</v>
      </c>
      <c r="K2988">
        <v>2.9329999999999998</v>
      </c>
    </row>
    <row r="2989" spans="1:11" x14ac:dyDescent="0.3">
      <c r="A2989" s="14">
        <v>42514</v>
      </c>
      <c r="B2989">
        <v>3.113</v>
      </c>
      <c r="D2989" s="14">
        <v>42514</v>
      </c>
      <c r="E2989">
        <v>2.34</v>
      </c>
      <c r="G2989" s="1">
        <v>42514</v>
      </c>
      <c r="H2989">
        <v>2.3250000000000002</v>
      </c>
      <c r="J2989" s="1">
        <v>42514</v>
      </c>
      <c r="K2989">
        <v>2.9329999999999998</v>
      </c>
    </row>
    <row r="2990" spans="1:11" x14ac:dyDescent="0.3">
      <c r="A2990" s="14">
        <v>42515</v>
      </c>
      <c r="B2990">
        <v>3.1110000000000002</v>
      </c>
      <c r="D2990" s="14">
        <v>42515</v>
      </c>
      <c r="E2990">
        <v>2.363</v>
      </c>
      <c r="G2990" s="1">
        <v>42515</v>
      </c>
      <c r="H2990">
        <v>2.35</v>
      </c>
      <c r="J2990" s="1">
        <v>42515</v>
      </c>
      <c r="K2990">
        <v>2.9329999999999998</v>
      </c>
    </row>
    <row r="2991" spans="1:11" x14ac:dyDescent="0.3">
      <c r="A2991" s="14">
        <v>42516</v>
      </c>
      <c r="B2991">
        <v>3.085</v>
      </c>
      <c r="D2991" s="14">
        <v>42516</v>
      </c>
      <c r="E2991">
        <v>2.3529999999999998</v>
      </c>
      <c r="G2991" s="1">
        <v>42516</v>
      </c>
      <c r="H2991">
        <v>2.34</v>
      </c>
      <c r="J2991" s="1">
        <v>42516</v>
      </c>
      <c r="K2991">
        <v>2.9329999999999998</v>
      </c>
    </row>
    <row r="2992" spans="1:11" x14ac:dyDescent="0.3">
      <c r="A2992" s="14">
        <v>42517</v>
      </c>
      <c r="B2992">
        <v>3.069</v>
      </c>
      <c r="D2992" s="14">
        <v>42517</v>
      </c>
      <c r="E2992">
        <v>2.3519999999999999</v>
      </c>
      <c r="G2992" s="1">
        <v>42517</v>
      </c>
      <c r="H2992">
        <v>2.3410000000000002</v>
      </c>
      <c r="J2992" s="1">
        <v>42517</v>
      </c>
      <c r="K2992">
        <v>2.9329999999999998</v>
      </c>
    </row>
    <row r="2993" spans="1:11" x14ac:dyDescent="0.3">
      <c r="A2993" s="14">
        <v>42520</v>
      </c>
      <c r="B2993">
        <v>3.069</v>
      </c>
      <c r="D2993" s="14">
        <v>42520</v>
      </c>
      <c r="E2993">
        <v>2.3529999999999998</v>
      </c>
      <c r="G2993" s="1">
        <v>42520</v>
      </c>
      <c r="H2993">
        <v>2.34</v>
      </c>
      <c r="J2993" s="1">
        <v>42520</v>
      </c>
      <c r="K2993">
        <v>2.9329999999999998</v>
      </c>
    </row>
    <row r="2994" spans="1:11" x14ac:dyDescent="0.3">
      <c r="A2994" s="14">
        <v>42521</v>
      </c>
      <c r="B2994">
        <v>3.0449999999999999</v>
      </c>
      <c r="D2994" s="14">
        <v>42521</v>
      </c>
      <c r="E2994">
        <v>2.3439999999999999</v>
      </c>
      <c r="G2994" s="1">
        <v>42521</v>
      </c>
      <c r="H2994">
        <v>2.3279999999999998</v>
      </c>
      <c r="J2994" s="1">
        <v>42521</v>
      </c>
      <c r="K2994">
        <v>2.9329999999999998</v>
      </c>
    </row>
    <row r="2995" spans="1:11" x14ac:dyDescent="0.3">
      <c r="A2995" s="14">
        <v>42522</v>
      </c>
      <c r="B2995">
        <v>3.0089999999999999</v>
      </c>
      <c r="D2995" s="14">
        <v>42522</v>
      </c>
      <c r="E2995">
        <v>2.2959999999999998</v>
      </c>
      <c r="G2995" s="1">
        <v>42522</v>
      </c>
      <c r="H2995">
        <v>2.2810000000000001</v>
      </c>
      <c r="J2995" s="1">
        <v>42522</v>
      </c>
      <c r="K2995">
        <v>2.9329999999999998</v>
      </c>
    </row>
    <row r="2996" spans="1:11" x14ac:dyDescent="0.3">
      <c r="A2996" s="14">
        <v>42523</v>
      </c>
      <c r="B2996">
        <v>2.9849999999999999</v>
      </c>
      <c r="D2996" s="14">
        <v>42523</v>
      </c>
      <c r="E2996">
        <v>2.2919999999999998</v>
      </c>
      <c r="G2996" s="1">
        <v>42523</v>
      </c>
      <c r="H2996">
        <v>2.2800000000000002</v>
      </c>
      <c r="J2996" s="1">
        <v>42523</v>
      </c>
      <c r="K2996">
        <v>2.9329999999999998</v>
      </c>
    </row>
    <row r="2997" spans="1:11" x14ac:dyDescent="0.3">
      <c r="A2997" s="14">
        <v>42524</v>
      </c>
      <c r="B2997">
        <v>2.968</v>
      </c>
      <c r="D2997" s="14">
        <v>42524</v>
      </c>
      <c r="E2997">
        <v>2.3010000000000002</v>
      </c>
      <c r="G2997" s="1">
        <v>42524</v>
      </c>
      <c r="H2997">
        <v>2.2909999999999999</v>
      </c>
      <c r="J2997" s="1">
        <v>42524</v>
      </c>
      <c r="K2997">
        <v>2.9329999999999998</v>
      </c>
    </row>
    <row r="2998" spans="1:11" x14ac:dyDescent="0.3">
      <c r="A2998" s="14">
        <v>42527</v>
      </c>
      <c r="B2998">
        <v>2.992</v>
      </c>
      <c r="D2998" s="14">
        <v>42527</v>
      </c>
      <c r="E2998">
        <v>2.339</v>
      </c>
      <c r="G2998" s="1">
        <v>42527</v>
      </c>
      <c r="H2998">
        <v>2.3290000000000002</v>
      </c>
      <c r="J2998" s="1">
        <v>42527</v>
      </c>
      <c r="K2998">
        <v>2.9329999999999998</v>
      </c>
    </row>
    <row r="2999" spans="1:11" x14ac:dyDescent="0.3">
      <c r="A2999" s="14">
        <v>42528</v>
      </c>
      <c r="B2999">
        <v>2.9750000000000001</v>
      </c>
      <c r="D2999" s="14">
        <v>42528</v>
      </c>
      <c r="E2999">
        <v>2.298</v>
      </c>
      <c r="G2999" s="1">
        <v>42528</v>
      </c>
      <c r="H2999">
        <v>2.302</v>
      </c>
      <c r="J2999" s="1">
        <v>42528</v>
      </c>
      <c r="K2999">
        <v>2.9329999999999998</v>
      </c>
    </row>
    <row r="3000" spans="1:11" x14ac:dyDescent="0.3">
      <c r="A3000" s="14">
        <v>42529</v>
      </c>
      <c r="B3000">
        <v>2.976</v>
      </c>
      <c r="D3000" s="14">
        <v>42529</v>
      </c>
      <c r="E3000">
        <v>2.2999999999999998</v>
      </c>
      <c r="G3000" s="1">
        <v>42529</v>
      </c>
      <c r="H3000">
        <v>2.3050000000000002</v>
      </c>
      <c r="J3000" s="1">
        <v>42529</v>
      </c>
      <c r="K3000">
        <v>2.9329999999999998</v>
      </c>
    </row>
    <row r="3001" spans="1:11" x14ac:dyDescent="0.3">
      <c r="A3001" s="14">
        <v>42530</v>
      </c>
      <c r="B3001">
        <v>2.944</v>
      </c>
      <c r="D3001" s="14">
        <v>42530</v>
      </c>
      <c r="E3001">
        <v>2.2669999999999999</v>
      </c>
      <c r="G3001" s="1">
        <v>42530</v>
      </c>
      <c r="H3001">
        <v>2.2839999999999998</v>
      </c>
      <c r="J3001" s="1">
        <v>42530</v>
      </c>
      <c r="K3001">
        <v>2.9329999999999998</v>
      </c>
    </row>
    <row r="3002" spans="1:11" x14ac:dyDescent="0.3">
      <c r="A3002" s="14">
        <v>42531</v>
      </c>
      <c r="B3002">
        <v>2.9420000000000002</v>
      </c>
      <c r="D3002" s="14">
        <v>42531</v>
      </c>
      <c r="E3002">
        <v>2.2439999999999998</v>
      </c>
      <c r="G3002" s="1">
        <v>42531</v>
      </c>
      <c r="H3002">
        <v>2.2410000000000001</v>
      </c>
      <c r="J3002" s="1">
        <v>42531</v>
      </c>
      <c r="K3002">
        <v>2.9329999999999998</v>
      </c>
    </row>
    <row r="3003" spans="1:11" x14ac:dyDescent="0.3">
      <c r="A3003" s="14">
        <v>42534</v>
      </c>
      <c r="B3003">
        <v>2.9390000000000001</v>
      </c>
      <c r="D3003" s="14">
        <v>42534</v>
      </c>
      <c r="E3003">
        <v>2.1989999999999998</v>
      </c>
      <c r="G3003" s="1">
        <v>42534</v>
      </c>
      <c r="H3003">
        <v>2.1829999999999998</v>
      </c>
      <c r="J3003" s="1">
        <v>42534</v>
      </c>
      <c r="K3003">
        <v>2.9329999999999998</v>
      </c>
    </row>
    <row r="3004" spans="1:11" x14ac:dyDescent="0.3">
      <c r="A3004" s="14">
        <v>42535</v>
      </c>
      <c r="B3004">
        <v>2.9260000000000002</v>
      </c>
      <c r="D3004" s="14">
        <v>42535</v>
      </c>
      <c r="E3004">
        <v>2.1890000000000001</v>
      </c>
      <c r="G3004" s="1">
        <v>42535</v>
      </c>
      <c r="H3004">
        <v>2.1739999999999999</v>
      </c>
      <c r="J3004" s="1">
        <v>42535</v>
      </c>
      <c r="K3004">
        <v>2.9329999999999998</v>
      </c>
    </row>
    <row r="3005" spans="1:11" x14ac:dyDescent="0.3">
      <c r="A3005" s="14">
        <v>42536</v>
      </c>
      <c r="B3005">
        <v>2.9340000000000002</v>
      </c>
      <c r="D3005" s="14">
        <v>42536</v>
      </c>
      <c r="E3005">
        <v>2.2040000000000002</v>
      </c>
      <c r="G3005" s="1">
        <v>42536</v>
      </c>
      <c r="H3005">
        <v>2.1960000000000002</v>
      </c>
      <c r="J3005" s="1">
        <v>42536</v>
      </c>
      <c r="K3005">
        <v>2.9329999999999998</v>
      </c>
    </row>
    <row r="3006" spans="1:11" x14ac:dyDescent="0.3">
      <c r="A3006" s="14">
        <v>42537</v>
      </c>
      <c r="B3006">
        <v>2.9670000000000001</v>
      </c>
      <c r="D3006" s="14">
        <v>42537</v>
      </c>
      <c r="E3006">
        <v>2.238</v>
      </c>
      <c r="G3006" s="1">
        <v>42537</v>
      </c>
      <c r="H3006">
        <v>2.2410000000000001</v>
      </c>
      <c r="J3006" s="1">
        <v>42537</v>
      </c>
      <c r="K3006">
        <v>2.9329999999999998</v>
      </c>
    </row>
    <row r="3007" spans="1:11" x14ac:dyDescent="0.3">
      <c r="A3007" s="14">
        <v>42538</v>
      </c>
      <c r="B3007">
        <v>3</v>
      </c>
      <c r="D3007" s="14">
        <v>42538</v>
      </c>
      <c r="E3007">
        <v>2.2770000000000001</v>
      </c>
      <c r="G3007" s="1">
        <v>42538</v>
      </c>
      <c r="H3007">
        <v>2.2789999999999999</v>
      </c>
      <c r="J3007" s="1">
        <v>42538</v>
      </c>
      <c r="K3007">
        <v>2.9329999999999998</v>
      </c>
    </row>
    <row r="3008" spans="1:11" x14ac:dyDescent="0.3">
      <c r="A3008" s="14">
        <v>42541</v>
      </c>
      <c r="B3008">
        <v>3.0449999999999999</v>
      </c>
      <c r="D3008" s="14">
        <v>42541</v>
      </c>
      <c r="E3008">
        <v>2.3109999999999999</v>
      </c>
      <c r="G3008" s="1">
        <v>42541</v>
      </c>
      <c r="H3008">
        <v>2.3090000000000002</v>
      </c>
      <c r="J3008" s="1">
        <v>42541</v>
      </c>
      <c r="K3008">
        <v>2.9329999999999998</v>
      </c>
    </row>
    <row r="3009" spans="1:11" x14ac:dyDescent="0.3">
      <c r="A3009" s="14">
        <v>42542</v>
      </c>
      <c r="B3009">
        <v>3.0539999999999998</v>
      </c>
      <c r="D3009" s="14">
        <v>42542</v>
      </c>
      <c r="E3009">
        <v>2.3109999999999999</v>
      </c>
      <c r="G3009" s="1">
        <v>42542</v>
      </c>
      <c r="H3009">
        <v>2.3029999999999999</v>
      </c>
      <c r="J3009" s="1">
        <v>42542</v>
      </c>
      <c r="K3009">
        <v>2.9329999999999998</v>
      </c>
    </row>
    <row r="3010" spans="1:11" x14ac:dyDescent="0.3">
      <c r="A3010" s="14">
        <v>42543</v>
      </c>
      <c r="B3010">
        <v>3.0670000000000002</v>
      </c>
      <c r="D3010" s="14">
        <v>42543</v>
      </c>
      <c r="E3010">
        <v>2.2949999999999999</v>
      </c>
      <c r="G3010" s="1">
        <v>42543</v>
      </c>
      <c r="H3010">
        <v>2.286</v>
      </c>
      <c r="J3010" s="1">
        <v>42543</v>
      </c>
      <c r="K3010">
        <v>2.9329999999999998</v>
      </c>
    </row>
    <row r="3011" spans="1:11" x14ac:dyDescent="0.3">
      <c r="A3011" s="14">
        <v>42544</v>
      </c>
      <c r="B3011">
        <v>3.0950000000000002</v>
      </c>
      <c r="D3011" s="14">
        <v>42544</v>
      </c>
      <c r="E3011">
        <v>2.31</v>
      </c>
      <c r="G3011" s="1">
        <v>42544</v>
      </c>
      <c r="H3011">
        <v>2.3010000000000002</v>
      </c>
      <c r="J3011" s="1">
        <v>42544</v>
      </c>
      <c r="K3011">
        <v>2.9329999999999998</v>
      </c>
    </row>
    <row r="3012" spans="1:11" x14ac:dyDescent="0.3">
      <c r="A3012" s="14">
        <v>42545</v>
      </c>
      <c r="B3012">
        <v>3.0529999999999999</v>
      </c>
      <c r="D3012" s="14">
        <v>42545</v>
      </c>
      <c r="E3012">
        <v>2.3069999999999999</v>
      </c>
      <c r="G3012" s="1">
        <v>42545</v>
      </c>
      <c r="H3012">
        <v>2.3210000000000002</v>
      </c>
      <c r="J3012" s="1">
        <v>42545</v>
      </c>
      <c r="K3012">
        <v>2.9329999999999998</v>
      </c>
    </row>
    <row r="3013" spans="1:11" x14ac:dyDescent="0.3">
      <c r="A3013" s="14">
        <v>42548</v>
      </c>
      <c r="B3013">
        <v>3.0150000000000001</v>
      </c>
      <c r="D3013" s="14">
        <v>42548</v>
      </c>
      <c r="E3013">
        <v>2.3849999999999998</v>
      </c>
      <c r="G3013" s="1">
        <v>42548</v>
      </c>
      <c r="H3013">
        <v>2.423</v>
      </c>
      <c r="J3013" s="1">
        <v>42548</v>
      </c>
      <c r="K3013">
        <v>2.9329999999999998</v>
      </c>
    </row>
    <row r="3014" spans="1:11" x14ac:dyDescent="0.3">
      <c r="A3014" s="14">
        <v>42549</v>
      </c>
      <c r="B3014">
        <v>3.0310000000000001</v>
      </c>
      <c r="D3014" s="14">
        <v>42549</v>
      </c>
      <c r="E3014">
        <v>2.427</v>
      </c>
      <c r="G3014" s="1">
        <v>42549</v>
      </c>
      <c r="H3014">
        <v>2.4849999999999999</v>
      </c>
      <c r="J3014" s="1">
        <v>42549</v>
      </c>
      <c r="K3014">
        <v>2.9329999999999998</v>
      </c>
    </row>
    <row r="3015" spans="1:11" x14ac:dyDescent="0.3">
      <c r="A3015" s="14">
        <v>42550</v>
      </c>
      <c r="B3015">
        <v>3.0169999999999999</v>
      </c>
      <c r="D3015" s="14">
        <v>42550</v>
      </c>
      <c r="E3015">
        <v>2.4319999999999999</v>
      </c>
      <c r="G3015" s="1">
        <v>42550</v>
      </c>
      <c r="H3015">
        <v>2.4900000000000002</v>
      </c>
      <c r="J3015" s="1">
        <v>42550</v>
      </c>
      <c r="K3015">
        <v>2.9329999999999998</v>
      </c>
    </row>
    <row r="3016" spans="1:11" x14ac:dyDescent="0.3">
      <c r="A3016" s="14">
        <v>42551</v>
      </c>
      <c r="B3016">
        <v>2.9870000000000001</v>
      </c>
      <c r="D3016" s="14">
        <v>42551</v>
      </c>
      <c r="E3016">
        <v>2.3740000000000001</v>
      </c>
      <c r="G3016" s="1">
        <v>42551</v>
      </c>
      <c r="H3016">
        <v>2.4159999999999999</v>
      </c>
      <c r="J3016" s="12">
        <v>42551</v>
      </c>
      <c r="K3016">
        <v>2.9329999999999998</v>
      </c>
    </row>
    <row r="3017" spans="1:11" x14ac:dyDescent="0.3">
      <c r="A3017" s="14">
        <v>42552</v>
      </c>
      <c r="B3017">
        <v>2.9619999999999997</v>
      </c>
      <c r="D3017" s="14">
        <v>42552</v>
      </c>
      <c r="E3017">
        <v>2.3730000000000002</v>
      </c>
      <c r="G3017" s="1">
        <v>42552</v>
      </c>
      <c r="H3017">
        <v>2.4420000000000002</v>
      </c>
      <c r="J3017" s="12">
        <v>42552</v>
      </c>
      <c r="K3017">
        <v>2.9329999999999998</v>
      </c>
    </row>
    <row r="3018" spans="1:11" x14ac:dyDescent="0.3">
      <c r="A3018" s="14">
        <v>42555</v>
      </c>
      <c r="B3018">
        <v>2.956</v>
      </c>
      <c r="D3018" s="14">
        <v>42555</v>
      </c>
      <c r="E3018">
        <v>2.339</v>
      </c>
      <c r="G3018" s="1">
        <v>42555</v>
      </c>
      <c r="H3018">
        <v>2.4119999999999999</v>
      </c>
      <c r="J3018" s="12">
        <v>42555</v>
      </c>
      <c r="K3018">
        <v>2.9329999999999998</v>
      </c>
    </row>
    <row r="3019" spans="1:11" x14ac:dyDescent="0.3">
      <c r="A3019" s="14">
        <v>42556</v>
      </c>
      <c r="B3019">
        <v>2.9260000000000002</v>
      </c>
      <c r="D3019" s="14">
        <v>42556</v>
      </c>
      <c r="E3019">
        <v>2.3290000000000002</v>
      </c>
      <c r="G3019" s="1">
        <v>42556</v>
      </c>
      <c r="H3019">
        <v>2.4180000000000001</v>
      </c>
      <c r="J3019" s="12">
        <v>42556</v>
      </c>
      <c r="K3019">
        <v>2.9329999999999998</v>
      </c>
    </row>
    <row r="3020" spans="1:11" x14ac:dyDescent="0.3">
      <c r="A3020" s="14">
        <v>42557</v>
      </c>
      <c r="B3020">
        <v>2.944</v>
      </c>
      <c r="D3020" s="14">
        <v>42557</v>
      </c>
      <c r="E3020">
        <v>2.3839999999999999</v>
      </c>
      <c r="G3020" s="1">
        <v>42557</v>
      </c>
      <c r="H3020">
        <v>2.4900000000000002</v>
      </c>
      <c r="J3020" s="12">
        <v>42557</v>
      </c>
      <c r="K3020">
        <v>2.9329999999999998</v>
      </c>
    </row>
    <row r="3021" spans="1:11" x14ac:dyDescent="0.3">
      <c r="A3021" s="14">
        <v>42558</v>
      </c>
      <c r="B3021">
        <v>2.996</v>
      </c>
      <c r="D3021" s="14">
        <v>42558</v>
      </c>
      <c r="E3021">
        <v>2.4380000000000002</v>
      </c>
      <c r="G3021" s="1">
        <v>42558</v>
      </c>
      <c r="H3021">
        <v>2.548</v>
      </c>
      <c r="J3021" s="12">
        <v>42558</v>
      </c>
      <c r="K3021">
        <v>2.9329999999999998</v>
      </c>
    </row>
    <row r="3022" spans="1:11" x14ac:dyDescent="0.3">
      <c r="A3022" s="14">
        <v>42559</v>
      </c>
      <c r="B3022">
        <v>2.968</v>
      </c>
      <c r="D3022" s="14">
        <v>42559</v>
      </c>
      <c r="E3022">
        <v>2.4039999999999999</v>
      </c>
      <c r="G3022" s="1">
        <v>42559</v>
      </c>
      <c r="H3022">
        <v>2.504</v>
      </c>
      <c r="J3022" s="12">
        <v>42559</v>
      </c>
      <c r="K3022">
        <v>2.9329999999999998</v>
      </c>
    </row>
    <row r="3023" spans="1:11" x14ac:dyDescent="0.3">
      <c r="A3023" s="14">
        <v>42562</v>
      </c>
      <c r="B3023">
        <v>2.9569999999999999</v>
      </c>
      <c r="D3023" s="14">
        <v>42562</v>
      </c>
      <c r="E3023">
        <v>2.3919999999999999</v>
      </c>
      <c r="G3023" s="1">
        <v>42562</v>
      </c>
      <c r="H3023">
        <v>2.4950000000000001</v>
      </c>
      <c r="J3023" s="12">
        <v>42562</v>
      </c>
      <c r="K3023">
        <v>2.9329999999999998</v>
      </c>
    </row>
    <row r="3024" spans="1:11" x14ac:dyDescent="0.3">
      <c r="A3024" s="14">
        <v>42563</v>
      </c>
      <c r="B3024">
        <v>2.9529999999999998</v>
      </c>
      <c r="D3024" s="14">
        <v>42563</v>
      </c>
      <c r="E3024">
        <v>2.3580000000000001</v>
      </c>
      <c r="G3024" s="1">
        <v>42563</v>
      </c>
      <c r="H3024">
        <v>2.4670000000000001</v>
      </c>
      <c r="J3024" s="12">
        <v>42563</v>
      </c>
      <c r="K3024">
        <v>2.9329999999999998</v>
      </c>
    </row>
    <row r="3025" spans="1:11" x14ac:dyDescent="0.3">
      <c r="A3025" s="14">
        <v>42564</v>
      </c>
      <c r="B3025">
        <v>2.9329999999999998</v>
      </c>
      <c r="D3025" s="14">
        <v>42564</v>
      </c>
      <c r="E3025">
        <v>2.3420000000000001</v>
      </c>
      <c r="G3025" s="1">
        <v>42564</v>
      </c>
      <c r="H3025">
        <v>2.4300000000000002</v>
      </c>
      <c r="J3025" s="12">
        <v>42564</v>
      </c>
      <c r="K3025">
        <v>2.9329999999999998</v>
      </c>
    </row>
    <row r="3026" spans="1:11" x14ac:dyDescent="0.3">
      <c r="A3026" s="14">
        <v>42565</v>
      </c>
      <c r="B3026">
        <v>2.9470000000000001</v>
      </c>
      <c r="D3026" s="14">
        <v>42565</v>
      </c>
      <c r="E3026">
        <v>2.36</v>
      </c>
      <c r="G3026" s="1">
        <v>42565</v>
      </c>
      <c r="H3026">
        <v>2.4460000000000002</v>
      </c>
      <c r="J3026" s="12">
        <v>42565</v>
      </c>
      <c r="K3026">
        <v>2.9329999999999998</v>
      </c>
    </row>
    <row r="3027" spans="1:11" x14ac:dyDescent="0.3">
      <c r="A3027" s="14">
        <v>42566</v>
      </c>
      <c r="B3027">
        <v>2.9550000000000001</v>
      </c>
      <c r="D3027" s="14">
        <v>42566</v>
      </c>
      <c r="E3027">
        <v>2.371</v>
      </c>
      <c r="G3027" s="1">
        <v>42566</v>
      </c>
      <c r="H3027">
        <v>2.448</v>
      </c>
      <c r="J3027" s="12">
        <v>42566</v>
      </c>
      <c r="K3027">
        <v>2.9329999999999998</v>
      </c>
    </row>
    <row r="3028" spans="1:11" x14ac:dyDescent="0.3">
      <c r="A3028" s="14">
        <v>42569</v>
      </c>
      <c r="B3028">
        <v>2.9430000000000001</v>
      </c>
      <c r="D3028" s="14">
        <v>42569</v>
      </c>
      <c r="E3028">
        <v>2.359</v>
      </c>
      <c r="G3028" s="1">
        <v>42569</v>
      </c>
      <c r="H3028">
        <v>2.4340000000000002</v>
      </c>
      <c r="J3028" s="12">
        <v>42569</v>
      </c>
      <c r="K3028">
        <v>2.9329999999999998</v>
      </c>
    </row>
    <row r="3029" spans="1:11" x14ac:dyDescent="0.3">
      <c r="A3029" s="14">
        <v>42570</v>
      </c>
      <c r="B3029">
        <v>2.9430000000000001</v>
      </c>
      <c r="D3029" s="14">
        <v>42570</v>
      </c>
      <c r="E3029">
        <v>2.3759999999999999</v>
      </c>
      <c r="G3029" s="1">
        <v>42570</v>
      </c>
      <c r="H3029">
        <v>2.4630000000000001</v>
      </c>
      <c r="J3029" s="12">
        <v>42570</v>
      </c>
      <c r="K3029">
        <v>2.9329999999999998</v>
      </c>
    </row>
    <row r="3030" spans="1:11" x14ac:dyDescent="0.3">
      <c r="A3030" s="14">
        <v>42571</v>
      </c>
      <c r="B3030">
        <v>2.927</v>
      </c>
      <c r="D3030" s="14">
        <v>42571</v>
      </c>
      <c r="E3030">
        <v>2.3439999999999999</v>
      </c>
      <c r="G3030" s="1">
        <v>42571</v>
      </c>
      <c r="H3030">
        <v>2.4350000000000001</v>
      </c>
      <c r="J3030" s="12">
        <v>42571</v>
      </c>
      <c r="K3030">
        <v>2.9329999999999998</v>
      </c>
    </row>
    <row r="3031" spans="1:11" x14ac:dyDescent="0.3">
      <c r="A3031" s="14">
        <v>42572</v>
      </c>
      <c r="B3031">
        <v>2.9470000000000001</v>
      </c>
      <c r="D3031" s="14">
        <v>42572</v>
      </c>
      <c r="E3031">
        <v>2.343</v>
      </c>
      <c r="G3031" s="1">
        <v>42572</v>
      </c>
      <c r="H3031">
        <v>2.4300000000000002</v>
      </c>
      <c r="J3031" s="12">
        <v>42572</v>
      </c>
      <c r="K3031">
        <v>2.9329999999999998</v>
      </c>
    </row>
    <row r="3032" spans="1:11" x14ac:dyDescent="0.3">
      <c r="A3032" s="14">
        <v>42573</v>
      </c>
      <c r="B3032">
        <v>2.919</v>
      </c>
      <c r="D3032" s="14">
        <v>42573</v>
      </c>
      <c r="E3032">
        <v>2.319</v>
      </c>
      <c r="G3032" s="1">
        <v>42573</v>
      </c>
      <c r="H3032">
        <v>2.4140000000000001</v>
      </c>
      <c r="J3032" s="12">
        <v>42573</v>
      </c>
      <c r="K3032">
        <v>2.9329999999999998</v>
      </c>
    </row>
    <row r="3033" spans="1:11" x14ac:dyDescent="0.3">
      <c r="A3033" s="14">
        <v>42576</v>
      </c>
      <c r="B3033">
        <v>2.911</v>
      </c>
      <c r="D3033" s="14">
        <v>42576</v>
      </c>
      <c r="E3033">
        <v>2.3199999999999998</v>
      </c>
      <c r="G3033" s="1">
        <v>42576</v>
      </c>
      <c r="H3033">
        <v>2.419</v>
      </c>
      <c r="J3033" s="12">
        <v>42576</v>
      </c>
      <c r="K3033">
        <v>2.9329999999999998</v>
      </c>
    </row>
    <row r="3034" spans="1:11" x14ac:dyDescent="0.3">
      <c r="A3034" s="14">
        <v>42577</v>
      </c>
      <c r="B3034">
        <v>2.8780000000000001</v>
      </c>
      <c r="D3034" s="14">
        <v>42577</v>
      </c>
      <c r="E3034">
        <v>2.359</v>
      </c>
      <c r="G3034" s="1">
        <v>42577</v>
      </c>
      <c r="H3034">
        <v>2.4660000000000002</v>
      </c>
      <c r="J3034" s="13">
        <v>42577</v>
      </c>
      <c r="K3034">
        <v>2.9329999999999998</v>
      </c>
    </row>
    <row r="3035" spans="1:11" x14ac:dyDescent="0.3">
      <c r="A3035" s="14">
        <v>42578</v>
      </c>
      <c r="B3035">
        <v>2.851</v>
      </c>
      <c r="D3035" s="14">
        <v>42578</v>
      </c>
      <c r="E3035">
        <v>2.3490000000000002</v>
      </c>
      <c r="G3035" s="1">
        <v>42578</v>
      </c>
      <c r="H3035">
        <v>2.4620000000000002</v>
      </c>
      <c r="J3035" s="13">
        <v>42578</v>
      </c>
      <c r="K3035">
        <v>2.9329999999999998</v>
      </c>
    </row>
    <row r="3036" spans="1:11" x14ac:dyDescent="0.3">
      <c r="A3036" s="14">
        <v>42579</v>
      </c>
      <c r="B3036">
        <v>2.8609999999999998</v>
      </c>
      <c r="D3036" s="14">
        <v>42579</v>
      </c>
      <c r="E3036">
        <v>2.3380000000000001</v>
      </c>
      <c r="G3036" s="1">
        <v>42579</v>
      </c>
      <c r="H3036">
        <v>2.4489999999999998</v>
      </c>
      <c r="J3036" s="13">
        <v>42579</v>
      </c>
      <c r="K3036">
        <v>2.9329999999999998</v>
      </c>
    </row>
    <row r="3037" spans="1:11" x14ac:dyDescent="0.3">
      <c r="A3037" s="14">
        <v>42580</v>
      </c>
      <c r="B3037">
        <v>2.8639999999999999</v>
      </c>
      <c r="D3037" s="14">
        <v>42580</v>
      </c>
      <c r="E3037">
        <v>2.3260000000000001</v>
      </c>
      <c r="G3037" s="1">
        <v>42580</v>
      </c>
      <c r="H3037">
        <v>2.4369999999999998</v>
      </c>
      <c r="J3037" s="13">
        <v>42580</v>
      </c>
      <c r="K3037">
        <v>2.9329999999999998</v>
      </c>
    </row>
    <row r="3038" spans="1:11" x14ac:dyDescent="0.3">
      <c r="A3038" s="14">
        <v>42583</v>
      </c>
      <c r="B3038">
        <v>2.8759999999999999</v>
      </c>
      <c r="D3038" s="14">
        <v>42583</v>
      </c>
      <c r="E3038">
        <v>2.3449999999999998</v>
      </c>
      <c r="G3038" s="1">
        <v>42583</v>
      </c>
      <c r="H3038">
        <v>2.4529999999999998</v>
      </c>
      <c r="J3038" s="13">
        <v>42583</v>
      </c>
      <c r="K3038">
        <v>2.9329999999999998</v>
      </c>
    </row>
    <row r="3039" spans="1:11" x14ac:dyDescent="0.3">
      <c r="A3039" s="14">
        <v>42584</v>
      </c>
      <c r="B3039">
        <v>2.8929999999999998</v>
      </c>
      <c r="D3039" s="14">
        <v>42584</v>
      </c>
      <c r="E3039">
        <v>2.3679999999999999</v>
      </c>
      <c r="G3039" s="1">
        <v>42584</v>
      </c>
      <c r="H3039">
        <v>2.476</v>
      </c>
      <c r="J3039" s="13">
        <v>42584</v>
      </c>
      <c r="K3039">
        <v>2.9329999999999998</v>
      </c>
    </row>
    <row r="3040" spans="1:11" x14ac:dyDescent="0.3">
      <c r="A3040" s="14">
        <v>42585</v>
      </c>
      <c r="B3040">
        <v>2.8959999999999999</v>
      </c>
      <c r="D3040" s="14">
        <v>42585</v>
      </c>
      <c r="E3040">
        <v>2.371</v>
      </c>
      <c r="G3040" s="1">
        <v>42585</v>
      </c>
      <c r="H3040">
        <v>2.4740000000000002</v>
      </c>
      <c r="J3040" s="13">
        <v>42585</v>
      </c>
      <c r="K3040">
        <v>2.9329999999999998</v>
      </c>
    </row>
    <row r="3041" spans="1:11" x14ac:dyDescent="0.3">
      <c r="A3041" s="14">
        <v>42586</v>
      </c>
      <c r="B3041">
        <v>2.8380000000000001</v>
      </c>
      <c r="D3041" s="14">
        <v>42586</v>
      </c>
      <c r="E3041">
        <v>2.3730000000000002</v>
      </c>
      <c r="G3041" s="1">
        <v>42586</v>
      </c>
      <c r="H3041">
        <v>2.4859999999999998</v>
      </c>
      <c r="J3041" s="13">
        <v>42586</v>
      </c>
      <c r="K3041">
        <v>2.9329999999999998</v>
      </c>
    </row>
    <row r="3042" spans="1:11" x14ac:dyDescent="0.3">
      <c r="A3042" s="14">
        <v>42587</v>
      </c>
      <c r="B3042">
        <v>2.863</v>
      </c>
      <c r="D3042" s="14">
        <v>42587</v>
      </c>
      <c r="E3042">
        <v>2.4340000000000002</v>
      </c>
      <c r="G3042" s="1">
        <v>42587</v>
      </c>
      <c r="H3042">
        <v>2.5270000000000001</v>
      </c>
      <c r="J3042" s="13">
        <v>42587</v>
      </c>
      <c r="K3042">
        <v>2.9329999999999998</v>
      </c>
    </row>
    <row r="3043" spans="1:11" x14ac:dyDescent="0.3">
      <c r="A3043" s="14">
        <v>42590</v>
      </c>
      <c r="B3043">
        <v>2.8650000000000002</v>
      </c>
      <c r="D3043" s="14">
        <v>42590</v>
      </c>
      <c r="E3043">
        <v>2.44</v>
      </c>
      <c r="G3043" s="1">
        <v>42590</v>
      </c>
      <c r="H3043">
        <v>2.54</v>
      </c>
      <c r="J3043" s="13">
        <v>42590</v>
      </c>
      <c r="K3043">
        <v>2.9329999999999998</v>
      </c>
    </row>
    <row r="3044" spans="1:11" x14ac:dyDescent="0.3">
      <c r="A3044" s="14">
        <v>42591</v>
      </c>
      <c r="B3044">
        <v>2.8439999999999999</v>
      </c>
      <c r="D3044" s="14">
        <v>42591</v>
      </c>
      <c r="E3044">
        <v>2.4590000000000001</v>
      </c>
      <c r="G3044" s="1">
        <v>42591</v>
      </c>
      <c r="H3044">
        <v>2.5640000000000001</v>
      </c>
      <c r="J3044" s="13">
        <v>42591</v>
      </c>
      <c r="K3044">
        <v>2.9329999999999998</v>
      </c>
    </row>
    <row r="3045" spans="1:11" x14ac:dyDescent="0.3">
      <c r="A3045" s="14">
        <v>42592</v>
      </c>
      <c r="B3045">
        <v>2.8289999999999997</v>
      </c>
      <c r="D3045" s="14">
        <v>42592</v>
      </c>
      <c r="E3045">
        <v>2.472</v>
      </c>
      <c r="G3045" s="1">
        <v>42592</v>
      </c>
      <c r="H3045">
        <v>2.5779999999999998</v>
      </c>
      <c r="J3045" s="13">
        <v>42592</v>
      </c>
      <c r="K3045">
        <v>2.9329999999999998</v>
      </c>
    </row>
    <row r="3046" spans="1:11" x14ac:dyDescent="0.3">
      <c r="A3046" s="14">
        <v>42593</v>
      </c>
      <c r="B3046">
        <v>2.8410000000000002</v>
      </c>
      <c r="D3046" s="14">
        <v>42593</v>
      </c>
      <c r="E3046">
        <v>2.4409999999999998</v>
      </c>
      <c r="G3046" s="1">
        <v>42593</v>
      </c>
      <c r="H3046">
        <v>2.5529999999999999</v>
      </c>
      <c r="J3046" s="13">
        <v>42593</v>
      </c>
      <c r="K3046">
        <v>2.9329999999999998</v>
      </c>
    </row>
    <row r="3047" spans="1:11" x14ac:dyDescent="0.3">
      <c r="A3047" s="14">
        <v>42594</v>
      </c>
      <c r="B3047">
        <v>2.8719999999999999</v>
      </c>
      <c r="D3047" s="14">
        <v>42594</v>
      </c>
      <c r="E3047">
        <v>2.427</v>
      </c>
      <c r="G3047" s="1">
        <v>42594</v>
      </c>
      <c r="H3047">
        <v>2.5380000000000003</v>
      </c>
      <c r="J3047" s="13">
        <v>42594</v>
      </c>
      <c r="K3047">
        <v>2.9329999999999998</v>
      </c>
    </row>
    <row r="3048" spans="1:11" x14ac:dyDescent="0.3">
      <c r="A3048" s="14">
        <v>42597</v>
      </c>
      <c r="B3048">
        <v>2.899</v>
      </c>
      <c r="D3048" s="14">
        <v>42597</v>
      </c>
      <c r="E3048">
        <v>2.4500000000000002</v>
      </c>
      <c r="G3048" s="1">
        <v>42597</v>
      </c>
      <c r="H3048">
        <v>2.56</v>
      </c>
      <c r="J3048" s="13">
        <v>42597</v>
      </c>
      <c r="K3048">
        <v>2.9329999999999998</v>
      </c>
    </row>
    <row r="3049" spans="1:11" x14ac:dyDescent="0.3">
      <c r="A3049" s="14">
        <v>42598</v>
      </c>
      <c r="B3049">
        <v>2.9390000000000001</v>
      </c>
      <c r="D3049" s="14">
        <v>42598</v>
      </c>
      <c r="E3049">
        <v>2.532</v>
      </c>
      <c r="G3049" s="1">
        <v>42598</v>
      </c>
      <c r="H3049">
        <v>2.6509999999999998</v>
      </c>
      <c r="J3049" s="13">
        <v>42598</v>
      </c>
      <c r="K3049">
        <v>2.9329999999999998</v>
      </c>
    </row>
    <row r="3050" spans="1:11" x14ac:dyDescent="0.3">
      <c r="A3050" s="14">
        <v>42599</v>
      </c>
      <c r="B3050">
        <v>2.9359999999999999</v>
      </c>
      <c r="D3050" s="14">
        <v>42599</v>
      </c>
      <c r="E3050">
        <v>2.5270000000000001</v>
      </c>
      <c r="G3050" s="1">
        <v>42599</v>
      </c>
      <c r="H3050">
        <v>2.6579999999999999</v>
      </c>
      <c r="J3050" s="13">
        <v>42599</v>
      </c>
      <c r="K3050">
        <v>2.9329999999999998</v>
      </c>
    </row>
    <row r="3051" spans="1:11" x14ac:dyDescent="0.3">
      <c r="A3051" s="14">
        <v>42600</v>
      </c>
      <c r="B3051">
        <v>2.9340000000000002</v>
      </c>
      <c r="D3051" s="14">
        <v>42600</v>
      </c>
      <c r="E3051">
        <v>2.5259999999999998</v>
      </c>
      <c r="G3051" s="1">
        <v>42600</v>
      </c>
      <c r="H3051">
        <v>2.6459999999999999</v>
      </c>
      <c r="J3051" s="13">
        <v>42600</v>
      </c>
      <c r="K3051">
        <v>2.9329999999999998</v>
      </c>
    </row>
    <row r="3052" spans="1:11" x14ac:dyDescent="0.3">
      <c r="A3052" s="14">
        <v>42601</v>
      </c>
      <c r="B3052">
        <v>2.9430000000000001</v>
      </c>
      <c r="D3052" s="14">
        <v>42601</v>
      </c>
      <c r="E3052">
        <v>2.5369999999999999</v>
      </c>
      <c r="G3052" s="1">
        <v>42601</v>
      </c>
      <c r="H3052">
        <v>2.66</v>
      </c>
      <c r="J3052" s="13">
        <v>42601</v>
      </c>
      <c r="K3052">
        <v>2.9329999999999998</v>
      </c>
    </row>
    <row r="3053" spans="1:11" x14ac:dyDescent="0.3">
      <c r="A3053" s="14">
        <v>42604</v>
      </c>
      <c r="B3053">
        <v>2.9210000000000003</v>
      </c>
      <c r="D3053" s="14">
        <v>42604</v>
      </c>
      <c r="E3053">
        <v>2.5220000000000002</v>
      </c>
      <c r="G3053" s="1">
        <v>42604</v>
      </c>
      <c r="H3053">
        <v>2.641</v>
      </c>
      <c r="J3053" s="13">
        <v>42604</v>
      </c>
      <c r="K3053">
        <v>2.9329999999999998</v>
      </c>
    </row>
    <row r="3054" spans="1:11" x14ac:dyDescent="0.3">
      <c r="A3054" s="14">
        <v>42605</v>
      </c>
      <c r="B3054">
        <v>2.9370000000000003</v>
      </c>
      <c r="D3054" s="14">
        <v>42605</v>
      </c>
      <c r="E3054">
        <v>2.536</v>
      </c>
      <c r="G3054" s="1">
        <v>42605</v>
      </c>
      <c r="H3054">
        <v>2.657</v>
      </c>
      <c r="J3054" s="13">
        <v>42605</v>
      </c>
      <c r="K3054">
        <v>2.9329999999999998</v>
      </c>
    </row>
    <row r="3055" spans="1:11" x14ac:dyDescent="0.3">
      <c r="A3055" s="14">
        <v>42606</v>
      </c>
      <c r="B3055">
        <v>2.9489999999999998</v>
      </c>
      <c r="D3055" s="14">
        <v>42606</v>
      </c>
      <c r="E3055">
        <v>2.5449999999999999</v>
      </c>
      <c r="G3055" s="1">
        <v>42606</v>
      </c>
      <c r="H3055">
        <v>2.661</v>
      </c>
      <c r="J3055" s="13">
        <v>42606</v>
      </c>
      <c r="K3055">
        <v>2.9329999999999998</v>
      </c>
    </row>
    <row r="3056" spans="1:11" x14ac:dyDescent="0.3">
      <c r="A3056" s="14">
        <v>42607</v>
      </c>
      <c r="B3056">
        <v>2.9649999999999999</v>
      </c>
      <c r="D3056" s="14">
        <v>42607</v>
      </c>
      <c r="E3056">
        <v>2.556</v>
      </c>
      <c r="G3056" s="1">
        <v>42607</v>
      </c>
      <c r="H3056">
        <v>2.6720000000000002</v>
      </c>
      <c r="J3056" s="13">
        <v>42607</v>
      </c>
      <c r="K3056">
        <v>2.9329999999999998</v>
      </c>
    </row>
    <row r="3057" spans="1:11" x14ac:dyDescent="0.3">
      <c r="A3057" s="14">
        <v>42608</v>
      </c>
      <c r="B3057">
        <v>2.9820000000000002</v>
      </c>
      <c r="D3057" s="14">
        <v>42608</v>
      </c>
      <c r="E3057">
        <v>2.5720000000000001</v>
      </c>
      <c r="G3057" s="1">
        <v>42608</v>
      </c>
      <c r="H3057">
        <v>2.6879999999999997</v>
      </c>
      <c r="J3057" s="13">
        <v>42608</v>
      </c>
      <c r="K3057">
        <v>2.9329999999999998</v>
      </c>
    </row>
    <row r="3058" spans="1:11" x14ac:dyDescent="0.3">
      <c r="A3058" s="14">
        <v>42611</v>
      </c>
      <c r="B3058">
        <v>2.9820000000000002</v>
      </c>
      <c r="D3058" s="14">
        <v>42611</v>
      </c>
      <c r="E3058">
        <v>2.573</v>
      </c>
      <c r="G3058" s="1">
        <v>42611</v>
      </c>
      <c r="H3058">
        <v>2.6879999999999997</v>
      </c>
      <c r="J3058" s="13">
        <v>42611</v>
      </c>
      <c r="K3058">
        <v>2.9329999999999998</v>
      </c>
    </row>
    <row r="3059" spans="1:11" x14ac:dyDescent="0.3">
      <c r="A3059" s="14">
        <v>42612</v>
      </c>
      <c r="B3059">
        <v>2.9870000000000001</v>
      </c>
      <c r="D3059" s="14">
        <v>42612</v>
      </c>
      <c r="E3059">
        <v>2.5869999999999997</v>
      </c>
      <c r="G3059" s="1">
        <v>42612</v>
      </c>
      <c r="H3059">
        <v>2.702</v>
      </c>
      <c r="J3059" s="13">
        <v>42612</v>
      </c>
      <c r="K3059">
        <v>2.9329999999999998</v>
      </c>
    </row>
    <row r="3060" spans="1:11" x14ac:dyDescent="0.3">
      <c r="A3060" s="14">
        <v>42613</v>
      </c>
      <c r="B3060">
        <v>2.996</v>
      </c>
      <c r="D3060" s="14">
        <v>42613</v>
      </c>
      <c r="E3060">
        <v>2.605</v>
      </c>
      <c r="G3060" s="1">
        <v>42613</v>
      </c>
      <c r="H3060">
        <v>2.718</v>
      </c>
      <c r="J3060" s="13">
        <v>42613</v>
      </c>
      <c r="K3060">
        <v>2.9329999999999998</v>
      </c>
    </row>
    <row r="3061" spans="1:11" x14ac:dyDescent="0.3">
      <c r="A3061" s="14">
        <v>42614</v>
      </c>
      <c r="B3061">
        <v>3.0209999999999999</v>
      </c>
      <c r="D3061" s="14">
        <v>42614</v>
      </c>
      <c r="E3061">
        <v>2.65</v>
      </c>
      <c r="G3061" s="1">
        <v>42614</v>
      </c>
      <c r="H3061">
        <v>2.726</v>
      </c>
      <c r="J3061" s="13">
        <v>42614</v>
      </c>
      <c r="K3061">
        <v>2.9329999999999998</v>
      </c>
    </row>
    <row r="3062" spans="1:11" x14ac:dyDescent="0.3">
      <c r="A3062" s="14">
        <v>42615</v>
      </c>
      <c r="B3062">
        <v>3.0129999999999999</v>
      </c>
      <c r="D3062" s="14">
        <v>42615</v>
      </c>
      <c r="E3062">
        <v>2.6080000000000001</v>
      </c>
      <c r="G3062" s="1">
        <v>42615</v>
      </c>
      <c r="H3062">
        <v>2.6640000000000001</v>
      </c>
      <c r="J3062" s="13">
        <v>42615</v>
      </c>
      <c r="K3062">
        <v>2.9329999999999998</v>
      </c>
    </row>
    <row r="3063" spans="1:11" x14ac:dyDescent="0.3">
      <c r="A3063" s="14">
        <v>42618</v>
      </c>
      <c r="B3063">
        <v>3.0049999999999999</v>
      </c>
      <c r="D3063" s="14">
        <v>42618</v>
      </c>
      <c r="E3063">
        <v>2.5979999999999999</v>
      </c>
      <c r="G3063" s="1">
        <v>42618</v>
      </c>
      <c r="H3063">
        <v>2.6459999999999999</v>
      </c>
      <c r="J3063" s="13">
        <v>42618</v>
      </c>
      <c r="K3063">
        <v>2.9329999999999998</v>
      </c>
    </row>
    <row r="3064" spans="1:11" x14ac:dyDescent="0.3">
      <c r="A3064" s="14">
        <v>42619</v>
      </c>
      <c r="B3064">
        <v>3.0219999999999998</v>
      </c>
      <c r="D3064" s="14">
        <v>42619</v>
      </c>
      <c r="E3064">
        <v>2.5960000000000001</v>
      </c>
      <c r="G3064" s="1">
        <v>42619</v>
      </c>
      <c r="H3064">
        <v>2.6349999999999998</v>
      </c>
      <c r="J3064" s="13">
        <v>42619</v>
      </c>
      <c r="K3064">
        <v>2.9329999999999998</v>
      </c>
    </row>
    <row r="3065" spans="1:11" x14ac:dyDescent="0.3">
      <c r="A3065" s="14">
        <v>42620</v>
      </c>
      <c r="B3065">
        <v>3.044</v>
      </c>
      <c r="D3065" s="14">
        <v>42620</v>
      </c>
      <c r="E3065">
        <v>2.601</v>
      </c>
      <c r="G3065" s="1">
        <v>42620</v>
      </c>
      <c r="H3065">
        <v>2.6219999999999999</v>
      </c>
      <c r="J3065" s="13">
        <v>42620</v>
      </c>
      <c r="K3065">
        <v>2.9329999999999998</v>
      </c>
    </row>
    <row r="3066" spans="1:11" x14ac:dyDescent="0.3">
      <c r="A3066" s="14">
        <v>42621</v>
      </c>
      <c r="B3066">
        <v>3.0590000000000002</v>
      </c>
      <c r="D3066" s="14">
        <v>42621</v>
      </c>
      <c r="E3066">
        <v>2.6429999999999998</v>
      </c>
      <c r="G3066" s="1">
        <v>42621</v>
      </c>
      <c r="H3066">
        <v>2.653</v>
      </c>
      <c r="J3066" s="13">
        <v>42621</v>
      </c>
      <c r="K3066">
        <v>2.9329999999999998</v>
      </c>
    </row>
    <row r="3067" spans="1:11" x14ac:dyDescent="0.3">
      <c r="A3067" s="14">
        <v>42622</v>
      </c>
      <c r="B3067">
        <v>3.0939999999999999</v>
      </c>
      <c r="D3067" s="14">
        <v>42622</v>
      </c>
      <c r="E3067">
        <v>2.6659999999999999</v>
      </c>
      <c r="G3067" s="1">
        <v>42622</v>
      </c>
      <c r="H3067">
        <v>2.6640000000000001</v>
      </c>
      <c r="J3067" s="13">
        <v>42622</v>
      </c>
      <c r="K3067">
        <v>2.9329999999999998</v>
      </c>
    </row>
    <row r="3068" spans="1:11" x14ac:dyDescent="0.3">
      <c r="A3068" s="14">
        <v>42625</v>
      </c>
      <c r="B3068">
        <v>3.1219999999999999</v>
      </c>
      <c r="D3068" s="14">
        <v>42625</v>
      </c>
      <c r="E3068">
        <v>2.6579999999999999</v>
      </c>
      <c r="G3068" s="1">
        <v>42625</v>
      </c>
      <c r="H3068">
        <v>2.6589999999999998</v>
      </c>
      <c r="J3068" s="13">
        <v>42625</v>
      </c>
      <c r="K3068">
        <v>2.9329999999999998</v>
      </c>
    </row>
    <row r="3069" spans="1:11" x14ac:dyDescent="0.3">
      <c r="A3069" s="14">
        <v>42626</v>
      </c>
      <c r="B3069">
        <v>3.1509999999999998</v>
      </c>
      <c r="D3069" s="14">
        <v>42626</v>
      </c>
      <c r="E3069">
        <v>2.6579999999999999</v>
      </c>
      <c r="G3069" s="1">
        <v>42626</v>
      </c>
      <c r="H3069">
        <v>2.6509999999999998</v>
      </c>
      <c r="J3069" s="13">
        <v>42626</v>
      </c>
      <c r="K3069">
        <v>2.9329999999999998</v>
      </c>
    </row>
    <row r="3070" spans="1:11" x14ac:dyDescent="0.3">
      <c r="A3070" s="1">
        <v>42627</v>
      </c>
      <c r="B3070">
        <v>3.1739999999999999</v>
      </c>
      <c r="D3070" s="1">
        <v>42627</v>
      </c>
      <c r="E3070">
        <v>2.657</v>
      </c>
      <c r="G3070" s="1">
        <v>42627</v>
      </c>
      <c r="H3070">
        <v>2.645</v>
      </c>
      <c r="J3070" s="14">
        <v>42627</v>
      </c>
      <c r="K3070">
        <v>2.9329999999999998</v>
      </c>
    </row>
    <row r="3071" spans="1:11" x14ac:dyDescent="0.3">
      <c r="A3071" s="1">
        <v>42628</v>
      </c>
      <c r="B3071">
        <v>3.1920000000000002</v>
      </c>
      <c r="D3071" s="1">
        <v>42628</v>
      </c>
      <c r="E3071">
        <v>2.665</v>
      </c>
      <c r="G3071" s="1">
        <v>42628</v>
      </c>
      <c r="H3071">
        <v>2.6320000000000001</v>
      </c>
      <c r="J3071" s="14">
        <v>42628</v>
      </c>
      <c r="K3071">
        <v>2.9329999999999998</v>
      </c>
    </row>
    <row r="3072" spans="1:11" x14ac:dyDescent="0.3">
      <c r="A3072" s="1">
        <v>42629</v>
      </c>
      <c r="B3072">
        <v>3.1709999999999998</v>
      </c>
      <c r="D3072" s="1">
        <v>42629</v>
      </c>
      <c r="E3072">
        <v>2.645</v>
      </c>
      <c r="G3072" s="1">
        <v>42629</v>
      </c>
      <c r="H3072">
        <v>2.6080000000000001</v>
      </c>
      <c r="J3072" s="14">
        <v>42629</v>
      </c>
      <c r="K3072">
        <v>2.9329999999999998</v>
      </c>
    </row>
    <row r="3073" spans="1:11" x14ac:dyDescent="0.3">
      <c r="A3073" s="1">
        <v>42632</v>
      </c>
      <c r="B3073">
        <v>3.1760000000000002</v>
      </c>
      <c r="D3073" s="1">
        <v>42632</v>
      </c>
      <c r="E3073">
        <v>2.641</v>
      </c>
      <c r="G3073" s="1">
        <v>42632</v>
      </c>
      <c r="H3073">
        <v>2.5949999999999998</v>
      </c>
      <c r="J3073" s="14">
        <v>42632</v>
      </c>
      <c r="K3073">
        <v>2.9329999999999998</v>
      </c>
    </row>
    <row r="3074" spans="1:11" x14ac:dyDescent="0.3">
      <c r="A3074" s="1">
        <v>42633</v>
      </c>
      <c r="B3074">
        <v>3.1429999999999998</v>
      </c>
      <c r="D3074" s="1">
        <v>42633</v>
      </c>
      <c r="E3074">
        <v>2.6040000000000001</v>
      </c>
      <c r="G3074" s="1">
        <v>42633</v>
      </c>
      <c r="H3074">
        <v>2.5579999999999998</v>
      </c>
      <c r="J3074" s="14">
        <v>42633</v>
      </c>
      <c r="K3074">
        <v>2.9329999999999998</v>
      </c>
    </row>
    <row r="3075" spans="1:11" x14ac:dyDescent="0.3">
      <c r="A3075" s="1">
        <v>42634</v>
      </c>
      <c r="B3075">
        <v>3.1429999999999998</v>
      </c>
      <c r="D3075" s="1">
        <v>42634</v>
      </c>
      <c r="E3075">
        <v>2.6120000000000001</v>
      </c>
      <c r="G3075" s="1">
        <v>42634</v>
      </c>
      <c r="H3075">
        <v>2.581</v>
      </c>
      <c r="J3075" s="14">
        <v>42634</v>
      </c>
      <c r="K3075">
        <v>2.9329999999999998</v>
      </c>
    </row>
    <row r="3076" spans="1:11" x14ac:dyDescent="0.3">
      <c r="A3076" s="1">
        <v>42635</v>
      </c>
      <c r="B3076">
        <v>3.1179999999999999</v>
      </c>
      <c r="D3076" s="1">
        <v>42635</v>
      </c>
      <c r="E3076">
        <v>2.61</v>
      </c>
      <c r="G3076" s="1">
        <v>42635</v>
      </c>
      <c r="H3076">
        <v>2.5869999999999997</v>
      </c>
      <c r="J3076" s="14">
        <v>42635</v>
      </c>
      <c r="K3076">
        <v>2.9329999999999998</v>
      </c>
    </row>
    <row r="3077" spans="1:11" x14ac:dyDescent="0.3">
      <c r="A3077" s="1">
        <v>42636</v>
      </c>
      <c r="B3077">
        <v>3.1150000000000002</v>
      </c>
      <c r="D3077" s="1">
        <v>42636</v>
      </c>
      <c r="E3077">
        <v>2.6179999999999999</v>
      </c>
      <c r="G3077" s="1">
        <v>42636</v>
      </c>
      <c r="H3077">
        <v>2.5979999999999999</v>
      </c>
      <c r="J3077" s="14">
        <v>42636</v>
      </c>
      <c r="K3077">
        <v>2.9329999999999998</v>
      </c>
    </row>
    <row r="3078" spans="1:11" x14ac:dyDescent="0.3">
      <c r="A3078" s="1">
        <v>42639</v>
      </c>
      <c r="B3078">
        <v>3.1230000000000002</v>
      </c>
      <c r="D3078" s="1">
        <v>42639</v>
      </c>
      <c r="E3078">
        <v>2.6360000000000001</v>
      </c>
      <c r="G3078" s="1">
        <v>42639</v>
      </c>
      <c r="H3078">
        <v>2.6230000000000002</v>
      </c>
      <c r="J3078" s="14">
        <v>42639</v>
      </c>
      <c r="K3078">
        <v>2.9329999999999998</v>
      </c>
    </row>
    <row r="3079" spans="1:11" x14ac:dyDescent="0.3">
      <c r="A3079" s="1">
        <v>42640</v>
      </c>
      <c r="B3079">
        <v>3.1390000000000002</v>
      </c>
      <c r="D3079" s="1">
        <v>42640</v>
      </c>
      <c r="E3079">
        <v>2.645</v>
      </c>
      <c r="G3079" s="1">
        <v>42640</v>
      </c>
      <c r="H3079">
        <v>2.629</v>
      </c>
      <c r="J3079" s="14">
        <v>42640</v>
      </c>
      <c r="K3079">
        <v>2.9329999999999998</v>
      </c>
    </row>
    <row r="3080" spans="1:11" x14ac:dyDescent="0.3">
      <c r="A3080" s="1">
        <v>42641</v>
      </c>
      <c r="B3080">
        <v>3.1669999999999998</v>
      </c>
      <c r="D3080" s="1">
        <v>42641</v>
      </c>
      <c r="E3080">
        <v>2.66</v>
      </c>
      <c r="G3080" s="1">
        <v>42641</v>
      </c>
      <c r="H3080">
        <v>2.64</v>
      </c>
      <c r="J3080" s="14">
        <v>42641</v>
      </c>
      <c r="K3080">
        <v>2.9329999999999998</v>
      </c>
    </row>
    <row r="3081" spans="1:11" x14ac:dyDescent="0.3">
      <c r="A3081" s="1">
        <v>42642</v>
      </c>
      <c r="B3081">
        <v>3.2240000000000002</v>
      </c>
      <c r="D3081" s="1">
        <v>42642</v>
      </c>
      <c r="E3081">
        <v>2.7269999999999999</v>
      </c>
      <c r="G3081" s="1">
        <v>42642</v>
      </c>
      <c r="H3081">
        <v>2.702</v>
      </c>
      <c r="J3081" s="14">
        <v>42642</v>
      </c>
      <c r="K3081">
        <v>2.9329999999999998</v>
      </c>
    </row>
    <row r="3082" spans="1:11" x14ac:dyDescent="0.3">
      <c r="A3082" s="1">
        <v>42643</v>
      </c>
      <c r="B3082">
        <v>3.214</v>
      </c>
      <c r="D3082" s="1">
        <v>42643</v>
      </c>
      <c r="E3082">
        <v>2.6859999999999999</v>
      </c>
      <c r="G3082" s="1">
        <v>42643</v>
      </c>
      <c r="H3082">
        <v>2.669</v>
      </c>
      <c r="J3082" s="14">
        <v>42643</v>
      </c>
      <c r="K3082">
        <v>2.9329999999999998</v>
      </c>
    </row>
    <row r="3083" spans="1:11" x14ac:dyDescent="0.3">
      <c r="A3083" s="1">
        <v>42646</v>
      </c>
      <c r="B3083">
        <v>3.2610000000000001</v>
      </c>
      <c r="D3083" s="1">
        <v>42646</v>
      </c>
      <c r="E3083">
        <v>2.746</v>
      </c>
      <c r="G3083" s="1">
        <v>42646</v>
      </c>
      <c r="H3083">
        <v>2.7349999999999999</v>
      </c>
      <c r="J3083" s="14">
        <v>42646</v>
      </c>
      <c r="K3083">
        <v>2.9329999999999998</v>
      </c>
    </row>
    <row r="3084" spans="1:11" x14ac:dyDescent="0.3">
      <c r="A3084" s="1">
        <v>42647</v>
      </c>
      <c r="B3084">
        <v>3.2730000000000001</v>
      </c>
      <c r="D3084" s="1">
        <v>42647</v>
      </c>
      <c r="E3084">
        <v>2.7949999999999999</v>
      </c>
      <c r="G3084" s="1">
        <v>42647</v>
      </c>
      <c r="H3084">
        <v>2.7909999999999999</v>
      </c>
      <c r="J3084" s="14">
        <v>42647</v>
      </c>
      <c r="K3084">
        <v>2.9329999999999998</v>
      </c>
    </row>
    <row r="3085" spans="1:11" x14ac:dyDescent="0.3">
      <c r="A3085" s="1">
        <v>42648</v>
      </c>
      <c r="B3085">
        <v>3.327</v>
      </c>
      <c r="D3085" s="1">
        <v>42648</v>
      </c>
      <c r="E3085">
        <v>2.8369999999999997</v>
      </c>
      <c r="G3085" s="1">
        <v>42648</v>
      </c>
      <c r="H3085">
        <v>2.831</v>
      </c>
      <c r="J3085" s="14">
        <v>42648</v>
      </c>
      <c r="K3085">
        <v>2.9329999999999998</v>
      </c>
    </row>
    <row r="3086" spans="1:11" x14ac:dyDescent="0.3">
      <c r="A3086" s="1">
        <v>42649</v>
      </c>
      <c r="B3086">
        <v>3.4039999999999999</v>
      </c>
      <c r="D3086" s="1">
        <v>42649</v>
      </c>
      <c r="E3086">
        <v>2.931</v>
      </c>
      <c r="G3086" s="1">
        <v>42649</v>
      </c>
      <c r="H3086">
        <v>2.919</v>
      </c>
      <c r="J3086" s="14">
        <v>42649</v>
      </c>
      <c r="K3086">
        <v>2.9329999999999998</v>
      </c>
    </row>
    <row r="3087" spans="1:11" x14ac:dyDescent="0.3">
      <c r="A3087" s="1">
        <v>42650</v>
      </c>
      <c r="B3087">
        <v>3.419</v>
      </c>
      <c r="D3087" s="1">
        <v>42650</v>
      </c>
      <c r="E3087">
        <v>2.9969999999999999</v>
      </c>
      <c r="G3087" s="1">
        <v>42650</v>
      </c>
      <c r="H3087">
        <v>3.0169999999999999</v>
      </c>
      <c r="J3087" s="14">
        <v>42650</v>
      </c>
      <c r="K3087">
        <v>2.9329999999999998</v>
      </c>
    </row>
    <row r="3088" spans="1:11" x14ac:dyDescent="0.3">
      <c r="A3088" s="1">
        <v>42653</v>
      </c>
      <c r="B3088">
        <v>3.4369999999999998</v>
      </c>
      <c r="D3088" s="1">
        <v>42653</v>
      </c>
      <c r="E3088">
        <v>3.0070000000000001</v>
      </c>
      <c r="G3088" s="1">
        <v>42653</v>
      </c>
      <c r="H3088">
        <v>3.036</v>
      </c>
      <c r="J3088" s="14">
        <v>42653</v>
      </c>
      <c r="K3088">
        <v>2.9329999999999998</v>
      </c>
    </row>
    <row r="3089" spans="1:11" x14ac:dyDescent="0.3">
      <c r="A3089" s="1">
        <v>42654</v>
      </c>
      <c r="B3089">
        <v>3.4359999999999999</v>
      </c>
      <c r="D3089" s="1">
        <v>42654</v>
      </c>
      <c r="E3089">
        <v>3.0529999999999999</v>
      </c>
      <c r="G3089" s="1">
        <v>42654</v>
      </c>
      <c r="H3089">
        <v>3.0990000000000002</v>
      </c>
      <c r="J3089" s="14">
        <v>42654</v>
      </c>
      <c r="K3089">
        <v>2.9329999999999998</v>
      </c>
    </row>
    <row r="3090" spans="1:11" x14ac:dyDescent="0.3">
      <c r="A3090" s="1">
        <v>42655</v>
      </c>
      <c r="B3090">
        <v>3.4409999999999998</v>
      </c>
      <c r="D3090" s="1">
        <v>42655</v>
      </c>
      <c r="E3090">
        <v>3.0379999999999998</v>
      </c>
      <c r="G3090" s="1">
        <v>42655</v>
      </c>
      <c r="H3090">
        <v>3.097</v>
      </c>
      <c r="J3090" s="14">
        <v>42655</v>
      </c>
      <c r="K3090">
        <v>2.9329999999999998</v>
      </c>
    </row>
    <row r="3091" spans="1:11" x14ac:dyDescent="0.3">
      <c r="A3091" s="1">
        <v>42656</v>
      </c>
      <c r="B3091">
        <v>3.363</v>
      </c>
      <c r="D3091" s="1">
        <v>42656</v>
      </c>
      <c r="E3091">
        <v>2.9619999999999997</v>
      </c>
      <c r="G3091" s="1">
        <v>42656</v>
      </c>
      <c r="H3091">
        <v>3.02</v>
      </c>
      <c r="J3091" s="14">
        <v>42656</v>
      </c>
      <c r="K3091">
        <v>2.9329999999999998</v>
      </c>
    </row>
    <row r="3092" spans="1:11" x14ac:dyDescent="0.3">
      <c r="A3092" s="1">
        <v>42657</v>
      </c>
      <c r="B3092">
        <v>3.36</v>
      </c>
      <c r="D3092" s="1">
        <v>42657</v>
      </c>
      <c r="E3092">
        <v>2.927</v>
      </c>
      <c r="G3092" s="1">
        <v>42657</v>
      </c>
      <c r="H3092">
        <v>2.988</v>
      </c>
      <c r="J3092" s="14">
        <v>42657</v>
      </c>
      <c r="K3092">
        <v>2.9329999999999998</v>
      </c>
    </row>
    <row r="3093" spans="1:11" x14ac:dyDescent="0.3">
      <c r="A3093" s="1">
        <v>42660</v>
      </c>
      <c r="B3093">
        <v>3.3730000000000002</v>
      </c>
      <c r="D3093" s="1">
        <v>42660</v>
      </c>
      <c r="E3093">
        <v>2.9249999999999998</v>
      </c>
      <c r="G3093" s="1">
        <v>42660</v>
      </c>
      <c r="H3093">
        <v>2.9889999999999999</v>
      </c>
      <c r="J3093" s="14">
        <v>42660</v>
      </c>
      <c r="K3093">
        <v>2.9329999999999998</v>
      </c>
    </row>
    <row r="3094" spans="1:11" x14ac:dyDescent="0.3">
      <c r="A3094" s="1">
        <v>42661</v>
      </c>
      <c r="B3094">
        <v>3.3879999999999999</v>
      </c>
      <c r="D3094" s="1">
        <v>42661</v>
      </c>
      <c r="E3094">
        <v>2.9569999999999999</v>
      </c>
      <c r="G3094" s="1">
        <v>42661</v>
      </c>
      <c r="H3094">
        <v>3.0110000000000001</v>
      </c>
      <c r="J3094" s="14">
        <v>42661</v>
      </c>
      <c r="K3094">
        <v>2.9329999999999998</v>
      </c>
    </row>
    <row r="3095" spans="1:11" x14ac:dyDescent="0.3">
      <c r="A3095" s="1">
        <v>42662</v>
      </c>
      <c r="B3095">
        <v>3.4079999999999999</v>
      </c>
      <c r="D3095" s="1">
        <v>42662</v>
      </c>
      <c r="E3095">
        <v>2.964</v>
      </c>
      <c r="G3095" s="1">
        <v>42662</v>
      </c>
      <c r="H3095">
        <v>3.012</v>
      </c>
      <c r="J3095" s="14">
        <v>42662</v>
      </c>
      <c r="K3095">
        <v>2.9329999999999998</v>
      </c>
    </row>
    <row r="3096" spans="1:11" x14ac:dyDescent="0.3">
      <c r="A3096" s="1">
        <v>42663</v>
      </c>
      <c r="B3096">
        <v>3.4329999999999998</v>
      </c>
      <c r="D3096" s="1">
        <v>42663</v>
      </c>
      <c r="E3096">
        <v>3</v>
      </c>
      <c r="G3096" s="1">
        <v>42663</v>
      </c>
      <c r="H3096">
        <v>3.052</v>
      </c>
      <c r="J3096" s="14">
        <v>42663</v>
      </c>
      <c r="K3096">
        <v>2.9329999999999998</v>
      </c>
    </row>
    <row r="3097" spans="1:11" x14ac:dyDescent="0.3">
      <c r="A3097" s="1">
        <v>42664</v>
      </c>
      <c r="B3097">
        <v>3.407</v>
      </c>
      <c r="D3097" s="1">
        <v>42664</v>
      </c>
      <c r="E3097">
        <v>2.988</v>
      </c>
      <c r="G3097" s="1">
        <v>42664</v>
      </c>
      <c r="H3097">
        <v>3.036</v>
      </c>
      <c r="J3097" s="14">
        <v>42664</v>
      </c>
      <c r="K3097">
        <v>2.9329999999999998</v>
      </c>
    </row>
    <row r="3098" spans="1:11" x14ac:dyDescent="0.3">
      <c r="A3098" s="1">
        <v>42667</v>
      </c>
      <c r="B3098">
        <v>3.44</v>
      </c>
      <c r="D3098" s="1">
        <v>42667</v>
      </c>
      <c r="E3098">
        <v>3.0110000000000001</v>
      </c>
      <c r="G3098" s="1">
        <v>42667</v>
      </c>
      <c r="H3098">
        <v>3.052</v>
      </c>
      <c r="J3098" s="14">
        <v>42667</v>
      </c>
      <c r="K3098">
        <v>2.9329999999999998</v>
      </c>
    </row>
    <row r="3099" spans="1:11" x14ac:dyDescent="0.3">
      <c r="A3099" s="1">
        <v>42668</v>
      </c>
      <c r="B3099">
        <v>3.4510000000000001</v>
      </c>
      <c r="D3099" s="1">
        <v>42668</v>
      </c>
      <c r="E3099">
        <v>3.0209999999999999</v>
      </c>
      <c r="G3099" s="1">
        <v>42668</v>
      </c>
      <c r="H3099">
        <v>3.0640000000000001</v>
      </c>
      <c r="J3099" s="14">
        <v>42668</v>
      </c>
      <c r="K3099">
        <v>2.9329999999999998</v>
      </c>
    </row>
    <row r="3100" spans="1:11" x14ac:dyDescent="0.3">
      <c r="A3100" s="1">
        <v>42669</v>
      </c>
      <c r="B3100">
        <v>3.484</v>
      </c>
      <c r="D3100" s="1">
        <v>42669</v>
      </c>
      <c r="E3100">
        <v>3.0310000000000001</v>
      </c>
      <c r="G3100" s="1">
        <v>42669</v>
      </c>
      <c r="H3100">
        <v>3.069</v>
      </c>
      <c r="J3100" s="14">
        <v>42669</v>
      </c>
      <c r="K3100">
        <v>2.9329999999999998</v>
      </c>
    </row>
    <row r="3101" spans="1:11" x14ac:dyDescent="0.3">
      <c r="A3101" s="1">
        <v>42670</v>
      </c>
      <c r="B3101">
        <v>3.4910000000000001</v>
      </c>
      <c r="D3101" s="1">
        <v>42670</v>
      </c>
      <c r="E3101">
        <v>3.081</v>
      </c>
      <c r="G3101" s="1">
        <v>42670</v>
      </c>
      <c r="H3101">
        <v>3.125</v>
      </c>
      <c r="J3101" s="14">
        <v>42670</v>
      </c>
      <c r="K3101">
        <v>2.9329999999999998</v>
      </c>
    </row>
    <row r="3102" spans="1:11" x14ac:dyDescent="0.3">
      <c r="A3102" s="1">
        <v>42671</v>
      </c>
      <c r="B3102">
        <v>3.4769999999999999</v>
      </c>
      <c r="D3102" s="1">
        <v>42671</v>
      </c>
      <c r="E3102">
        <v>3.0830000000000002</v>
      </c>
      <c r="G3102" s="1">
        <v>42671</v>
      </c>
      <c r="H3102">
        <v>3.129</v>
      </c>
      <c r="J3102" s="14">
        <v>42671</v>
      </c>
      <c r="K3102">
        <v>2.9329999999999998</v>
      </c>
    </row>
    <row r="3103" spans="1:11" x14ac:dyDescent="0.3">
      <c r="A3103" s="1">
        <v>42674</v>
      </c>
      <c r="B3103">
        <v>3.5030000000000001</v>
      </c>
      <c r="D3103" s="1">
        <v>42674</v>
      </c>
      <c r="E3103">
        <v>3.0960000000000001</v>
      </c>
      <c r="G3103" s="1">
        <v>42674</v>
      </c>
      <c r="H3103">
        <v>3.1429999999999998</v>
      </c>
      <c r="J3103" s="14">
        <v>42674</v>
      </c>
      <c r="K3103">
        <v>2.9329999999999998</v>
      </c>
    </row>
    <row r="3104" spans="1:11" x14ac:dyDescent="0.3">
      <c r="A3104" s="1">
        <v>42675</v>
      </c>
      <c r="B3104">
        <v>3.5150000000000001</v>
      </c>
      <c r="D3104" s="1">
        <v>42675</v>
      </c>
      <c r="E3104">
        <v>3.1059999999999999</v>
      </c>
      <c r="G3104" s="1">
        <v>42675</v>
      </c>
      <c r="H3104">
        <v>3.1509999999999998</v>
      </c>
      <c r="J3104" s="14">
        <v>42675</v>
      </c>
      <c r="K3104">
        <v>2.9329999999999998</v>
      </c>
    </row>
    <row r="3105" spans="1:11" x14ac:dyDescent="0.3">
      <c r="A3105" s="1">
        <v>42676</v>
      </c>
      <c r="B3105">
        <v>3.484</v>
      </c>
      <c r="D3105" s="1">
        <v>42676</v>
      </c>
      <c r="E3105">
        <v>3.0750000000000002</v>
      </c>
      <c r="G3105" s="1">
        <v>42676</v>
      </c>
      <c r="H3105">
        <v>3.1310000000000002</v>
      </c>
      <c r="J3105" s="14">
        <v>42676</v>
      </c>
      <c r="K3105">
        <v>2.9329999999999998</v>
      </c>
    </row>
    <row r="3106" spans="1:11" x14ac:dyDescent="0.3">
      <c r="A3106" s="1">
        <v>42677</v>
      </c>
      <c r="B3106">
        <v>3.4830000000000001</v>
      </c>
      <c r="D3106" s="1">
        <v>42677</v>
      </c>
      <c r="E3106">
        <v>3.0089999999999999</v>
      </c>
      <c r="G3106" s="1">
        <v>42677</v>
      </c>
      <c r="H3106">
        <v>3.0539999999999998</v>
      </c>
      <c r="J3106" s="14">
        <v>42677</v>
      </c>
      <c r="K3106">
        <v>2.9329999999999998</v>
      </c>
    </row>
    <row r="3107" spans="1:11" x14ac:dyDescent="0.3">
      <c r="A3107" s="1">
        <v>42678</v>
      </c>
      <c r="B3107">
        <v>3.4449999999999998</v>
      </c>
      <c r="D3107" s="1">
        <v>42678</v>
      </c>
      <c r="E3107">
        <v>2.9790000000000001</v>
      </c>
      <c r="G3107" s="1">
        <v>42678</v>
      </c>
      <c r="H3107">
        <v>3.032</v>
      </c>
      <c r="J3107" s="14">
        <v>42678</v>
      </c>
      <c r="K3107">
        <v>2.9329999999999998</v>
      </c>
    </row>
    <row r="3108" spans="1:11" x14ac:dyDescent="0.3">
      <c r="A3108" s="1">
        <v>42681</v>
      </c>
      <c r="B3108">
        <v>3.456</v>
      </c>
      <c r="D3108" s="1">
        <v>42681</v>
      </c>
      <c r="E3108">
        <v>2.992</v>
      </c>
      <c r="G3108" s="1">
        <v>42681</v>
      </c>
      <c r="H3108">
        <v>3.044</v>
      </c>
      <c r="J3108" s="14">
        <v>42681</v>
      </c>
      <c r="K3108">
        <v>2.9329999999999998</v>
      </c>
    </row>
    <row r="3109" spans="1:11" x14ac:dyDescent="0.3">
      <c r="A3109" s="1">
        <v>42682</v>
      </c>
      <c r="B3109">
        <v>3.456</v>
      </c>
      <c r="D3109" s="1">
        <v>42682</v>
      </c>
      <c r="E3109">
        <v>3.01</v>
      </c>
      <c r="G3109" s="1">
        <v>42682</v>
      </c>
      <c r="H3109">
        <v>3.0710000000000002</v>
      </c>
      <c r="J3109" s="14">
        <v>42682</v>
      </c>
      <c r="K3109">
        <v>2.9329999999999998</v>
      </c>
    </row>
    <row r="3110" spans="1:11" x14ac:dyDescent="0.3">
      <c r="A3110" s="1">
        <v>42683</v>
      </c>
      <c r="B3110">
        <v>3.4729999999999999</v>
      </c>
      <c r="D3110" s="1">
        <v>42683</v>
      </c>
      <c r="E3110">
        <v>3.0550000000000002</v>
      </c>
      <c r="G3110" s="1">
        <v>42683</v>
      </c>
      <c r="H3110">
        <v>3.12</v>
      </c>
      <c r="J3110" s="14">
        <v>42683</v>
      </c>
      <c r="K3110">
        <v>2.9329999999999998</v>
      </c>
    </row>
    <row r="3111" spans="1:11" x14ac:dyDescent="0.3">
      <c r="A3111" s="1">
        <v>42684</v>
      </c>
      <c r="B3111">
        <v>3.5140000000000002</v>
      </c>
      <c r="D3111" s="1">
        <v>42684</v>
      </c>
      <c r="E3111">
        <v>3.0830000000000002</v>
      </c>
      <c r="G3111" s="1">
        <v>42684</v>
      </c>
      <c r="H3111">
        <v>3.1619999999999999</v>
      </c>
      <c r="J3111" s="14">
        <v>42684</v>
      </c>
      <c r="K3111">
        <v>2.9329999999999998</v>
      </c>
    </row>
    <row r="3112" spans="1:11" x14ac:dyDescent="0.3">
      <c r="A3112" s="1">
        <v>42685</v>
      </c>
      <c r="B3112">
        <v>3.5110000000000001</v>
      </c>
      <c r="D3112" s="1">
        <v>42685</v>
      </c>
      <c r="E3112">
        <v>3.06</v>
      </c>
      <c r="G3112" s="1">
        <v>42685</v>
      </c>
      <c r="H3112">
        <v>3.1310000000000002</v>
      </c>
      <c r="J3112" s="14">
        <v>42685</v>
      </c>
      <c r="K3112">
        <v>2.9329999999999998</v>
      </c>
    </row>
    <row r="3113" spans="1:11" x14ac:dyDescent="0.3">
      <c r="A3113" s="1">
        <v>42688</v>
      </c>
      <c r="B3113">
        <v>3.524</v>
      </c>
      <c r="D3113" s="1">
        <v>42688</v>
      </c>
      <c r="E3113">
        <v>3.0529999999999999</v>
      </c>
      <c r="G3113" s="1">
        <v>42688</v>
      </c>
      <c r="H3113">
        <v>3.1310000000000002</v>
      </c>
      <c r="J3113" s="14">
        <v>42688</v>
      </c>
      <c r="K3113">
        <v>2.9329999999999998</v>
      </c>
    </row>
    <row r="3114" spans="1:11" x14ac:dyDescent="0.3">
      <c r="A3114" s="1">
        <v>42689</v>
      </c>
      <c r="B3114">
        <v>3.5060000000000002</v>
      </c>
      <c r="D3114" s="1">
        <v>42689</v>
      </c>
      <c r="E3114">
        <v>3.0470000000000002</v>
      </c>
      <c r="G3114" s="1">
        <v>42689</v>
      </c>
      <c r="H3114">
        <v>3.1160000000000001</v>
      </c>
      <c r="J3114" s="14">
        <v>42689</v>
      </c>
      <c r="K3114">
        <v>2.9329999999999998</v>
      </c>
    </row>
    <row r="3115" spans="1:11" x14ac:dyDescent="0.3">
      <c r="A3115" s="1">
        <v>42690</v>
      </c>
      <c r="B3115">
        <v>3.5049999999999999</v>
      </c>
      <c r="D3115" s="1">
        <v>42690</v>
      </c>
      <c r="E3115">
        <v>3.0430000000000001</v>
      </c>
      <c r="G3115" s="1">
        <v>42690</v>
      </c>
      <c r="H3115">
        <v>3.1110000000000002</v>
      </c>
      <c r="J3115" s="14">
        <v>42690</v>
      </c>
      <c r="K3115">
        <v>2.9329999999999998</v>
      </c>
    </row>
    <row r="3116" spans="1:11" x14ac:dyDescent="0.3">
      <c r="A3116" s="1">
        <v>42691</v>
      </c>
      <c r="B3116">
        <v>3.4790000000000001</v>
      </c>
      <c r="D3116" s="1">
        <v>42691</v>
      </c>
      <c r="E3116">
        <v>3.0249999999999999</v>
      </c>
      <c r="G3116" s="1">
        <v>42691</v>
      </c>
      <c r="H3116">
        <v>3.093</v>
      </c>
      <c r="J3116" s="14">
        <v>42691</v>
      </c>
      <c r="K3116">
        <v>2.9329999999999998</v>
      </c>
    </row>
    <row r="3117" spans="1:11" x14ac:dyDescent="0.3">
      <c r="A3117" s="1">
        <v>42692</v>
      </c>
      <c r="B3117">
        <v>3.4790000000000001</v>
      </c>
      <c r="D3117" s="1">
        <v>42692</v>
      </c>
      <c r="E3117">
        <v>3.0219999999999998</v>
      </c>
      <c r="G3117" s="1">
        <v>42692</v>
      </c>
      <c r="H3117">
        <v>3.089</v>
      </c>
      <c r="J3117" s="14">
        <v>42692</v>
      </c>
      <c r="K3117">
        <v>2.9329999999999998</v>
      </c>
    </row>
    <row r="3118" spans="1:11" x14ac:dyDescent="0.3">
      <c r="A3118" s="1">
        <v>42695</v>
      </c>
      <c r="B3118">
        <v>3.4590000000000001</v>
      </c>
      <c r="D3118" s="1">
        <v>42695</v>
      </c>
      <c r="E3118">
        <v>3.008</v>
      </c>
      <c r="G3118" s="1">
        <v>42695</v>
      </c>
      <c r="H3118">
        <v>3.0779999999999998</v>
      </c>
      <c r="J3118" s="14">
        <v>42695</v>
      </c>
      <c r="K3118">
        <v>2.9329999999999998</v>
      </c>
    </row>
    <row r="3119" spans="1:11" x14ac:dyDescent="0.3">
      <c r="A3119" s="1">
        <v>42696</v>
      </c>
      <c r="B3119">
        <v>3.4670000000000001</v>
      </c>
      <c r="D3119" s="1">
        <v>42696</v>
      </c>
      <c r="E3119">
        <v>2.9990000000000001</v>
      </c>
      <c r="G3119" s="1">
        <v>42696</v>
      </c>
      <c r="H3119">
        <v>3.0680000000000001</v>
      </c>
      <c r="J3119" s="14">
        <v>42696</v>
      </c>
      <c r="K3119">
        <v>2.9329999999999998</v>
      </c>
    </row>
    <row r="3120" spans="1:11" x14ac:dyDescent="0.3">
      <c r="A3120" s="1">
        <v>42697</v>
      </c>
      <c r="B3120">
        <v>3.508</v>
      </c>
      <c r="D3120" s="1">
        <v>42697</v>
      </c>
      <c r="E3120">
        <v>3.0230000000000001</v>
      </c>
      <c r="G3120" s="1">
        <v>42697</v>
      </c>
      <c r="H3120">
        <v>3.089</v>
      </c>
      <c r="J3120" s="14">
        <v>42697</v>
      </c>
      <c r="K3120">
        <v>2.9329999999999998</v>
      </c>
    </row>
    <row r="3121" spans="1:11" x14ac:dyDescent="0.3">
      <c r="A3121" s="1">
        <v>42698</v>
      </c>
      <c r="B3121">
        <v>3.51</v>
      </c>
      <c r="D3121" s="1">
        <v>42698</v>
      </c>
      <c r="E3121">
        <v>3.0209999999999999</v>
      </c>
      <c r="G3121" s="1">
        <v>42698</v>
      </c>
      <c r="H3121">
        <v>3.0859999999999999</v>
      </c>
      <c r="J3121" s="14">
        <v>42698</v>
      </c>
      <c r="K3121">
        <v>2.9329999999999998</v>
      </c>
    </row>
    <row r="3122" spans="1:11" x14ac:dyDescent="0.3">
      <c r="A3122" s="1">
        <v>42699</v>
      </c>
      <c r="B3122">
        <v>3.4859999999999998</v>
      </c>
      <c r="D3122" s="1">
        <v>42699</v>
      </c>
      <c r="E3122">
        <v>2.9820000000000002</v>
      </c>
      <c r="G3122" s="1">
        <v>42699</v>
      </c>
      <c r="H3122">
        <v>3.048</v>
      </c>
      <c r="J3122" s="14">
        <v>42699</v>
      </c>
      <c r="K3122">
        <v>2.9329999999999998</v>
      </c>
    </row>
    <row r="3123" spans="1:11" x14ac:dyDescent="0.3">
      <c r="A3123" s="1">
        <v>42702</v>
      </c>
      <c r="B3123">
        <v>3.4620000000000002</v>
      </c>
      <c r="D3123" s="1">
        <v>42702</v>
      </c>
      <c r="E3123">
        <v>2.9649999999999999</v>
      </c>
      <c r="G3123" s="1">
        <v>42702</v>
      </c>
      <c r="H3123">
        <v>3.0310000000000001</v>
      </c>
      <c r="J3123" s="14">
        <v>42702</v>
      </c>
      <c r="K3123">
        <v>2.9329999999999998</v>
      </c>
    </row>
    <row r="3124" spans="1:11" x14ac:dyDescent="0.3">
      <c r="A3124" s="1">
        <v>42703</v>
      </c>
      <c r="B3124">
        <v>3.4369999999999998</v>
      </c>
      <c r="D3124" s="1">
        <v>42703</v>
      </c>
      <c r="E3124">
        <v>2.9569999999999999</v>
      </c>
      <c r="G3124" s="1">
        <v>42703</v>
      </c>
      <c r="H3124">
        <v>3.02</v>
      </c>
      <c r="J3124" s="14">
        <v>42703</v>
      </c>
      <c r="K3124">
        <v>2.9329999999999998</v>
      </c>
    </row>
    <row r="3125" spans="1:11" x14ac:dyDescent="0.3">
      <c r="A3125" s="1">
        <v>42704</v>
      </c>
      <c r="B3125">
        <v>3.4180000000000001</v>
      </c>
      <c r="D3125" s="1">
        <v>42704</v>
      </c>
      <c r="E3125">
        <v>2.9769999999999999</v>
      </c>
      <c r="G3125" s="1">
        <v>42704</v>
      </c>
      <c r="H3125">
        <v>3.0350000000000001</v>
      </c>
      <c r="J3125" s="14">
        <v>42704</v>
      </c>
      <c r="K3125">
        <v>2.9329999999999998</v>
      </c>
    </row>
    <row r="3126" spans="1:11" x14ac:dyDescent="0.3">
      <c r="A3126" s="1">
        <v>42705</v>
      </c>
      <c r="B3126">
        <v>3.4129999999999998</v>
      </c>
      <c r="D3126" s="1">
        <v>42705</v>
      </c>
      <c r="E3126">
        <v>3.0129999999999999</v>
      </c>
      <c r="G3126" s="1">
        <v>42705</v>
      </c>
      <c r="H3126">
        <v>3.0710000000000002</v>
      </c>
      <c r="J3126" s="14">
        <v>42705</v>
      </c>
      <c r="K3126">
        <v>2.9329999999999998</v>
      </c>
    </row>
    <row r="3127" spans="1:11" x14ac:dyDescent="0.3">
      <c r="A3127" s="1">
        <v>42706</v>
      </c>
      <c r="B3127">
        <v>3.44</v>
      </c>
      <c r="D3127" s="1">
        <v>42706</v>
      </c>
      <c r="E3127">
        <v>3.0310000000000001</v>
      </c>
      <c r="G3127" s="1">
        <v>42706</v>
      </c>
      <c r="H3127">
        <v>3.0870000000000002</v>
      </c>
      <c r="J3127" s="14">
        <v>42706</v>
      </c>
      <c r="K3127">
        <v>2.9329999999999998</v>
      </c>
    </row>
    <row r="3128" spans="1:11" x14ac:dyDescent="0.3">
      <c r="A3128" s="1">
        <v>42709</v>
      </c>
      <c r="B3128">
        <v>3.4489999999999998</v>
      </c>
      <c r="D3128" s="1">
        <v>42709</v>
      </c>
      <c r="E3128">
        <v>3.0430000000000001</v>
      </c>
      <c r="G3128" s="1">
        <v>42709</v>
      </c>
      <c r="H3128">
        <v>3.0990000000000002</v>
      </c>
      <c r="J3128" s="14">
        <v>42709</v>
      </c>
      <c r="K3128">
        <v>2.9329999999999998</v>
      </c>
    </row>
    <row r="3129" spans="1:11" x14ac:dyDescent="0.3">
      <c r="A3129" s="1">
        <v>42710</v>
      </c>
      <c r="B3129">
        <v>3.464</v>
      </c>
      <c r="D3129" s="1">
        <v>42710</v>
      </c>
      <c r="E3129">
        <v>3.028</v>
      </c>
      <c r="G3129" s="1">
        <v>42710</v>
      </c>
      <c r="H3129">
        <v>3.085</v>
      </c>
      <c r="J3129" s="14">
        <v>42710</v>
      </c>
      <c r="K3129">
        <v>2.9329999999999998</v>
      </c>
    </row>
    <row r="3130" spans="1:11" x14ac:dyDescent="0.3">
      <c r="A3130" s="1">
        <v>42711</v>
      </c>
      <c r="B3130">
        <v>3.48</v>
      </c>
      <c r="D3130" s="1">
        <v>42711</v>
      </c>
      <c r="E3130">
        <v>3.0209999999999999</v>
      </c>
      <c r="G3130" s="1">
        <v>42711</v>
      </c>
      <c r="H3130">
        <v>3.0670000000000002</v>
      </c>
      <c r="J3130" s="14">
        <v>42711</v>
      </c>
      <c r="K3130">
        <v>2.9329999999999998</v>
      </c>
    </row>
    <row r="3131" spans="1:11" x14ac:dyDescent="0.3">
      <c r="A3131" s="1">
        <v>42712</v>
      </c>
      <c r="B3131">
        <v>3.5110000000000001</v>
      </c>
      <c r="D3131" s="1">
        <v>42712</v>
      </c>
      <c r="E3131">
        <v>3.0230000000000001</v>
      </c>
      <c r="G3131" s="1">
        <v>42712</v>
      </c>
      <c r="H3131">
        <v>3.0630000000000002</v>
      </c>
      <c r="J3131" s="14">
        <v>42712</v>
      </c>
      <c r="K3131">
        <v>2.9329999999999998</v>
      </c>
    </row>
    <row r="3132" spans="1:11" x14ac:dyDescent="0.3">
      <c r="A3132" s="1">
        <v>42713</v>
      </c>
      <c r="B3132">
        <v>3.5390000000000001</v>
      </c>
      <c r="D3132" s="1">
        <v>42713</v>
      </c>
      <c r="E3132">
        <v>3.0339999999999998</v>
      </c>
      <c r="G3132" s="1">
        <v>42713</v>
      </c>
      <c r="H3132">
        <v>3.0670000000000002</v>
      </c>
      <c r="J3132" s="14">
        <v>42713</v>
      </c>
      <c r="K3132">
        <v>2.9329999999999998</v>
      </c>
    </row>
    <row r="3133" spans="1:11" x14ac:dyDescent="0.3">
      <c r="A3133" s="1">
        <v>42716</v>
      </c>
      <c r="B3133">
        <v>3.5380000000000003</v>
      </c>
      <c r="D3133" s="1">
        <v>42716</v>
      </c>
      <c r="E3133">
        <v>3.0640000000000001</v>
      </c>
      <c r="G3133" s="1">
        <v>42716</v>
      </c>
      <c r="H3133">
        <v>3.1059999999999999</v>
      </c>
      <c r="J3133" s="14">
        <v>42716</v>
      </c>
      <c r="K3133">
        <v>2.9329999999999998</v>
      </c>
    </row>
    <row r="3134" spans="1:11" x14ac:dyDescent="0.3">
      <c r="A3134" s="1">
        <v>42717</v>
      </c>
      <c r="B3134">
        <v>3.5009999999999999</v>
      </c>
      <c r="D3134" s="1">
        <v>42717</v>
      </c>
      <c r="E3134">
        <v>3.0630000000000002</v>
      </c>
      <c r="G3134" s="1">
        <v>42717</v>
      </c>
      <c r="H3134">
        <v>3.1179999999999999</v>
      </c>
      <c r="J3134" s="14">
        <v>42717</v>
      </c>
      <c r="K3134">
        <v>2.9329999999999998</v>
      </c>
    </row>
    <row r="3135" spans="1:11" x14ac:dyDescent="0.3">
      <c r="A3135" s="1">
        <v>42718</v>
      </c>
      <c r="B3135">
        <v>3.4609999999999999</v>
      </c>
      <c r="D3135" s="1">
        <v>42718</v>
      </c>
      <c r="E3135">
        <v>3.0209999999999999</v>
      </c>
      <c r="G3135" s="1">
        <v>42718</v>
      </c>
      <c r="H3135">
        <v>3.085</v>
      </c>
      <c r="J3135" s="14">
        <v>42718</v>
      </c>
      <c r="K3135">
        <v>2.9329999999999998</v>
      </c>
    </row>
    <row r="3136" spans="1:11" x14ac:dyDescent="0.3">
      <c r="A3136" s="1">
        <v>42719</v>
      </c>
      <c r="B3136">
        <v>3.46</v>
      </c>
      <c r="D3136" s="1">
        <v>42719</v>
      </c>
      <c r="E3136">
        <v>3.0169999999999999</v>
      </c>
      <c r="G3136" s="1">
        <v>42719</v>
      </c>
      <c r="H3136">
        <v>3.0790000000000002</v>
      </c>
      <c r="J3136" s="14">
        <v>42719</v>
      </c>
      <c r="K3136">
        <v>2.9329999999999998</v>
      </c>
    </row>
    <row r="3137" spans="1:11" x14ac:dyDescent="0.3">
      <c r="A3137" s="1">
        <v>42720</v>
      </c>
      <c r="B3137">
        <v>3.427</v>
      </c>
      <c r="D3137" s="1">
        <v>42720</v>
      </c>
      <c r="E3137">
        <v>2.9740000000000002</v>
      </c>
      <c r="G3137" s="1">
        <v>42720</v>
      </c>
      <c r="H3137">
        <v>3.044</v>
      </c>
      <c r="J3137" s="14">
        <v>42720</v>
      </c>
      <c r="K3137">
        <v>2.9329999999999998</v>
      </c>
    </row>
    <row r="3138" spans="1:11" x14ac:dyDescent="0.3">
      <c r="A3138" s="1">
        <v>42723</v>
      </c>
      <c r="B3138">
        <v>3.395</v>
      </c>
      <c r="D3138" s="1">
        <v>42723</v>
      </c>
      <c r="E3138">
        <v>2.9689999999999999</v>
      </c>
      <c r="G3138" s="1">
        <v>42723</v>
      </c>
      <c r="H3138">
        <v>3.0409999999999999</v>
      </c>
      <c r="J3138" s="14">
        <v>42723</v>
      </c>
      <c r="K3138">
        <v>2.9329999999999998</v>
      </c>
    </row>
    <row r="3139" spans="1:11" x14ac:dyDescent="0.3">
      <c r="A3139" s="1">
        <v>42724</v>
      </c>
      <c r="B3139">
        <v>3.43</v>
      </c>
      <c r="D3139" s="1">
        <v>42724</v>
      </c>
      <c r="E3139">
        <v>3.008</v>
      </c>
      <c r="G3139" s="1">
        <v>42724</v>
      </c>
      <c r="H3139">
        <v>3.08</v>
      </c>
      <c r="J3139" s="14">
        <v>42724</v>
      </c>
      <c r="K3139">
        <v>2.9329999999999998</v>
      </c>
    </row>
    <row r="3140" spans="1:11" x14ac:dyDescent="0.3">
      <c r="A3140" s="1">
        <v>42725</v>
      </c>
      <c r="B3140">
        <v>3.4209999999999998</v>
      </c>
      <c r="D3140" s="1">
        <v>42725</v>
      </c>
      <c r="E3140">
        <v>3.008</v>
      </c>
      <c r="G3140" s="1">
        <v>42725</v>
      </c>
      <c r="H3140">
        <v>3.08</v>
      </c>
      <c r="J3140" s="14">
        <v>42725</v>
      </c>
      <c r="K3140">
        <v>2.9329999999999998</v>
      </c>
    </row>
    <row r="3141" spans="1:11" x14ac:dyDescent="0.3">
      <c r="A3141" s="1">
        <v>42726</v>
      </c>
      <c r="B3141">
        <v>3.4209999999999998</v>
      </c>
      <c r="D3141" s="1">
        <v>42726</v>
      </c>
      <c r="E3141">
        <v>3.0139999999999998</v>
      </c>
      <c r="G3141" s="1">
        <v>42726</v>
      </c>
      <c r="H3141">
        <v>3.08</v>
      </c>
      <c r="J3141" s="14">
        <v>42726</v>
      </c>
      <c r="K3141">
        <v>2.9329999999999998</v>
      </c>
    </row>
    <row r="3142" spans="1:11" x14ac:dyDescent="0.3">
      <c r="A3142" s="1">
        <v>42727</v>
      </c>
      <c r="B3142">
        <v>3.42</v>
      </c>
      <c r="D3142" s="1">
        <v>42727</v>
      </c>
      <c r="E3142">
        <v>3.012</v>
      </c>
      <c r="G3142" s="1">
        <v>42727</v>
      </c>
      <c r="H3142">
        <v>3.0790000000000002</v>
      </c>
      <c r="J3142" s="14">
        <v>42727</v>
      </c>
      <c r="K3142">
        <v>2.9329999999999998</v>
      </c>
    </row>
    <row r="3143" spans="1:11" x14ac:dyDescent="0.3">
      <c r="A3143" s="1">
        <v>42730</v>
      </c>
      <c r="B3143">
        <v>3.42</v>
      </c>
      <c r="D3143" s="1">
        <v>42730</v>
      </c>
      <c r="E3143">
        <v>3.012</v>
      </c>
      <c r="G3143" s="1">
        <v>42730</v>
      </c>
      <c r="H3143">
        <v>3.0790000000000002</v>
      </c>
      <c r="J3143" s="14">
        <v>42730</v>
      </c>
      <c r="K3143">
        <v>2.9329999999999998</v>
      </c>
    </row>
    <row r="3144" spans="1:11" x14ac:dyDescent="0.3">
      <c r="A3144" s="1">
        <v>42731</v>
      </c>
      <c r="B3144">
        <v>3.42</v>
      </c>
      <c r="D3144" s="1">
        <v>42731</v>
      </c>
      <c r="E3144">
        <v>3.012</v>
      </c>
      <c r="G3144" s="1">
        <v>42731</v>
      </c>
      <c r="H3144">
        <v>3.0790000000000002</v>
      </c>
      <c r="J3144" s="14">
        <v>42731</v>
      </c>
      <c r="K3144">
        <v>2.9329999999999998</v>
      </c>
    </row>
    <row r="3145" spans="1:11" x14ac:dyDescent="0.3">
      <c r="A3145" s="1">
        <v>42732</v>
      </c>
      <c r="B3145">
        <v>3.4089999999999998</v>
      </c>
      <c r="D3145" s="1">
        <v>42732</v>
      </c>
      <c r="E3145">
        <v>3.0019999999999998</v>
      </c>
      <c r="G3145" s="1">
        <v>42732</v>
      </c>
      <c r="H3145">
        <v>3.085</v>
      </c>
      <c r="J3145" s="14">
        <v>42732</v>
      </c>
      <c r="K3145">
        <v>2.9329999999999998</v>
      </c>
    </row>
    <row r="3146" spans="1:11" x14ac:dyDescent="0.3">
      <c r="A3146" s="1">
        <v>42733</v>
      </c>
      <c r="B3146">
        <v>3.3940000000000001</v>
      </c>
      <c r="D3146" s="1">
        <v>42733</v>
      </c>
      <c r="E3146">
        <v>2.988</v>
      </c>
      <c r="G3146" s="1">
        <v>42733</v>
      </c>
      <c r="H3146">
        <v>3.07</v>
      </c>
      <c r="J3146" s="14">
        <v>42733</v>
      </c>
      <c r="K3146">
        <v>2.9329999999999998</v>
      </c>
    </row>
    <row r="3147" spans="1:11" x14ac:dyDescent="0.3">
      <c r="A3147" s="1">
        <v>42734</v>
      </c>
      <c r="B3147">
        <v>3.4079999999999999</v>
      </c>
      <c r="D3147" s="1">
        <v>42734</v>
      </c>
      <c r="E3147">
        <v>3.0190000000000001</v>
      </c>
      <c r="G3147" s="1">
        <v>42734</v>
      </c>
      <c r="H3147">
        <v>3.1219999999999999</v>
      </c>
      <c r="J3147" s="14">
        <v>42734</v>
      </c>
      <c r="K3147">
        <v>2.9329999999999998</v>
      </c>
    </row>
    <row r="3148" spans="1:11" x14ac:dyDescent="0.3">
      <c r="A3148" s="1">
        <v>42737</v>
      </c>
      <c r="B3148">
        <v>3.4079999999999999</v>
      </c>
      <c r="D3148" s="1">
        <v>42737</v>
      </c>
      <c r="E3148">
        <v>3.0190000000000001</v>
      </c>
      <c r="G3148" s="1">
        <v>42737</v>
      </c>
      <c r="H3148">
        <v>3.1219999999999999</v>
      </c>
      <c r="J3148" s="14">
        <v>42737</v>
      </c>
      <c r="K3148">
        <v>2.9329999999999998</v>
      </c>
    </row>
    <row r="3149" spans="1:11" x14ac:dyDescent="0.3">
      <c r="A3149" s="1">
        <v>42738</v>
      </c>
      <c r="B3149">
        <v>3.4710000000000001</v>
      </c>
      <c r="D3149" s="1">
        <v>42738</v>
      </c>
      <c r="E3149">
        <v>3.0859999999999999</v>
      </c>
      <c r="G3149" s="1">
        <v>42738</v>
      </c>
      <c r="H3149">
        <v>3.1960000000000002</v>
      </c>
      <c r="J3149" s="14">
        <v>42738</v>
      </c>
      <c r="K3149">
        <v>2.9329999999999998</v>
      </c>
    </row>
    <row r="3150" spans="1:11" x14ac:dyDescent="0.3">
      <c r="A3150" s="1">
        <v>42739</v>
      </c>
      <c r="B3150">
        <v>3.4969999999999999</v>
      </c>
      <c r="D3150" s="1">
        <v>42739</v>
      </c>
      <c r="E3150">
        <v>3.0950000000000002</v>
      </c>
      <c r="G3150" s="1">
        <v>42739</v>
      </c>
      <c r="H3150">
        <v>3.1989999999999998</v>
      </c>
      <c r="J3150" s="14">
        <v>42739</v>
      </c>
      <c r="K3150">
        <v>2.9329999999999998</v>
      </c>
    </row>
    <row r="3151" spans="1:11" x14ac:dyDescent="0.3">
      <c r="A3151" s="1">
        <v>42740</v>
      </c>
      <c r="B3151">
        <v>3.5129999999999999</v>
      </c>
      <c r="D3151" s="1">
        <v>42740</v>
      </c>
      <c r="E3151">
        <v>3.1040000000000001</v>
      </c>
      <c r="G3151" s="1">
        <v>42740</v>
      </c>
      <c r="H3151">
        <v>3.2210000000000001</v>
      </c>
      <c r="J3151" s="14">
        <v>42740</v>
      </c>
      <c r="K3151">
        <v>2.9329999999999998</v>
      </c>
    </row>
    <row r="3152" spans="1:11" x14ac:dyDescent="0.3">
      <c r="A3152" s="1">
        <v>42741</v>
      </c>
      <c r="B3152">
        <v>3.516</v>
      </c>
      <c r="D3152" s="1">
        <v>42741</v>
      </c>
      <c r="E3152">
        <v>3.1179999999999999</v>
      </c>
      <c r="G3152" s="1">
        <v>42741</v>
      </c>
      <c r="H3152">
        <v>3.25</v>
      </c>
      <c r="J3152" s="14">
        <v>42741</v>
      </c>
      <c r="K3152">
        <v>2.9329999999999998</v>
      </c>
    </row>
    <row r="3153" spans="1:11" x14ac:dyDescent="0.3">
      <c r="A3153" s="1">
        <v>42744</v>
      </c>
      <c r="B3153">
        <v>3.4939999999999998</v>
      </c>
      <c r="D3153" s="1">
        <v>42744</v>
      </c>
      <c r="E3153">
        <v>3.109</v>
      </c>
      <c r="G3153" s="1">
        <v>42744</v>
      </c>
      <c r="H3153">
        <v>3.26</v>
      </c>
      <c r="J3153" s="14">
        <v>42744</v>
      </c>
      <c r="K3153">
        <v>2.9329999999999998</v>
      </c>
    </row>
    <row r="3154" spans="1:11" x14ac:dyDescent="0.3">
      <c r="A3154" s="1">
        <v>42745</v>
      </c>
      <c r="B3154">
        <v>3.5030000000000001</v>
      </c>
      <c r="D3154" s="1">
        <v>42745</v>
      </c>
      <c r="E3154">
        <v>3.129</v>
      </c>
      <c r="G3154" s="1">
        <v>42745</v>
      </c>
      <c r="H3154">
        <v>3.3029999999999999</v>
      </c>
      <c r="J3154" s="14">
        <v>42745</v>
      </c>
      <c r="K3154">
        <v>2.9329999999999998</v>
      </c>
    </row>
    <row r="3155" spans="1:11" x14ac:dyDescent="0.3">
      <c r="A3155" s="1">
        <v>42746</v>
      </c>
      <c r="B3155">
        <v>3.5230000000000001</v>
      </c>
      <c r="D3155" s="1">
        <v>42746</v>
      </c>
      <c r="E3155">
        <v>3.16</v>
      </c>
      <c r="G3155" s="1">
        <v>42746</v>
      </c>
      <c r="H3155">
        <v>3.3479999999999999</v>
      </c>
      <c r="J3155" s="14">
        <v>42746</v>
      </c>
      <c r="K3155">
        <v>2.9329999999999998</v>
      </c>
    </row>
    <row r="3156" spans="1:11" x14ac:dyDescent="0.3">
      <c r="A3156" s="1">
        <v>42747</v>
      </c>
      <c r="B3156">
        <v>3.504</v>
      </c>
      <c r="D3156" s="1">
        <v>42747</v>
      </c>
      <c r="E3156">
        <v>3.1219999999999999</v>
      </c>
      <c r="G3156" s="1">
        <v>42747</v>
      </c>
      <c r="H3156">
        <v>3.3079999999999998</v>
      </c>
      <c r="J3156" s="14">
        <v>42747</v>
      </c>
      <c r="K3156">
        <v>2.9329999999999998</v>
      </c>
    </row>
    <row r="3157" spans="1:11" x14ac:dyDescent="0.3">
      <c r="A3157" s="1">
        <v>42748</v>
      </c>
      <c r="B3157">
        <v>3.5289999999999999</v>
      </c>
      <c r="D3157" s="1">
        <v>42748</v>
      </c>
      <c r="E3157">
        <v>3.1480000000000001</v>
      </c>
      <c r="G3157" s="1">
        <v>42748</v>
      </c>
      <c r="H3157">
        <v>3.3149999999999999</v>
      </c>
      <c r="J3157" s="14">
        <v>42748</v>
      </c>
      <c r="K3157">
        <v>2.9329999999999998</v>
      </c>
    </row>
    <row r="3158" spans="1:11" x14ac:dyDescent="0.3">
      <c r="A3158" s="1">
        <v>42751</v>
      </c>
      <c r="B3158">
        <v>3.5060000000000002</v>
      </c>
      <c r="D3158" s="1">
        <v>42751</v>
      </c>
      <c r="E3158">
        <v>3.121</v>
      </c>
      <c r="G3158" s="1">
        <v>42751</v>
      </c>
      <c r="H3158">
        <v>3.2909999999999999</v>
      </c>
      <c r="J3158" s="14">
        <v>42751</v>
      </c>
      <c r="K3158">
        <v>2.9329999999999998</v>
      </c>
    </row>
    <row r="3159" spans="1:11" x14ac:dyDescent="0.3">
      <c r="A3159" s="1">
        <v>42752</v>
      </c>
      <c r="B3159">
        <v>3.4620000000000002</v>
      </c>
      <c r="D3159" s="1">
        <v>42752</v>
      </c>
      <c r="E3159">
        <v>3.0489999999999999</v>
      </c>
      <c r="G3159" s="1">
        <v>42752</v>
      </c>
      <c r="H3159">
        <v>3.2240000000000002</v>
      </c>
      <c r="J3159" s="14">
        <v>42752</v>
      </c>
      <c r="K3159">
        <v>2.9329999999999998</v>
      </c>
    </row>
    <row r="3160" spans="1:11" x14ac:dyDescent="0.3">
      <c r="A3160" s="1">
        <v>42753</v>
      </c>
      <c r="B3160">
        <v>3.4849999999999999</v>
      </c>
      <c r="D3160" s="1">
        <v>42753</v>
      </c>
      <c r="E3160">
        <v>3.0750000000000002</v>
      </c>
      <c r="G3160" s="1">
        <v>42753</v>
      </c>
      <c r="H3160">
        <v>3.24</v>
      </c>
      <c r="J3160" s="14">
        <v>42753</v>
      </c>
      <c r="K3160">
        <v>2.9329999999999998</v>
      </c>
    </row>
    <row r="3161" spans="1:11" x14ac:dyDescent="0.3">
      <c r="A3161" s="1">
        <v>42754</v>
      </c>
      <c r="B3161">
        <v>3.4939999999999998</v>
      </c>
      <c r="D3161" s="1">
        <v>42754</v>
      </c>
      <c r="E3161">
        <v>3.0659999999999998</v>
      </c>
      <c r="G3161" s="1">
        <v>42754</v>
      </c>
      <c r="H3161">
        <v>3.2170000000000001</v>
      </c>
      <c r="J3161" s="14">
        <v>42754</v>
      </c>
      <c r="K3161">
        <v>2.9329999999999998</v>
      </c>
    </row>
    <row r="3162" spans="1:11" x14ac:dyDescent="0.3">
      <c r="A3162" s="1">
        <v>42755</v>
      </c>
      <c r="B3162">
        <v>3.4859999999999998</v>
      </c>
      <c r="D3162" s="1">
        <v>42755</v>
      </c>
      <c r="E3162">
        <v>3.0649999999999999</v>
      </c>
      <c r="G3162" s="1">
        <v>42755</v>
      </c>
      <c r="H3162">
        <v>3.194</v>
      </c>
      <c r="J3162" s="14">
        <v>42755</v>
      </c>
      <c r="K3162">
        <v>2.9329999999999998</v>
      </c>
    </row>
    <row r="3163" spans="1:11" x14ac:dyDescent="0.3">
      <c r="A3163" s="1">
        <v>42758</v>
      </c>
      <c r="B3163">
        <v>3.4740000000000002</v>
      </c>
      <c r="D3163" s="1">
        <v>42758</v>
      </c>
      <c r="E3163">
        <v>3.0489999999999999</v>
      </c>
      <c r="G3163" s="1">
        <v>42758</v>
      </c>
      <c r="H3163">
        <v>3.1840000000000002</v>
      </c>
      <c r="J3163" s="14">
        <v>42758</v>
      </c>
      <c r="K3163">
        <v>2.9329999999999998</v>
      </c>
    </row>
    <row r="3164" spans="1:11" x14ac:dyDescent="0.3">
      <c r="A3164" s="1">
        <v>42759</v>
      </c>
      <c r="B3164">
        <v>3.5060000000000002</v>
      </c>
      <c r="D3164" s="1">
        <v>42759</v>
      </c>
      <c r="E3164">
        <v>3.0779999999999998</v>
      </c>
      <c r="G3164" s="1">
        <v>42759</v>
      </c>
      <c r="H3164">
        <v>3.2050000000000001</v>
      </c>
      <c r="J3164" s="14">
        <v>42759</v>
      </c>
      <c r="K3164">
        <v>2.9329999999999998</v>
      </c>
    </row>
    <row r="3165" spans="1:11" x14ac:dyDescent="0.3">
      <c r="A3165" s="1">
        <v>42760</v>
      </c>
      <c r="B3165">
        <v>3.5510000000000002</v>
      </c>
      <c r="D3165" s="1">
        <v>42760</v>
      </c>
      <c r="E3165">
        <v>3.0840000000000001</v>
      </c>
      <c r="G3165" s="1">
        <v>42760</v>
      </c>
      <c r="H3165">
        <v>3.1949999999999998</v>
      </c>
      <c r="J3165" s="14">
        <v>42760</v>
      </c>
      <c r="K3165">
        <v>2.9329999999999998</v>
      </c>
    </row>
    <row r="3166" spans="1:11" x14ac:dyDescent="0.3">
      <c r="A3166" s="1">
        <v>42761</v>
      </c>
      <c r="B3166">
        <v>3.5779999999999998</v>
      </c>
      <c r="D3166" s="1">
        <v>42761</v>
      </c>
      <c r="E3166">
        <v>3.117</v>
      </c>
      <c r="G3166" s="1">
        <v>42761</v>
      </c>
      <c r="H3166">
        <v>3.222</v>
      </c>
      <c r="J3166" s="14">
        <v>42761</v>
      </c>
      <c r="K3166">
        <v>2.9329999999999998</v>
      </c>
    </row>
    <row r="3167" spans="1:11" x14ac:dyDescent="0.3">
      <c r="A3167" s="1">
        <v>42762</v>
      </c>
      <c r="B3167">
        <v>3.5920000000000001</v>
      </c>
      <c r="D3167" s="1">
        <v>42762</v>
      </c>
      <c r="E3167">
        <v>3.3689999999999998</v>
      </c>
      <c r="G3167" s="1">
        <v>42762</v>
      </c>
      <c r="H3167">
        <v>3.2320000000000002</v>
      </c>
      <c r="J3167" s="14">
        <v>42762</v>
      </c>
      <c r="K3167">
        <v>2.9329999999999998</v>
      </c>
    </row>
    <row r="3168" spans="1:11" x14ac:dyDescent="0.3">
      <c r="A3168" s="1">
        <v>42765</v>
      </c>
      <c r="B3168">
        <v>3.6029999999999998</v>
      </c>
      <c r="D3168" s="1">
        <v>42765</v>
      </c>
      <c r="E3168">
        <v>3.3810000000000002</v>
      </c>
      <c r="G3168" s="1">
        <v>42765</v>
      </c>
      <c r="H3168">
        <v>3.2490000000000001</v>
      </c>
      <c r="J3168" s="14">
        <v>42765</v>
      </c>
      <c r="K3168">
        <v>2.9329999999999998</v>
      </c>
    </row>
    <row r="3169" spans="1:11" x14ac:dyDescent="0.3">
      <c r="A3169" s="1">
        <v>42766</v>
      </c>
      <c r="B3169">
        <v>3.6139999999999999</v>
      </c>
      <c r="D3169" s="1">
        <v>42766</v>
      </c>
      <c r="E3169">
        <v>3.4119999999999999</v>
      </c>
      <c r="G3169" s="1">
        <v>42766</v>
      </c>
      <c r="H3169">
        <v>3.2759999999999998</v>
      </c>
      <c r="J3169" s="14">
        <v>42766</v>
      </c>
      <c r="K3169">
        <v>2.9329999999999998</v>
      </c>
    </row>
    <row r="3170" spans="1:11" x14ac:dyDescent="0.3">
      <c r="A3170" s="1">
        <v>42767</v>
      </c>
      <c r="B3170">
        <v>3.637</v>
      </c>
      <c r="D3170" s="1">
        <v>42767</v>
      </c>
      <c r="E3170">
        <v>3.4489999999999998</v>
      </c>
      <c r="G3170" s="1">
        <v>42767</v>
      </c>
      <c r="H3170">
        <v>3.3050000000000002</v>
      </c>
      <c r="J3170" s="14">
        <v>42767</v>
      </c>
      <c r="K3170">
        <v>2.9329999999999998</v>
      </c>
    </row>
    <row r="3171" spans="1:11" x14ac:dyDescent="0.3">
      <c r="A3171" s="1">
        <v>42768</v>
      </c>
      <c r="B3171">
        <v>3.609</v>
      </c>
      <c r="D3171" s="1">
        <v>42768</v>
      </c>
      <c r="E3171">
        <v>3.4079999999999999</v>
      </c>
      <c r="G3171" s="1">
        <v>42768</v>
      </c>
      <c r="H3171">
        <v>3.262</v>
      </c>
      <c r="J3171" s="14">
        <v>42768</v>
      </c>
      <c r="K3171">
        <v>2.9329999999999998</v>
      </c>
    </row>
    <row r="3172" spans="1:11" x14ac:dyDescent="0.3">
      <c r="A3172" s="1">
        <v>42769</v>
      </c>
      <c r="B3172">
        <v>3.5760000000000001</v>
      </c>
      <c r="D3172" s="1">
        <v>42769</v>
      </c>
      <c r="E3172">
        <v>3.3620000000000001</v>
      </c>
      <c r="G3172" s="1">
        <v>42769</v>
      </c>
      <c r="H3172">
        <v>3.2210000000000001</v>
      </c>
      <c r="J3172" s="14">
        <v>42769</v>
      </c>
      <c r="K3172">
        <v>2.9329999999999998</v>
      </c>
    </row>
    <row r="3173" spans="1:11" x14ac:dyDescent="0.3">
      <c r="A3173" s="1">
        <v>42772</v>
      </c>
      <c r="B3173">
        <v>3.57</v>
      </c>
      <c r="D3173" s="1">
        <v>42772</v>
      </c>
      <c r="E3173">
        <v>3.3559999999999999</v>
      </c>
      <c r="G3173" s="1">
        <v>42772</v>
      </c>
      <c r="H3173">
        <v>3.2130000000000001</v>
      </c>
      <c r="J3173" s="14">
        <v>42772</v>
      </c>
      <c r="K3173">
        <v>2.9329999999999998</v>
      </c>
    </row>
    <row r="3174" spans="1:11" x14ac:dyDescent="0.3">
      <c r="A3174" s="1">
        <v>42773</v>
      </c>
      <c r="B3174">
        <v>3.5550000000000002</v>
      </c>
      <c r="D3174" s="1">
        <v>42773</v>
      </c>
      <c r="E3174">
        <v>3.3359999999999999</v>
      </c>
      <c r="G3174" s="1">
        <v>42773</v>
      </c>
      <c r="H3174">
        <v>3.2160000000000002</v>
      </c>
      <c r="J3174" s="14">
        <v>42773</v>
      </c>
      <c r="K3174">
        <v>2.9329999999999998</v>
      </c>
    </row>
    <row r="3175" spans="1:11" x14ac:dyDescent="0.3">
      <c r="A3175" s="1">
        <v>42774</v>
      </c>
      <c r="B3175">
        <v>3.5369999999999999</v>
      </c>
      <c r="D3175" s="1">
        <v>42774</v>
      </c>
      <c r="E3175">
        <v>3.3010000000000002</v>
      </c>
      <c r="G3175" s="1">
        <v>42774</v>
      </c>
      <c r="H3175">
        <v>3.19</v>
      </c>
      <c r="J3175" s="14">
        <v>42774</v>
      </c>
      <c r="K3175">
        <v>2.9329999999999998</v>
      </c>
    </row>
    <row r="3176" spans="1:11" x14ac:dyDescent="0.3">
      <c r="A3176" s="1">
        <v>42775</v>
      </c>
      <c r="B3176">
        <v>3.552</v>
      </c>
      <c r="D3176" s="1">
        <v>42775</v>
      </c>
      <c r="E3176">
        <v>3.3119999999999998</v>
      </c>
      <c r="G3176" s="1">
        <v>42775</v>
      </c>
      <c r="H3176">
        <v>3.1960000000000002</v>
      </c>
      <c r="J3176" s="14">
        <v>42775</v>
      </c>
      <c r="K3176">
        <v>2.9329999999999998</v>
      </c>
    </row>
    <row r="3177" spans="1:11" x14ac:dyDescent="0.3">
      <c r="A3177" s="1">
        <v>42776</v>
      </c>
      <c r="B3177">
        <v>3.5569999999999999</v>
      </c>
      <c r="D3177" s="1">
        <v>42776</v>
      </c>
      <c r="E3177">
        <v>3.31</v>
      </c>
      <c r="G3177" s="1">
        <v>42776</v>
      </c>
      <c r="H3177">
        <v>3.2090000000000001</v>
      </c>
      <c r="J3177" s="14">
        <v>42776</v>
      </c>
      <c r="K3177">
        <v>2.9329999999999998</v>
      </c>
    </row>
    <row r="3178" spans="1:11" x14ac:dyDescent="0.3">
      <c r="A3178" s="1">
        <v>42779</v>
      </c>
      <c r="B3178">
        <v>3.5709999999999997</v>
      </c>
      <c r="D3178" s="1">
        <v>42779</v>
      </c>
      <c r="E3178">
        <v>3.3119999999999998</v>
      </c>
      <c r="G3178" s="1">
        <v>42779</v>
      </c>
      <c r="H3178">
        <v>3.2109999999999999</v>
      </c>
      <c r="J3178" s="14">
        <v>42779</v>
      </c>
      <c r="K3178">
        <v>2.9329999999999998</v>
      </c>
    </row>
    <row r="3179" spans="1:11" x14ac:dyDescent="0.3">
      <c r="A3179" s="1">
        <v>42780</v>
      </c>
      <c r="B3179">
        <v>3.5859999999999999</v>
      </c>
      <c r="D3179" s="1">
        <v>42780</v>
      </c>
      <c r="E3179">
        <v>3.266</v>
      </c>
      <c r="G3179" s="1">
        <v>42780</v>
      </c>
      <c r="H3179">
        <v>3.1440000000000001</v>
      </c>
      <c r="J3179" s="14">
        <v>42780</v>
      </c>
      <c r="K3179">
        <v>2.9329999999999998</v>
      </c>
    </row>
    <row r="3180" spans="1:11" x14ac:dyDescent="0.3">
      <c r="A3180" s="1">
        <v>42781</v>
      </c>
      <c r="B3180">
        <v>3.5510000000000002</v>
      </c>
      <c r="D3180" s="1">
        <v>42781</v>
      </c>
      <c r="E3180">
        <v>3.2450000000000001</v>
      </c>
      <c r="G3180" s="1">
        <v>42781</v>
      </c>
      <c r="H3180">
        <v>3.1150000000000002</v>
      </c>
      <c r="J3180" s="14">
        <v>42781</v>
      </c>
      <c r="K3180">
        <v>2.9329999999999998</v>
      </c>
    </row>
    <row r="3181" spans="1:11" x14ac:dyDescent="0.3">
      <c r="A3181" s="1">
        <v>42782</v>
      </c>
      <c r="B3181">
        <v>3.5169999999999999</v>
      </c>
      <c r="D3181" s="1">
        <v>42782</v>
      </c>
      <c r="E3181">
        <v>3.21</v>
      </c>
      <c r="G3181" s="1">
        <v>42782</v>
      </c>
      <c r="H3181">
        <v>3.09</v>
      </c>
      <c r="J3181" s="14">
        <v>42782</v>
      </c>
      <c r="K3181">
        <v>2.9329999999999998</v>
      </c>
    </row>
    <row r="3182" spans="1:11" x14ac:dyDescent="0.3">
      <c r="A3182" s="1">
        <v>42783</v>
      </c>
      <c r="B3182">
        <v>3.4849999999999999</v>
      </c>
      <c r="D3182" s="1">
        <v>42783</v>
      </c>
      <c r="E3182">
        <v>3.1819999999999999</v>
      </c>
      <c r="G3182" s="1">
        <v>42783</v>
      </c>
      <c r="H3182">
        <v>3.052</v>
      </c>
      <c r="J3182" s="14">
        <v>42783</v>
      </c>
      <c r="K3182">
        <v>2.9329999999999998</v>
      </c>
    </row>
    <row r="3183" spans="1:11" x14ac:dyDescent="0.3">
      <c r="A3183" s="1">
        <v>42786</v>
      </c>
      <c r="B3183">
        <v>3.484</v>
      </c>
      <c r="D3183" s="1">
        <v>42786</v>
      </c>
      <c r="E3183">
        <v>3.1739999999999999</v>
      </c>
      <c r="G3183" s="1">
        <v>42786</v>
      </c>
      <c r="H3183">
        <v>3.0470000000000002</v>
      </c>
      <c r="J3183" s="14">
        <v>42786</v>
      </c>
      <c r="K3183">
        <v>2.9329999999999998</v>
      </c>
    </row>
    <row r="3184" spans="1:11" x14ac:dyDescent="0.3">
      <c r="A3184" s="1">
        <v>42787</v>
      </c>
      <c r="B3184">
        <v>3.4460000000000002</v>
      </c>
      <c r="D3184" s="1">
        <v>42787</v>
      </c>
      <c r="E3184">
        <v>3.1310000000000002</v>
      </c>
      <c r="G3184" s="1">
        <v>42787</v>
      </c>
      <c r="H3184">
        <v>3.01</v>
      </c>
      <c r="J3184" s="14">
        <v>42787</v>
      </c>
      <c r="K3184">
        <v>2.9329999999999998</v>
      </c>
    </row>
    <row r="3185" spans="1:11" x14ac:dyDescent="0.3">
      <c r="A3185" s="1">
        <v>42788</v>
      </c>
      <c r="B3185">
        <v>3.44</v>
      </c>
      <c r="D3185" s="1">
        <v>42788</v>
      </c>
      <c r="E3185">
        <v>3.0819999999999999</v>
      </c>
      <c r="G3185" s="1">
        <v>42788</v>
      </c>
      <c r="H3185">
        <v>2.95</v>
      </c>
      <c r="J3185" s="14">
        <v>42788</v>
      </c>
      <c r="K3185">
        <v>2.9329999999999998</v>
      </c>
    </row>
    <row r="3186" spans="1:11" x14ac:dyDescent="0.3">
      <c r="A3186" s="1">
        <v>42789</v>
      </c>
      <c r="B3186">
        <v>3.4390000000000001</v>
      </c>
      <c r="D3186" s="1">
        <v>42789</v>
      </c>
      <c r="E3186">
        <v>3.109</v>
      </c>
      <c r="G3186" s="1">
        <v>42789</v>
      </c>
      <c r="H3186">
        <v>2.9550000000000001</v>
      </c>
      <c r="J3186" s="14">
        <v>42789</v>
      </c>
      <c r="K3186">
        <v>2.9329999999999998</v>
      </c>
    </row>
    <row r="3187" spans="1:11" x14ac:dyDescent="0.3">
      <c r="A3187" s="1">
        <v>42790</v>
      </c>
      <c r="B3187">
        <v>3.4079999999999999</v>
      </c>
      <c r="D3187" s="1">
        <v>42790</v>
      </c>
      <c r="E3187">
        <v>3.1030000000000002</v>
      </c>
      <c r="G3187" s="1">
        <v>42790</v>
      </c>
      <c r="H3187">
        <v>2.9670000000000001</v>
      </c>
      <c r="J3187" s="14">
        <v>42790</v>
      </c>
      <c r="K3187">
        <v>2.9329999999999998</v>
      </c>
    </row>
    <row r="3188" spans="1:11" x14ac:dyDescent="0.3">
      <c r="A3188" s="1">
        <v>42793</v>
      </c>
      <c r="B3188">
        <v>3.4119999999999999</v>
      </c>
      <c r="D3188" s="1">
        <v>42793</v>
      </c>
      <c r="E3188">
        <v>3.1080000000000001</v>
      </c>
      <c r="G3188" s="1">
        <v>42793</v>
      </c>
      <c r="H3188">
        <v>2.9859999999999998</v>
      </c>
      <c r="J3188" s="14">
        <v>42793</v>
      </c>
      <c r="K3188">
        <v>2.9329999999999998</v>
      </c>
    </row>
    <row r="3189" spans="1:11" x14ac:dyDescent="0.3">
      <c r="A3189" s="1">
        <v>42794</v>
      </c>
      <c r="B3189">
        <v>3.3929999999999998</v>
      </c>
      <c r="D3189" s="1">
        <v>42794</v>
      </c>
      <c r="E3189">
        <v>3.0990000000000002</v>
      </c>
      <c r="G3189" s="1">
        <v>42794</v>
      </c>
      <c r="H3189">
        <v>2.9859999999999998</v>
      </c>
      <c r="J3189" s="14">
        <v>42794</v>
      </c>
      <c r="K3189">
        <v>2.9329999999999998</v>
      </c>
    </row>
    <row r="3190" spans="1:11" x14ac:dyDescent="0.3">
      <c r="A3190" s="1">
        <v>42795</v>
      </c>
      <c r="B3190">
        <v>3.4050000000000002</v>
      </c>
      <c r="D3190" s="1">
        <v>42795</v>
      </c>
      <c r="E3190">
        <v>3.1019999999999999</v>
      </c>
      <c r="G3190" s="1">
        <v>42795</v>
      </c>
      <c r="H3190">
        <v>2.996</v>
      </c>
      <c r="J3190" s="14">
        <v>42795</v>
      </c>
      <c r="K3190">
        <v>2.9329999999999998</v>
      </c>
    </row>
    <row r="3191" spans="1:11" x14ac:dyDescent="0.3">
      <c r="A3191" s="1">
        <v>42796</v>
      </c>
      <c r="B3191">
        <v>3.4089999999999998</v>
      </c>
      <c r="D3191" s="1">
        <v>42796</v>
      </c>
      <c r="E3191">
        <v>3.1120000000000001</v>
      </c>
      <c r="G3191" s="1">
        <v>42796</v>
      </c>
      <c r="H3191">
        <v>3.012</v>
      </c>
      <c r="J3191" s="14">
        <v>42796</v>
      </c>
      <c r="K3191">
        <v>2.9329999999999998</v>
      </c>
    </row>
    <row r="3192" spans="1:11" x14ac:dyDescent="0.3">
      <c r="A3192" s="1">
        <v>42797</v>
      </c>
      <c r="B3192">
        <v>3.3780000000000001</v>
      </c>
      <c r="D3192" s="1">
        <v>42797</v>
      </c>
      <c r="E3192">
        <v>3.073</v>
      </c>
      <c r="G3192" s="1">
        <v>42797</v>
      </c>
      <c r="H3192">
        <v>2.9950000000000001</v>
      </c>
      <c r="J3192" s="14">
        <v>42797</v>
      </c>
      <c r="K3192">
        <v>2.9329999999999998</v>
      </c>
    </row>
    <row r="3193" spans="1:11" x14ac:dyDescent="0.3">
      <c r="A3193" s="1">
        <v>42800</v>
      </c>
      <c r="B3193">
        <v>3.383</v>
      </c>
      <c r="D3193" s="1">
        <v>42800</v>
      </c>
      <c r="E3193">
        <v>3.06</v>
      </c>
      <c r="G3193" s="1">
        <v>42800</v>
      </c>
      <c r="H3193">
        <v>2.984</v>
      </c>
      <c r="J3193" s="14">
        <v>42800</v>
      </c>
      <c r="K3193">
        <v>2.9329999999999998</v>
      </c>
    </row>
    <row r="3194" spans="1:11" x14ac:dyDescent="0.3">
      <c r="A3194" s="1">
        <v>42801</v>
      </c>
      <c r="B3194">
        <v>3.3879999999999999</v>
      </c>
      <c r="D3194" s="1">
        <v>42801</v>
      </c>
      <c r="E3194">
        <v>3.069</v>
      </c>
      <c r="G3194" s="1">
        <v>42801</v>
      </c>
      <c r="H3194">
        <v>3.0129999999999999</v>
      </c>
      <c r="J3194" s="14">
        <v>42801</v>
      </c>
      <c r="K3194">
        <v>2.9329999999999998</v>
      </c>
    </row>
    <row r="3195" spans="1:11" x14ac:dyDescent="0.3">
      <c r="A3195" s="1">
        <v>42802</v>
      </c>
      <c r="B3195">
        <v>3.431</v>
      </c>
      <c r="D3195" s="1">
        <v>42802</v>
      </c>
      <c r="E3195">
        <v>3.109</v>
      </c>
      <c r="G3195" s="1">
        <v>42802</v>
      </c>
      <c r="H3195">
        <v>3.07</v>
      </c>
      <c r="J3195" s="14">
        <v>42802</v>
      </c>
      <c r="K3195">
        <v>2.9329999999999998</v>
      </c>
    </row>
    <row r="3196" spans="1:11" x14ac:dyDescent="0.3">
      <c r="A3196" s="1">
        <v>42803</v>
      </c>
      <c r="B3196">
        <v>3.4529999999999998</v>
      </c>
      <c r="D3196" s="1">
        <v>42803</v>
      </c>
      <c r="E3196">
        <v>3.1059999999999999</v>
      </c>
      <c r="G3196" s="1">
        <v>42803</v>
      </c>
      <c r="H3196">
        <v>3.0459999999999998</v>
      </c>
      <c r="J3196" s="14">
        <v>42803</v>
      </c>
      <c r="K3196">
        <v>2.9329999999999998</v>
      </c>
    </row>
    <row r="3197" spans="1:11" x14ac:dyDescent="0.3">
      <c r="A3197" s="1">
        <v>42804</v>
      </c>
      <c r="B3197">
        <v>3.4689999999999999</v>
      </c>
      <c r="D3197" s="1">
        <v>42804</v>
      </c>
      <c r="E3197">
        <v>3.137</v>
      </c>
      <c r="G3197" s="1">
        <v>42804</v>
      </c>
      <c r="H3197">
        <v>3.056</v>
      </c>
      <c r="J3197" s="14">
        <v>42804</v>
      </c>
      <c r="K3197">
        <v>2.9329999999999998</v>
      </c>
    </row>
    <row r="3198" spans="1:11" x14ac:dyDescent="0.3">
      <c r="A3198" s="1">
        <v>42807</v>
      </c>
      <c r="B3198">
        <v>3.4820000000000002</v>
      </c>
      <c r="D3198" s="1">
        <v>42807</v>
      </c>
      <c r="E3198">
        <v>3.157</v>
      </c>
      <c r="G3198" s="1">
        <v>42807</v>
      </c>
      <c r="H3198">
        <v>3.073</v>
      </c>
      <c r="J3198" s="14">
        <v>42807</v>
      </c>
      <c r="K3198">
        <v>2.9329999999999998</v>
      </c>
    </row>
    <row r="3199" spans="1:11" x14ac:dyDescent="0.3">
      <c r="A3199" s="1">
        <v>42808</v>
      </c>
      <c r="B3199">
        <v>3.4740000000000002</v>
      </c>
      <c r="D3199" s="1">
        <v>42808</v>
      </c>
      <c r="E3199">
        <v>3.1419999999999999</v>
      </c>
      <c r="G3199" s="1">
        <v>42808</v>
      </c>
      <c r="H3199">
        <v>3.0670000000000002</v>
      </c>
      <c r="J3199" s="14">
        <v>42808</v>
      </c>
      <c r="K3199">
        <v>2.9329999999999998</v>
      </c>
    </row>
    <row r="3200" spans="1:11" x14ac:dyDescent="0.3">
      <c r="A3200" s="1">
        <v>42809</v>
      </c>
      <c r="B3200">
        <v>3.46</v>
      </c>
      <c r="D3200" s="1">
        <v>42809</v>
      </c>
      <c r="E3200">
        <v>3.1339999999999999</v>
      </c>
      <c r="G3200" s="1">
        <v>42809</v>
      </c>
      <c r="H3200">
        <v>3.0510000000000002</v>
      </c>
      <c r="J3200" s="14">
        <v>42809</v>
      </c>
      <c r="K3200">
        <v>2.9329999999999998</v>
      </c>
    </row>
    <row r="3201" spans="1:11" x14ac:dyDescent="0.3">
      <c r="A3201" s="1">
        <v>42810</v>
      </c>
      <c r="B3201">
        <v>3.4529999999999998</v>
      </c>
      <c r="D3201" s="1">
        <v>42810</v>
      </c>
      <c r="E3201">
        <v>3.1189999999999998</v>
      </c>
      <c r="G3201" s="1">
        <v>42810</v>
      </c>
      <c r="H3201">
        <v>3.044</v>
      </c>
      <c r="J3201" s="14">
        <v>42810</v>
      </c>
      <c r="K3201">
        <v>2.9329999999999998</v>
      </c>
    </row>
    <row r="3202" spans="1:11" x14ac:dyDescent="0.3">
      <c r="A3202" s="1">
        <v>42811</v>
      </c>
      <c r="B3202">
        <v>3.3849999999999998</v>
      </c>
      <c r="D3202" s="1">
        <v>42811</v>
      </c>
      <c r="E3202">
        <v>3.0569999999999999</v>
      </c>
      <c r="G3202" s="1">
        <v>42811</v>
      </c>
      <c r="H3202">
        <v>2.9939999999999998</v>
      </c>
      <c r="J3202" s="14">
        <v>42811</v>
      </c>
      <c r="K3202">
        <v>2.9329999999999998</v>
      </c>
    </row>
    <row r="3203" spans="1:11" x14ac:dyDescent="0.3">
      <c r="A3203" s="1">
        <v>42814</v>
      </c>
      <c r="B3203">
        <v>3.399</v>
      </c>
      <c r="D3203" s="1">
        <v>42814</v>
      </c>
      <c r="E3203">
        <v>3.0760000000000001</v>
      </c>
      <c r="G3203" s="1">
        <v>42814</v>
      </c>
      <c r="H3203">
        <v>3.0150000000000001</v>
      </c>
      <c r="J3203" s="14">
        <v>42814</v>
      </c>
      <c r="K3203">
        <v>2.9329999999999998</v>
      </c>
    </row>
    <row r="3204" spans="1:11" x14ac:dyDescent="0.3">
      <c r="A3204" s="1">
        <v>42815</v>
      </c>
      <c r="B3204">
        <v>3.4140000000000001</v>
      </c>
      <c r="D3204" s="1">
        <v>42815</v>
      </c>
      <c r="E3204">
        <v>3.105</v>
      </c>
      <c r="G3204" s="1">
        <v>42815</v>
      </c>
      <c r="H3204">
        <v>3.093</v>
      </c>
      <c r="J3204" s="14">
        <v>42815</v>
      </c>
      <c r="K3204">
        <v>2.9329999999999998</v>
      </c>
    </row>
    <row r="3205" spans="1:11" x14ac:dyDescent="0.3">
      <c r="A3205" s="1">
        <v>42816</v>
      </c>
      <c r="B3205">
        <v>3.4050000000000002</v>
      </c>
      <c r="D3205" s="1">
        <v>42816</v>
      </c>
      <c r="E3205">
        <v>3.1139999999999999</v>
      </c>
      <c r="G3205" s="1">
        <v>42816</v>
      </c>
      <c r="H3205">
        <v>3.1179999999999999</v>
      </c>
      <c r="J3205" s="14">
        <v>42816</v>
      </c>
      <c r="K3205">
        <v>2.9329999999999998</v>
      </c>
    </row>
    <row r="3206" spans="1:11" x14ac:dyDescent="0.3">
      <c r="A3206" s="1">
        <v>42817</v>
      </c>
      <c r="B3206">
        <v>3.427</v>
      </c>
      <c r="D3206" s="1">
        <v>42817</v>
      </c>
      <c r="E3206">
        <v>3.1629999999999998</v>
      </c>
      <c r="G3206" s="1">
        <v>42817</v>
      </c>
      <c r="H3206">
        <v>3.1669999999999998</v>
      </c>
      <c r="J3206" s="14">
        <v>42817</v>
      </c>
      <c r="K3206">
        <v>2.9329999999999998</v>
      </c>
    </row>
    <row r="3207" spans="1:11" x14ac:dyDescent="0.3">
      <c r="A3207" s="1">
        <v>42818</v>
      </c>
      <c r="B3207">
        <v>3.44</v>
      </c>
      <c r="D3207" s="1">
        <v>42818</v>
      </c>
      <c r="E3207">
        <v>3.1890000000000001</v>
      </c>
      <c r="G3207" s="1">
        <v>42818</v>
      </c>
      <c r="H3207">
        <v>3.1840000000000002</v>
      </c>
      <c r="J3207" s="14">
        <v>42818</v>
      </c>
      <c r="K3207">
        <v>2.9329999999999998</v>
      </c>
    </row>
    <row r="3208" spans="1:11" x14ac:dyDescent="0.3">
      <c r="A3208" s="1">
        <v>42821</v>
      </c>
      <c r="B3208">
        <v>3.4350000000000001</v>
      </c>
      <c r="D3208" s="1">
        <v>42821</v>
      </c>
      <c r="E3208">
        <v>3.1819999999999999</v>
      </c>
      <c r="G3208" s="1">
        <v>42821</v>
      </c>
      <c r="H3208">
        <v>3.1680000000000001</v>
      </c>
      <c r="J3208" s="14">
        <v>42821</v>
      </c>
      <c r="K3208">
        <v>2.9329999999999998</v>
      </c>
    </row>
    <row r="3209" spans="1:11" x14ac:dyDescent="0.3">
      <c r="A3209" s="1">
        <v>42822</v>
      </c>
      <c r="B3209">
        <v>3.4430000000000001</v>
      </c>
      <c r="D3209" s="1">
        <v>42822</v>
      </c>
      <c r="E3209">
        <v>3.169</v>
      </c>
      <c r="G3209" s="1">
        <v>42822</v>
      </c>
      <c r="H3209">
        <v>3.1520000000000001</v>
      </c>
      <c r="J3209" s="14">
        <v>42822</v>
      </c>
      <c r="K3209">
        <v>2.9329999999999998</v>
      </c>
    </row>
    <row r="3210" spans="1:11" x14ac:dyDescent="0.3">
      <c r="A3210" s="1">
        <v>42823</v>
      </c>
      <c r="B3210">
        <v>3.4089999999999998</v>
      </c>
      <c r="D3210" s="1">
        <v>42823</v>
      </c>
      <c r="E3210">
        <v>3.14</v>
      </c>
      <c r="G3210" s="1">
        <v>42823</v>
      </c>
      <c r="H3210">
        <v>3.1360000000000001</v>
      </c>
      <c r="J3210" s="14">
        <v>42823</v>
      </c>
      <c r="K3210">
        <v>2.9329999999999998</v>
      </c>
    </row>
    <row r="3211" spans="1:11" x14ac:dyDescent="0.3">
      <c r="A3211" s="1">
        <v>42824</v>
      </c>
      <c r="B3211">
        <v>3.391</v>
      </c>
      <c r="D3211" s="1">
        <v>42824</v>
      </c>
      <c r="E3211">
        <v>3.1390000000000002</v>
      </c>
      <c r="G3211" s="1">
        <v>42824</v>
      </c>
      <c r="H3211">
        <v>3.121</v>
      </c>
      <c r="J3211" s="14">
        <v>42824</v>
      </c>
      <c r="K3211">
        <v>2.9329999999999998</v>
      </c>
    </row>
    <row r="3212" spans="1:11" x14ac:dyDescent="0.3">
      <c r="A3212" s="1">
        <v>42825</v>
      </c>
      <c r="B3212">
        <v>3.42</v>
      </c>
      <c r="D3212" s="1">
        <v>42825</v>
      </c>
      <c r="E3212">
        <v>3.1680000000000001</v>
      </c>
      <c r="G3212" s="1">
        <v>42825</v>
      </c>
      <c r="H3212">
        <v>3.1520000000000001</v>
      </c>
      <c r="J3212" s="14">
        <v>42825</v>
      </c>
      <c r="K3212">
        <v>2.9329999999999998</v>
      </c>
    </row>
    <row r="3213" spans="1:11" x14ac:dyDescent="0.3">
      <c r="A3213" s="1">
        <v>42828</v>
      </c>
      <c r="B3213">
        <v>3.4319999999999999</v>
      </c>
      <c r="D3213" s="1">
        <v>42828</v>
      </c>
      <c r="E3213">
        <v>3.1760000000000002</v>
      </c>
      <c r="G3213" s="1">
        <v>42828</v>
      </c>
      <c r="H3213">
        <v>3.1789999999999998</v>
      </c>
      <c r="J3213" s="14">
        <v>42828</v>
      </c>
      <c r="K3213">
        <v>2.9329999999999998</v>
      </c>
    </row>
    <row r="3214" spans="1:11" x14ac:dyDescent="0.3">
      <c r="A3214" s="1">
        <v>42829</v>
      </c>
      <c r="B3214">
        <v>3.456</v>
      </c>
      <c r="D3214" s="1">
        <v>42829</v>
      </c>
      <c r="E3214">
        <v>3.2090000000000001</v>
      </c>
      <c r="G3214" s="1">
        <v>42829</v>
      </c>
      <c r="H3214">
        <v>3.2229999999999999</v>
      </c>
      <c r="J3214" s="14">
        <v>42829</v>
      </c>
      <c r="K3214">
        <v>2.9329999999999998</v>
      </c>
    </row>
    <row r="3215" spans="1:11" x14ac:dyDescent="0.3">
      <c r="A3215" s="1">
        <v>42830</v>
      </c>
      <c r="B3215">
        <v>3.49</v>
      </c>
      <c r="D3215" s="1">
        <v>42830</v>
      </c>
      <c r="E3215">
        <v>3.2429999999999999</v>
      </c>
      <c r="G3215" s="1">
        <v>42830</v>
      </c>
      <c r="H3215">
        <v>3.2640000000000002</v>
      </c>
      <c r="J3215" s="14">
        <v>42830</v>
      </c>
      <c r="K3215">
        <v>2.9329999999999998</v>
      </c>
    </row>
    <row r="3216" spans="1:11" x14ac:dyDescent="0.3">
      <c r="A3216" s="1">
        <v>42831</v>
      </c>
      <c r="B3216">
        <v>3.5350000000000001</v>
      </c>
      <c r="D3216" s="1">
        <v>42831</v>
      </c>
      <c r="E3216">
        <v>3.2730000000000001</v>
      </c>
      <c r="G3216" s="1">
        <v>42831</v>
      </c>
      <c r="H3216">
        <v>3.2930000000000001</v>
      </c>
      <c r="J3216" s="14">
        <v>42831</v>
      </c>
      <c r="K3216">
        <v>2.9329999999999998</v>
      </c>
    </row>
    <row r="3217" spans="1:11" x14ac:dyDescent="0.3">
      <c r="A3217" s="1">
        <v>42832</v>
      </c>
      <c r="B3217">
        <v>3.512</v>
      </c>
      <c r="D3217" s="1">
        <v>42832</v>
      </c>
      <c r="E3217">
        <v>3.2509999999999999</v>
      </c>
      <c r="G3217" s="1">
        <v>42832</v>
      </c>
      <c r="H3217">
        <v>3.2759999999999998</v>
      </c>
      <c r="J3217" s="14">
        <v>42832</v>
      </c>
      <c r="K3217">
        <v>2.9329999999999998</v>
      </c>
    </row>
    <row r="3218" spans="1:11" x14ac:dyDescent="0.3">
      <c r="A3218" s="1">
        <v>42835</v>
      </c>
      <c r="B3218">
        <v>3.536</v>
      </c>
      <c r="D3218" s="1">
        <v>42835</v>
      </c>
      <c r="E3218">
        <v>3.274</v>
      </c>
      <c r="G3218" s="1">
        <v>42835</v>
      </c>
      <c r="H3218">
        <v>3.2949999999999999</v>
      </c>
      <c r="J3218" s="14">
        <v>42835</v>
      </c>
      <c r="K3218">
        <v>2.9329999999999998</v>
      </c>
    </row>
    <row r="3219" spans="1:11" x14ac:dyDescent="0.3">
      <c r="A3219" s="1">
        <v>42836</v>
      </c>
      <c r="B3219">
        <v>3.5569999999999999</v>
      </c>
      <c r="D3219" s="1">
        <v>42836</v>
      </c>
      <c r="E3219">
        <v>3.2839999999999998</v>
      </c>
      <c r="G3219" s="1">
        <v>42836</v>
      </c>
      <c r="H3219">
        <v>3.3079999999999998</v>
      </c>
      <c r="J3219" s="14">
        <v>42836</v>
      </c>
      <c r="K3219">
        <v>2.9329999999999998</v>
      </c>
    </row>
    <row r="3220" spans="1:11" x14ac:dyDescent="0.3">
      <c r="A3220" s="1">
        <v>42837</v>
      </c>
      <c r="B3220">
        <v>3.5789999999999997</v>
      </c>
      <c r="D3220" s="1">
        <v>42837</v>
      </c>
      <c r="E3220">
        <v>3.3</v>
      </c>
      <c r="G3220" s="1">
        <v>42837</v>
      </c>
      <c r="H3220">
        <v>3.3319999999999999</v>
      </c>
      <c r="J3220" s="14">
        <v>42837</v>
      </c>
      <c r="K3220">
        <v>2.9329999999999998</v>
      </c>
    </row>
    <row r="3221" spans="1:11" x14ac:dyDescent="0.3">
      <c r="A3221" s="1">
        <v>42838</v>
      </c>
      <c r="B3221">
        <v>3.5329999999999999</v>
      </c>
      <c r="D3221" s="1">
        <v>42838</v>
      </c>
      <c r="E3221">
        <v>3.266</v>
      </c>
      <c r="G3221" s="1">
        <v>42838</v>
      </c>
      <c r="H3221">
        <v>3.29</v>
      </c>
      <c r="J3221" s="14">
        <v>42838</v>
      </c>
      <c r="K3221">
        <v>2.9329999999999998</v>
      </c>
    </row>
    <row r="3222" spans="1:11" x14ac:dyDescent="0.3">
      <c r="A3222" s="1">
        <v>42839</v>
      </c>
      <c r="B3222">
        <v>3.5329999999999999</v>
      </c>
      <c r="D3222" s="1">
        <v>42839</v>
      </c>
      <c r="E3222">
        <v>3.266</v>
      </c>
      <c r="G3222" s="1">
        <v>42839</v>
      </c>
      <c r="H3222">
        <v>3.29</v>
      </c>
      <c r="J3222" s="14">
        <v>42839</v>
      </c>
      <c r="K3222">
        <v>2.9329999999999998</v>
      </c>
    </row>
    <row r="3223" spans="1:11" x14ac:dyDescent="0.3">
      <c r="A3223" s="1">
        <v>42842</v>
      </c>
      <c r="B3223">
        <v>3.5329999999999999</v>
      </c>
      <c r="D3223" s="1">
        <v>42842</v>
      </c>
      <c r="E3223">
        <v>3.266</v>
      </c>
      <c r="G3223" s="1">
        <v>42842</v>
      </c>
      <c r="H3223">
        <v>3.29</v>
      </c>
      <c r="J3223" s="14">
        <v>42842</v>
      </c>
      <c r="K3223">
        <v>2.9329999999999998</v>
      </c>
    </row>
    <row r="3224" spans="1:11" x14ac:dyDescent="0.3">
      <c r="A3224" s="1">
        <v>42843</v>
      </c>
      <c r="B3224">
        <v>3.4449999999999998</v>
      </c>
      <c r="D3224" s="1">
        <v>42843</v>
      </c>
      <c r="E3224">
        <v>3.1579999999999999</v>
      </c>
      <c r="G3224" s="1">
        <v>42843</v>
      </c>
      <c r="H3224">
        <v>3.1949999999999998</v>
      </c>
      <c r="J3224" s="14">
        <v>42843</v>
      </c>
      <c r="K3224">
        <v>2.9329999999999998</v>
      </c>
    </row>
    <row r="3225" spans="1:11" x14ac:dyDescent="0.3">
      <c r="A3225" s="1">
        <v>42844</v>
      </c>
      <c r="B3225">
        <v>3.4550000000000001</v>
      </c>
      <c r="D3225" s="1">
        <v>42844</v>
      </c>
      <c r="E3225">
        <v>3.1429999999999998</v>
      </c>
      <c r="G3225" s="1">
        <v>42844</v>
      </c>
      <c r="H3225">
        <v>3.1589999999999998</v>
      </c>
      <c r="J3225" s="14">
        <v>42844</v>
      </c>
      <c r="K3225">
        <v>2.9329999999999998</v>
      </c>
    </row>
    <row r="3226" spans="1:11" x14ac:dyDescent="0.3">
      <c r="A3226" s="1">
        <v>42845</v>
      </c>
      <c r="B3226">
        <v>3.4580000000000002</v>
      </c>
      <c r="D3226" s="1">
        <v>42845</v>
      </c>
      <c r="E3226">
        <v>3.125</v>
      </c>
      <c r="G3226" s="1">
        <v>42845</v>
      </c>
      <c r="H3226">
        <v>3.1230000000000002</v>
      </c>
      <c r="J3226" s="14">
        <v>42845</v>
      </c>
      <c r="K3226">
        <v>2.9329999999999998</v>
      </c>
    </row>
    <row r="3227" spans="1:11" x14ac:dyDescent="0.3">
      <c r="A3227" s="1">
        <v>42846</v>
      </c>
      <c r="B3227">
        <v>3.452</v>
      </c>
      <c r="D3227" s="1">
        <v>42846</v>
      </c>
      <c r="E3227">
        <v>3.133</v>
      </c>
      <c r="G3227" s="1">
        <v>42846</v>
      </c>
      <c r="H3227">
        <v>3.117</v>
      </c>
      <c r="J3227" s="14">
        <v>42846</v>
      </c>
      <c r="K3227">
        <v>2.9329999999999998</v>
      </c>
    </row>
    <row r="3228" spans="1:11" x14ac:dyDescent="0.3">
      <c r="A3228" s="1">
        <v>42849</v>
      </c>
      <c r="B3228">
        <v>3.4489999999999998</v>
      </c>
      <c r="D3228" s="1">
        <v>42849</v>
      </c>
      <c r="E3228">
        <v>3.1310000000000002</v>
      </c>
      <c r="G3228" s="1">
        <v>42849</v>
      </c>
      <c r="H3228">
        <v>3.1150000000000002</v>
      </c>
      <c r="J3228" s="14">
        <v>42849</v>
      </c>
      <c r="K3228">
        <v>2.9329999999999998</v>
      </c>
    </row>
    <row r="3229" spans="1:11" x14ac:dyDescent="0.3">
      <c r="A3229" s="1">
        <v>42850</v>
      </c>
      <c r="B3229">
        <v>3.4449999999999998</v>
      </c>
      <c r="D3229" s="1">
        <v>42850</v>
      </c>
      <c r="E3229">
        <v>3.1219999999999999</v>
      </c>
      <c r="G3229" s="1">
        <v>42850</v>
      </c>
      <c r="H3229">
        <v>3.097</v>
      </c>
      <c r="J3229" s="14">
        <v>42850</v>
      </c>
      <c r="K3229">
        <v>2.9329999999999998</v>
      </c>
    </row>
    <row r="3230" spans="1:11" x14ac:dyDescent="0.3">
      <c r="A3230" s="1">
        <v>42851</v>
      </c>
      <c r="B3230">
        <v>3.4319999999999999</v>
      </c>
      <c r="D3230" s="1">
        <v>42851</v>
      </c>
      <c r="E3230">
        <v>3.1030000000000002</v>
      </c>
      <c r="G3230" s="1">
        <v>42851</v>
      </c>
      <c r="H3230">
        <v>3.0779999999999998</v>
      </c>
      <c r="J3230" s="14">
        <v>42851</v>
      </c>
      <c r="K3230">
        <v>2.9329999999999998</v>
      </c>
    </row>
    <row r="3231" spans="1:11" x14ac:dyDescent="0.3">
      <c r="A3231" s="1">
        <v>42852</v>
      </c>
      <c r="B3231">
        <v>3.411</v>
      </c>
      <c r="D3231" s="1">
        <v>42852</v>
      </c>
      <c r="E3231">
        <v>3.0529999999999999</v>
      </c>
      <c r="G3231" s="1">
        <v>42852</v>
      </c>
      <c r="H3231">
        <v>3.0249999999999999</v>
      </c>
      <c r="J3231" s="14">
        <v>42852</v>
      </c>
      <c r="K3231">
        <v>2.9329999999999998</v>
      </c>
    </row>
    <row r="3232" spans="1:11" x14ac:dyDescent="0.3">
      <c r="A3232" s="1">
        <v>42853</v>
      </c>
      <c r="B3232">
        <v>3.48</v>
      </c>
      <c r="D3232" s="1">
        <v>42853</v>
      </c>
      <c r="E3232">
        <v>3.1230000000000002</v>
      </c>
      <c r="G3232" s="1">
        <v>42853</v>
      </c>
      <c r="H3232">
        <v>3.069</v>
      </c>
      <c r="J3232" s="14">
        <v>42853</v>
      </c>
      <c r="K3232">
        <v>2.9329999999999998</v>
      </c>
    </row>
    <row r="3233" spans="1:11" x14ac:dyDescent="0.3">
      <c r="A3233" s="1">
        <v>42856</v>
      </c>
      <c r="B3233">
        <v>3.48</v>
      </c>
      <c r="D3233" s="1">
        <v>42856</v>
      </c>
      <c r="E3233">
        <v>3.1230000000000002</v>
      </c>
      <c r="G3233" s="1">
        <v>42856</v>
      </c>
      <c r="H3233">
        <v>3.07</v>
      </c>
      <c r="J3233" s="14">
        <v>42856</v>
      </c>
      <c r="K3233">
        <v>2.9329999999999998</v>
      </c>
    </row>
    <row r="3234" spans="1:11" x14ac:dyDescent="0.3">
      <c r="A3234" s="1">
        <v>42857</v>
      </c>
      <c r="B3234">
        <v>3.476</v>
      </c>
      <c r="D3234" s="1">
        <v>42857</v>
      </c>
      <c r="E3234">
        <v>3.105</v>
      </c>
      <c r="G3234" s="1">
        <v>42857</v>
      </c>
      <c r="H3234">
        <v>3.0649999999999999</v>
      </c>
      <c r="J3234" s="14">
        <v>42857</v>
      </c>
      <c r="K3234">
        <v>2.9329999999999998</v>
      </c>
    </row>
    <row r="3235" spans="1:11" x14ac:dyDescent="0.3">
      <c r="A3235" s="1">
        <v>42858</v>
      </c>
      <c r="B3235">
        <v>3.4449999999999998</v>
      </c>
      <c r="D3235" s="1">
        <v>42858</v>
      </c>
      <c r="E3235">
        <v>3.07</v>
      </c>
      <c r="G3235" s="1">
        <v>42858</v>
      </c>
      <c r="H3235">
        <v>3.0289999999999999</v>
      </c>
      <c r="J3235" s="14">
        <v>42858</v>
      </c>
      <c r="K3235">
        <v>2.9329999999999998</v>
      </c>
    </row>
    <row r="3236" spans="1:11" x14ac:dyDescent="0.3">
      <c r="A3236" s="1">
        <v>42859</v>
      </c>
      <c r="B3236">
        <v>3.4239999999999999</v>
      </c>
      <c r="D3236" s="1">
        <v>42859</v>
      </c>
      <c r="E3236">
        <v>3.0459999999999998</v>
      </c>
      <c r="G3236" s="1">
        <v>42859</v>
      </c>
      <c r="H3236">
        <v>2.9980000000000002</v>
      </c>
      <c r="J3236" s="14">
        <v>42859</v>
      </c>
      <c r="K3236">
        <v>2.9329999999999998</v>
      </c>
    </row>
    <row r="3237" spans="1:11" x14ac:dyDescent="0.3">
      <c r="A3237" s="1">
        <v>42860</v>
      </c>
      <c r="B3237">
        <v>3.4180000000000001</v>
      </c>
      <c r="D3237" s="1">
        <v>42860</v>
      </c>
      <c r="E3237">
        <v>3.02</v>
      </c>
      <c r="G3237" s="1">
        <v>42860</v>
      </c>
      <c r="H3237">
        <v>2.96</v>
      </c>
      <c r="J3237" s="14">
        <v>42860</v>
      </c>
      <c r="K3237">
        <v>2.9329999999999998</v>
      </c>
    </row>
    <row r="3238" spans="1:11" x14ac:dyDescent="0.3">
      <c r="A3238" s="1">
        <v>42863</v>
      </c>
      <c r="B3238">
        <v>3.4</v>
      </c>
      <c r="D3238" s="1">
        <v>42863</v>
      </c>
      <c r="E3238">
        <v>3.004</v>
      </c>
      <c r="G3238" s="1">
        <v>42863</v>
      </c>
      <c r="H3238">
        <v>2.9350000000000001</v>
      </c>
      <c r="J3238" s="14">
        <v>42863</v>
      </c>
      <c r="K3238">
        <v>2.9329999999999998</v>
      </c>
    </row>
    <row r="3239" spans="1:11" x14ac:dyDescent="0.3">
      <c r="A3239" s="1">
        <v>42864</v>
      </c>
      <c r="B3239">
        <v>3.4529999999999998</v>
      </c>
      <c r="D3239" s="1">
        <v>42864</v>
      </c>
      <c r="E3239">
        <v>3.0510000000000002</v>
      </c>
      <c r="G3239" s="1">
        <v>42864</v>
      </c>
      <c r="H3239">
        <v>2.9769999999999999</v>
      </c>
      <c r="J3239" s="14">
        <v>42864</v>
      </c>
      <c r="K3239">
        <v>2.9329999999999998</v>
      </c>
    </row>
    <row r="3240" spans="1:11" x14ac:dyDescent="0.3">
      <c r="A3240" s="1">
        <v>42865</v>
      </c>
      <c r="B3240">
        <v>3.4699999999999998</v>
      </c>
      <c r="D3240" s="1">
        <v>42865</v>
      </c>
      <c r="E3240">
        <v>3.0779999999999998</v>
      </c>
      <c r="G3240" s="1">
        <v>42865</v>
      </c>
      <c r="H3240">
        <v>3.0059999999999998</v>
      </c>
      <c r="J3240" s="14">
        <v>42865</v>
      </c>
      <c r="K3240">
        <v>2.9329999999999998</v>
      </c>
    </row>
    <row r="3241" spans="1:11" x14ac:dyDescent="0.3">
      <c r="A3241" s="1">
        <v>42866</v>
      </c>
      <c r="B3241">
        <v>3.4710000000000001</v>
      </c>
      <c r="D3241" s="1">
        <v>42866</v>
      </c>
      <c r="E3241">
        <v>3.1139999999999999</v>
      </c>
      <c r="G3241" s="1">
        <v>42866</v>
      </c>
      <c r="H3241">
        <v>3.0569999999999999</v>
      </c>
      <c r="J3241" s="14">
        <v>42866</v>
      </c>
      <c r="K3241">
        <v>2.9329999999999998</v>
      </c>
    </row>
    <row r="3242" spans="1:11" x14ac:dyDescent="0.3">
      <c r="A3242" s="1">
        <v>42867</v>
      </c>
      <c r="B3242">
        <v>3.4430000000000001</v>
      </c>
      <c r="D3242" s="1">
        <v>42867</v>
      </c>
      <c r="E3242">
        <v>3.0760000000000001</v>
      </c>
      <c r="G3242" s="1">
        <v>42867</v>
      </c>
      <c r="H3242">
        <v>3.02</v>
      </c>
      <c r="J3242" s="14">
        <v>42867</v>
      </c>
      <c r="K3242">
        <v>2.9329999999999998</v>
      </c>
    </row>
    <row r="3243" spans="1:11" x14ac:dyDescent="0.3">
      <c r="A3243" s="1">
        <v>42870</v>
      </c>
      <c r="B3243">
        <v>3.4699999999999998</v>
      </c>
      <c r="D3243" s="1">
        <v>42870</v>
      </c>
      <c r="E3243">
        <v>3.1189999999999998</v>
      </c>
      <c r="G3243" s="1">
        <v>42870</v>
      </c>
      <c r="H3243">
        <v>3.0659999999999998</v>
      </c>
      <c r="J3243" s="14">
        <v>42870</v>
      </c>
      <c r="K3243">
        <v>2.9329999999999998</v>
      </c>
    </row>
    <row r="3244" spans="1:11" x14ac:dyDescent="0.3">
      <c r="A3244" s="1">
        <v>42871</v>
      </c>
      <c r="B3244">
        <v>3.4550000000000001</v>
      </c>
      <c r="D3244" s="1">
        <v>42871</v>
      </c>
      <c r="E3244">
        <v>3.0790000000000002</v>
      </c>
      <c r="G3244" s="1">
        <v>42871</v>
      </c>
      <c r="H3244">
        <v>3.0419999999999998</v>
      </c>
      <c r="J3244" s="14">
        <v>42871</v>
      </c>
      <c r="K3244">
        <v>2.9329999999999998</v>
      </c>
    </row>
    <row r="3245" spans="1:11" x14ac:dyDescent="0.3">
      <c r="A3245" s="1">
        <v>42872</v>
      </c>
      <c r="B3245">
        <v>3.427</v>
      </c>
      <c r="D3245" s="1">
        <v>42872</v>
      </c>
      <c r="E3245">
        <v>3.0459999999999998</v>
      </c>
      <c r="G3245" s="1">
        <v>42872</v>
      </c>
      <c r="H3245">
        <v>3.0129999999999999</v>
      </c>
      <c r="J3245" s="14">
        <v>42872</v>
      </c>
      <c r="K3245">
        <v>2.9329999999999998</v>
      </c>
    </row>
    <row r="3246" spans="1:11" x14ac:dyDescent="0.3">
      <c r="A3246" s="1">
        <v>42873</v>
      </c>
      <c r="B3246">
        <v>3.4239999999999999</v>
      </c>
      <c r="D3246" s="1">
        <v>42873</v>
      </c>
      <c r="E3246">
        <v>3.04</v>
      </c>
      <c r="G3246" s="1">
        <v>42873</v>
      </c>
      <c r="H3246">
        <v>3.0009999999999999</v>
      </c>
      <c r="J3246" s="14">
        <v>42873</v>
      </c>
      <c r="K3246">
        <v>2.9329999999999998</v>
      </c>
    </row>
    <row r="3247" spans="1:11" x14ac:dyDescent="0.3">
      <c r="A3247" s="1">
        <v>42874</v>
      </c>
      <c r="B3247">
        <v>3.45</v>
      </c>
      <c r="D3247" s="1">
        <v>42874</v>
      </c>
      <c r="E3247">
        <v>3.0649999999999999</v>
      </c>
      <c r="G3247" s="1">
        <v>42874</v>
      </c>
      <c r="H3247">
        <v>3.0219999999999998</v>
      </c>
      <c r="J3247" s="14">
        <v>42874</v>
      </c>
      <c r="K3247">
        <v>2.9329999999999998</v>
      </c>
    </row>
    <row r="3248" spans="1:11" x14ac:dyDescent="0.3">
      <c r="A3248" s="1">
        <v>42877</v>
      </c>
      <c r="B3248">
        <v>3.4550000000000001</v>
      </c>
      <c r="D3248" s="1">
        <v>42877</v>
      </c>
      <c r="E3248">
        <v>3.0739999999999998</v>
      </c>
      <c r="G3248" s="1">
        <v>42877</v>
      </c>
      <c r="H3248">
        <v>3.0329999999999999</v>
      </c>
      <c r="J3248" s="14">
        <v>42877</v>
      </c>
      <c r="K3248">
        <v>2.9329999999999998</v>
      </c>
    </row>
    <row r="3249" spans="1:11" x14ac:dyDescent="0.3">
      <c r="A3249" s="1">
        <v>42878</v>
      </c>
      <c r="B3249">
        <v>3.456</v>
      </c>
      <c r="D3249" s="1">
        <v>42878</v>
      </c>
      <c r="E3249">
        <v>3.0830000000000002</v>
      </c>
      <c r="G3249" s="1">
        <v>42878</v>
      </c>
      <c r="H3249">
        <v>3.0390000000000001</v>
      </c>
      <c r="J3249" s="14">
        <v>42878</v>
      </c>
      <c r="K3249">
        <v>2.9329999999999998</v>
      </c>
    </row>
    <row r="3250" spans="1:11" x14ac:dyDescent="0.3">
      <c r="A3250" s="1">
        <v>42879</v>
      </c>
      <c r="B3250">
        <v>3.45</v>
      </c>
      <c r="D3250" s="1">
        <v>42879</v>
      </c>
      <c r="E3250">
        <v>3.0840000000000001</v>
      </c>
      <c r="G3250" s="1">
        <v>42879</v>
      </c>
      <c r="H3250">
        <v>3.0510000000000002</v>
      </c>
      <c r="J3250" s="14">
        <v>42879</v>
      </c>
      <c r="K3250">
        <v>2.9329999999999998</v>
      </c>
    </row>
    <row r="3251" spans="1:11" x14ac:dyDescent="0.3">
      <c r="A3251" s="1">
        <v>42880</v>
      </c>
      <c r="B3251">
        <v>3.42</v>
      </c>
      <c r="D3251" s="1">
        <v>42880</v>
      </c>
      <c r="E3251">
        <v>3.0510000000000002</v>
      </c>
      <c r="G3251" s="1">
        <v>42880</v>
      </c>
      <c r="H3251">
        <v>3.016</v>
      </c>
      <c r="J3251" s="14">
        <v>42880</v>
      </c>
      <c r="K3251">
        <v>2.9329999999999998</v>
      </c>
    </row>
    <row r="3252" spans="1:11" x14ac:dyDescent="0.3">
      <c r="A3252" s="1">
        <v>42881</v>
      </c>
      <c r="B3252">
        <v>3.3879999999999999</v>
      </c>
      <c r="D3252" s="1">
        <v>42881</v>
      </c>
      <c r="E3252">
        <v>3.0640000000000001</v>
      </c>
      <c r="G3252" s="1">
        <v>42881</v>
      </c>
      <c r="H3252">
        <v>3.0449999999999999</v>
      </c>
      <c r="J3252" s="14">
        <v>42881</v>
      </c>
      <c r="K3252">
        <v>2.9329999999999998</v>
      </c>
    </row>
    <row r="3253" spans="1:11" x14ac:dyDescent="0.3">
      <c r="A3253" s="1">
        <v>42884</v>
      </c>
      <c r="B3253">
        <v>3.3879999999999999</v>
      </c>
      <c r="D3253" s="1">
        <v>42884</v>
      </c>
      <c r="E3253">
        <v>3.0640000000000001</v>
      </c>
      <c r="G3253" s="1">
        <v>42884</v>
      </c>
      <c r="H3253">
        <v>3.0449999999999999</v>
      </c>
      <c r="J3253" s="14">
        <v>42884</v>
      </c>
      <c r="K3253">
        <v>2.9329999999999998</v>
      </c>
    </row>
    <row r="3254" spans="1:11" x14ac:dyDescent="0.3">
      <c r="A3254" s="1">
        <v>42885</v>
      </c>
      <c r="B3254">
        <v>3.3730000000000002</v>
      </c>
      <c r="D3254" s="1">
        <v>42885</v>
      </c>
      <c r="E3254">
        <v>3.0640000000000001</v>
      </c>
      <c r="G3254" s="1">
        <v>42885</v>
      </c>
      <c r="H3254">
        <v>3.048</v>
      </c>
      <c r="J3254" s="14">
        <v>42885</v>
      </c>
      <c r="K3254">
        <v>2.9329999999999998</v>
      </c>
    </row>
    <row r="3255" spans="1:11" x14ac:dyDescent="0.3">
      <c r="A3255" s="1">
        <v>42886</v>
      </c>
      <c r="B3255">
        <v>3.3679999999999999</v>
      </c>
      <c r="D3255" s="1">
        <v>42886</v>
      </c>
      <c r="E3255">
        <v>3.0430000000000001</v>
      </c>
      <c r="G3255" s="1">
        <v>42886</v>
      </c>
      <c r="H3255">
        <v>3.0150000000000001</v>
      </c>
      <c r="J3255" s="14">
        <v>42886</v>
      </c>
      <c r="K3255">
        <v>2.9329999999999998</v>
      </c>
    </row>
    <row r="3256" spans="1:11" x14ac:dyDescent="0.3">
      <c r="A3256" s="1">
        <v>42887</v>
      </c>
      <c r="B3256">
        <v>3.41</v>
      </c>
      <c r="D3256" s="1">
        <v>42887</v>
      </c>
      <c r="E3256">
        <v>3.06</v>
      </c>
      <c r="G3256" s="1">
        <v>42887</v>
      </c>
      <c r="H3256">
        <v>3.0270000000000001</v>
      </c>
      <c r="J3256" s="14">
        <v>42887</v>
      </c>
      <c r="K3256">
        <v>2.9329999999999998</v>
      </c>
    </row>
    <row r="3257" spans="1:11" x14ac:dyDescent="0.3">
      <c r="A3257" s="1">
        <v>42888</v>
      </c>
      <c r="B3257">
        <v>3.4009999999999998</v>
      </c>
      <c r="D3257" s="1">
        <v>42888</v>
      </c>
      <c r="E3257">
        <v>3.056</v>
      </c>
      <c r="G3257" s="1">
        <v>42888</v>
      </c>
      <c r="H3257">
        <v>3.0259999999999998</v>
      </c>
      <c r="J3257" s="14">
        <v>42888</v>
      </c>
      <c r="K3257">
        <v>2.9329999999999998</v>
      </c>
    </row>
    <row r="3258" spans="1:11" x14ac:dyDescent="0.3">
      <c r="A3258" s="1">
        <v>42891</v>
      </c>
      <c r="B3258">
        <v>3.3919999999999999</v>
      </c>
      <c r="D3258" s="1">
        <v>42891</v>
      </c>
      <c r="E3258">
        <v>3.0430000000000001</v>
      </c>
      <c r="G3258" s="1">
        <v>42891</v>
      </c>
      <c r="H3258">
        <v>3.0179999999999998</v>
      </c>
      <c r="J3258" s="14">
        <v>42891</v>
      </c>
      <c r="K3258">
        <v>2.9329999999999998</v>
      </c>
    </row>
    <row r="3259" spans="1:11" x14ac:dyDescent="0.3">
      <c r="A3259" s="1">
        <v>42892</v>
      </c>
      <c r="B3259">
        <v>3.375</v>
      </c>
      <c r="D3259" s="1">
        <v>42892</v>
      </c>
      <c r="E3259">
        <v>3.0419999999999998</v>
      </c>
      <c r="G3259" s="1">
        <v>42892</v>
      </c>
      <c r="H3259">
        <v>3.0329999999999999</v>
      </c>
      <c r="J3259" s="14">
        <v>42892</v>
      </c>
      <c r="K3259">
        <v>2.9329999999999998</v>
      </c>
    </row>
    <row r="3260" spans="1:11" x14ac:dyDescent="0.3">
      <c r="A3260" s="1">
        <v>42893</v>
      </c>
      <c r="B3260">
        <v>3.3529999999999998</v>
      </c>
      <c r="D3260" s="1">
        <v>42893</v>
      </c>
      <c r="E3260">
        <v>3.0230000000000001</v>
      </c>
      <c r="G3260" s="1">
        <v>42893</v>
      </c>
      <c r="H3260">
        <v>3</v>
      </c>
      <c r="J3260" s="14">
        <v>42893</v>
      </c>
      <c r="K3260">
        <v>2.9329999999999998</v>
      </c>
    </row>
    <row r="3261" spans="1:11" x14ac:dyDescent="0.3">
      <c r="A3261" s="1">
        <v>42894</v>
      </c>
      <c r="B3261">
        <v>3.3180000000000001</v>
      </c>
      <c r="D3261" s="1">
        <v>42894</v>
      </c>
      <c r="E3261">
        <v>2.9929999999999999</v>
      </c>
      <c r="G3261" s="1">
        <v>42894</v>
      </c>
      <c r="H3261">
        <v>2.9489999999999998</v>
      </c>
      <c r="J3261" s="14">
        <v>42894</v>
      </c>
      <c r="K3261">
        <v>2.9329999999999998</v>
      </c>
    </row>
    <row r="3262" spans="1:11" x14ac:dyDescent="0.3">
      <c r="A3262" s="1">
        <v>42895</v>
      </c>
      <c r="B3262">
        <v>3.335</v>
      </c>
      <c r="D3262" s="1">
        <v>42895</v>
      </c>
      <c r="E3262">
        <v>3.0190000000000001</v>
      </c>
      <c r="G3262" s="1">
        <v>42895</v>
      </c>
      <c r="H3262">
        <v>2.9689999999999999</v>
      </c>
      <c r="J3262" s="14">
        <v>42895</v>
      </c>
      <c r="K3262">
        <v>2.9329999999999998</v>
      </c>
    </row>
    <row r="3263" spans="1:11" x14ac:dyDescent="0.3">
      <c r="A3263" s="1">
        <v>42898</v>
      </c>
      <c r="B3263">
        <v>3.355</v>
      </c>
      <c r="D3263" s="1">
        <v>42898</v>
      </c>
      <c r="E3263">
        <v>3.028</v>
      </c>
      <c r="G3263" s="1">
        <v>42898</v>
      </c>
      <c r="H3263">
        <v>2.9779999999999998</v>
      </c>
      <c r="J3263" s="14">
        <v>42898</v>
      </c>
      <c r="K3263">
        <v>2.9329999999999998</v>
      </c>
    </row>
    <row r="3264" spans="1:11" x14ac:dyDescent="0.3">
      <c r="A3264" s="1">
        <v>42899</v>
      </c>
      <c r="B3264">
        <v>3.3660000000000001</v>
      </c>
      <c r="D3264" s="1">
        <v>42899</v>
      </c>
      <c r="E3264">
        <v>3.0219999999999998</v>
      </c>
      <c r="G3264" s="1">
        <v>42899</v>
      </c>
      <c r="H3264">
        <v>2.99</v>
      </c>
      <c r="J3264" s="14">
        <v>42899</v>
      </c>
      <c r="K3264">
        <v>2.9329999999999998</v>
      </c>
    </row>
    <row r="3265" spans="1:11" x14ac:dyDescent="0.3">
      <c r="A3265" s="1">
        <v>42900</v>
      </c>
      <c r="B3265">
        <v>3.323</v>
      </c>
      <c r="D3265" s="1">
        <v>42900</v>
      </c>
      <c r="E3265">
        <v>2.9619999999999997</v>
      </c>
      <c r="G3265" s="1">
        <v>42900</v>
      </c>
      <c r="H3265">
        <v>2.94</v>
      </c>
      <c r="J3265" s="14">
        <v>42900</v>
      </c>
      <c r="K3265">
        <v>2.9329999999999998</v>
      </c>
    </row>
    <row r="3266" spans="1:11" x14ac:dyDescent="0.3">
      <c r="A3266" s="1">
        <v>42901</v>
      </c>
      <c r="B3266">
        <v>3.3</v>
      </c>
      <c r="D3266" s="1">
        <v>42901</v>
      </c>
      <c r="E3266">
        <v>2.9370000000000003</v>
      </c>
      <c r="G3266" s="1">
        <v>42901</v>
      </c>
      <c r="H3266">
        <v>2.927</v>
      </c>
      <c r="J3266" s="14">
        <v>42901</v>
      </c>
      <c r="K3266">
        <v>2.9329999999999998</v>
      </c>
    </row>
    <row r="3267" spans="1:11" x14ac:dyDescent="0.3">
      <c r="A3267" s="1">
        <v>42902</v>
      </c>
      <c r="B3267">
        <v>3.3039999999999998</v>
      </c>
      <c r="D3267" s="1">
        <v>42902</v>
      </c>
      <c r="E3267">
        <v>2.9379999999999997</v>
      </c>
      <c r="G3267" s="1">
        <v>42902</v>
      </c>
      <c r="H3267">
        <v>2.9089999999999998</v>
      </c>
      <c r="J3267" s="14">
        <v>42902</v>
      </c>
      <c r="K3267">
        <v>2.9329999999999998</v>
      </c>
    </row>
    <row r="3268" spans="1:11" x14ac:dyDescent="0.3">
      <c r="A3268" s="1">
        <v>42905</v>
      </c>
      <c r="B3268">
        <v>3.3239999999999998</v>
      </c>
      <c r="D3268" s="1">
        <v>42905</v>
      </c>
      <c r="E3268">
        <v>2.9529999999999998</v>
      </c>
      <c r="G3268" s="1">
        <v>42905</v>
      </c>
      <c r="H3268">
        <v>2.9340000000000002</v>
      </c>
      <c r="J3268" s="14">
        <v>42905</v>
      </c>
      <c r="K3268">
        <v>2.9329999999999998</v>
      </c>
    </row>
    <row r="3269" spans="1:11" x14ac:dyDescent="0.3">
      <c r="A3269" s="1">
        <v>42906</v>
      </c>
      <c r="B3269">
        <v>3.3410000000000002</v>
      </c>
      <c r="D3269" s="1">
        <v>42906</v>
      </c>
      <c r="E3269">
        <v>2.9590000000000001</v>
      </c>
      <c r="G3269" s="1">
        <v>42906</v>
      </c>
      <c r="H3269">
        <v>2.9249999999999998</v>
      </c>
      <c r="J3269" s="14">
        <v>42906</v>
      </c>
      <c r="K3269">
        <v>2.9329999999999998</v>
      </c>
    </row>
    <row r="3270" spans="1:11" x14ac:dyDescent="0.3">
      <c r="A3270" s="1">
        <v>42907</v>
      </c>
      <c r="B3270">
        <v>3.3719999999999999</v>
      </c>
      <c r="D3270" s="1">
        <v>42907</v>
      </c>
      <c r="E3270">
        <v>2.956</v>
      </c>
      <c r="G3270" s="1">
        <v>42907</v>
      </c>
      <c r="H3270">
        <v>2.9119999999999999</v>
      </c>
      <c r="J3270" s="14">
        <v>42907</v>
      </c>
      <c r="K3270">
        <v>2.9329999999999998</v>
      </c>
    </row>
    <row r="3271" spans="1:11" x14ac:dyDescent="0.3">
      <c r="A3271" s="1">
        <v>42908</v>
      </c>
      <c r="B3271">
        <v>3.375</v>
      </c>
      <c r="D3271" s="1">
        <v>42908</v>
      </c>
      <c r="E3271">
        <v>2.9870000000000001</v>
      </c>
      <c r="G3271" s="1">
        <v>42908</v>
      </c>
      <c r="H3271">
        <v>2.9329999999999998</v>
      </c>
      <c r="J3271" s="14">
        <v>42908</v>
      </c>
      <c r="K3271">
        <v>2.9329999999999998</v>
      </c>
    </row>
    <row r="3272" spans="1:11" x14ac:dyDescent="0.3">
      <c r="A3272" s="1">
        <v>42909</v>
      </c>
      <c r="B3272">
        <v>3.3479999999999999</v>
      </c>
      <c r="D3272" s="1">
        <v>42909</v>
      </c>
      <c r="E3272">
        <v>2.96</v>
      </c>
      <c r="G3272" s="1">
        <v>42909</v>
      </c>
      <c r="H3272">
        <v>2.9079999999999999</v>
      </c>
      <c r="J3272" s="14">
        <v>42909</v>
      </c>
      <c r="K3272">
        <v>2.9329999999999998</v>
      </c>
    </row>
    <row r="3273" spans="1:11" x14ac:dyDescent="0.3">
      <c r="A3273" s="1">
        <v>42912</v>
      </c>
      <c r="B3273">
        <v>3.3250000000000002</v>
      </c>
      <c r="D3273" s="1">
        <v>42912</v>
      </c>
      <c r="E3273">
        <v>2.9710000000000001</v>
      </c>
      <c r="G3273" s="1">
        <v>42912</v>
      </c>
      <c r="H3273">
        <v>2.919</v>
      </c>
      <c r="J3273" s="14">
        <v>42912</v>
      </c>
      <c r="K3273">
        <v>2.9329999999999998</v>
      </c>
    </row>
    <row r="3274" spans="1:11" x14ac:dyDescent="0.3">
      <c r="A3274" s="1">
        <v>42913</v>
      </c>
      <c r="B3274">
        <v>3.3279999999999998</v>
      </c>
      <c r="D3274" s="1">
        <v>42913</v>
      </c>
      <c r="E3274">
        <v>2.9790000000000001</v>
      </c>
      <c r="G3274" s="1">
        <v>42913</v>
      </c>
      <c r="H3274">
        <v>2.9319999999999999</v>
      </c>
      <c r="J3274" s="14">
        <v>42913</v>
      </c>
      <c r="K3274">
        <v>2.9329999999999998</v>
      </c>
    </row>
    <row r="3275" spans="1:11" x14ac:dyDescent="0.3">
      <c r="A3275" s="1">
        <v>42914</v>
      </c>
      <c r="B3275">
        <v>3.3460000000000001</v>
      </c>
      <c r="D3275" s="1">
        <v>42914</v>
      </c>
      <c r="E3275">
        <v>2.9859999999999998</v>
      </c>
      <c r="G3275" s="1">
        <v>42914</v>
      </c>
      <c r="H3275">
        <v>2.9319999999999999</v>
      </c>
      <c r="J3275" s="14">
        <v>42914</v>
      </c>
      <c r="K3275">
        <v>2.9329999999999998</v>
      </c>
    </row>
    <row r="3276" spans="1:11" x14ac:dyDescent="0.3">
      <c r="A3276" s="1">
        <v>42914</v>
      </c>
      <c r="B3276">
        <v>3.3460000000000001</v>
      </c>
      <c r="D3276" s="1">
        <v>42913</v>
      </c>
      <c r="E3276">
        <v>2.9790000000000001</v>
      </c>
      <c r="G3276" s="1"/>
    </row>
    <row r="3277" spans="1:11" x14ac:dyDescent="0.3">
      <c r="A3277" s="1">
        <v>42909</v>
      </c>
      <c r="B3277">
        <v>3.3479999999999999</v>
      </c>
      <c r="D3277" s="1">
        <v>42914</v>
      </c>
      <c r="E3277">
        <v>2.9859999999999998</v>
      </c>
      <c r="G3277" s="1"/>
    </row>
    <row r="3278" spans="1:11" x14ac:dyDescent="0.3">
      <c r="A3278" s="1">
        <v>42912</v>
      </c>
      <c r="B3278">
        <v>3.3250000000000002</v>
      </c>
      <c r="D3278" s="1">
        <v>42909</v>
      </c>
      <c r="E3278">
        <v>2.96</v>
      </c>
      <c r="G3278" s="1"/>
    </row>
    <row r="3279" spans="1:11" x14ac:dyDescent="0.3">
      <c r="A3279" s="1">
        <v>42913</v>
      </c>
      <c r="B3279">
        <v>3.3279999999999998</v>
      </c>
      <c r="D3279" s="1">
        <v>42912</v>
      </c>
      <c r="E3279">
        <v>2.9710000000000001</v>
      </c>
      <c r="G3279" s="1"/>
    </row>
    <row r="3280" spans="1:11" x14ac:dyDescent="0.3">
      <c r="A3280" s="1">
        <v>42914</v>
      </c>
      <c r="B3280">
        <v>3.3460000000000001</v>
      </c>
      <c r="D3280" s="1">
        <v>42913</v>
      </c>
      <c r="E3280">
        <v>2.9790000000000001</v>
      </c>
      <c r="G3280" s="1"/>
    </row>
    <row r="3281" spans="1:7" x14ac:dyDescent="0.3">
      <c r="A3281" s="1">
        <v>42905</v>
      </c>
      <c r="B3281">
        <v>3.3239999999999998</v>
      </c>
      <c r="D3281" s="1">
        <v>42914</v>
      </c>
      <c r="E3281">
        <v>2.9859999999999998</v>
      </c>
      <c r="G3281" s="1"/>
    </row>
    <row r="3282" spans="1:7" x14ac:dyDescent="0.3">
      <c r="A3282" s="1">
        <v>42906</v>
      </c>
      <c r="B3282">
        <v>3.3410000000000002</v>
      </c>
      <c r="D3282" s="1"/>
      <c r="G3282" s="1"/>
    </row>
    <row r="3283" spans="1:7" x14ac:dyDescent="0.3">
      <c r="A3283" s="1">
        <v>42907</v>
      </c>
      <c r="B3283">
        <v>3.3719999999999999</v>
      </c>
      <c r="D3283" s="1"/>
      <c r="G3283" s="1"/>
    </row>
    <row r="3284" spans="1:7" x14ac:dyDescent="0.3">
      <c r="A3284" s="1">
        <v>42908</v>
      </c>
      <c r="B3284">
        <v>3.375</v>
      </c>
      <c r="D3284" s="1"/>
      <c r="G3284" s="1"/>
    </row>
    <row r="3285" spans="1:7" x14ac:dyDescent="0.3">
      <c r="A3285" s="1">
        <v>42909</v>
      </c>
      <c r="B3285">
        <v>3.3479999999999999</v>
      </c>
      <c r="D3285" s="1"/>
      <c r="G3285" s="1"/>
    </row>
    <row r="3286" spans="1:7" x14ac:dyDescent="0.3">
      <c r="A3286" s="1">
        <v>42912</v>
      </c>
      <c r="B3286">
        <v>3.3250000000000002</v>
      </c>
      <c r="D3286" s="1"/>
      <c r="G3286" s="1"/>
    </row>
    <row r="3287" spans="1:7" x14ac:dyDescent="0.3">
      <c r="A3287" s="1">
        <v>42913</v>
      </c>
      <c r="B3287">
        <v>3.3279999999999998</v>
      </c>
      <c r="D3287" s="1"/>
      <c r="G3287" s="1"/>
    </row>
    <row r="3288" spans="1:7" x14ac:dyDescent="0.3">
      <c r="A3288" s="1">
        <v>42914</v>
      </c>
      <c r="B3288">
        <v>3.3460000000000001</v>
      </c>
      <c r="D3288" s="1"/>
      <c r="G3288" s="1"/>
    </row>
    <row r="3289" spans="1:7" x14ac:dyDescent="0.3">
      <c r="A3289" s="1"/>
      <c r="D3289" s="1"/>
      <c r="G3289" s="1"/>
    </row>
    <row r="3290" spans="1:7" x14ac:dyDescent="0.3">
      <c r="A3290" s="1"/>
      <c r="D3290" s="1"/>
      <c r="G3290" s="1"/>
    </row>
    <row r="3291" spans="1:7" x14ac:dyDescent="0.3">
      <c r="A3291" s="1"/>
      <c r="D3291" s="1"/>
      <c r="G3291" s="1"/>
    </row>
    <row r="3292" spans="1:7" x14ac:dyDescent="0.3">
      <c r="A3292" s="1"/>
      <c r="D3292" s="1"/>
      <c r="G3292" s="1"/>
    </row>
    <row r="3293" spans="1:7" x14ac:dyDescent="0.3">
      <c r="A3293" s="1"/>
      <c r="D3293" s="1"/>
      <c r="G3293" s="1"/>
    </row>
    <row r="3294" spans="1:7" x14ac:dyDescent="0.3">
      <c r="A3294" s="1"/>
      <c r="D3294" s="1"/>
      <c r="G3294" s="1"/>
    </row>
    <row r="3295" spans="1:7" x14ac:dyDescent="0.3">
      <c r="A3295" s="1"/>
      <c r="D3295" s="1"/>
      <c r="G3295" s="1"/>
    </row>
    <row r="3296" spans="1:7" x14ac:dyDescent="0.3">
      <c r="A3296" s="1"/>
      <c r="D3296" s="1"/>
      <c r="G3296" s="1"/>
    </row>
    <row r="3297" spans="1:7" x14ac:dyDescent="0.3">
      <c r="A3297" s="1"/>
      <c r="D3297" s="1"/>
      <c r="G3297" s="1"/>
    </row>
    <row r="3298" spans="1:7" x14ac:dyDescent="0.3">
      <c r="A3298" s="1"/>
      <c r="D3298" s="1"/>
      <c r="G3298" s="1"/>
    </row>
    <row r="3299" spans="1:7" x14ac:dyDescent="0.3">
      <c r="A3299" s="1"/>
      <c r="D3299" s="1"/>
      <c r="G3299" s="1"/>
    </row>
    <row r="3300" spans="1:7" x14ac:dyDescent="0.3">
      <c r="A3300" s="1"/>
      <c r="D3300" s="1"/>
      <c r="G3300" s="1"/>
    </row>
    <row r="3301" spans="1:7" x14ac:dyDescent="0.3">
      <c r="A3301" s="1"/>
      <c r="D3301" s="1"/>
      <c r="G3301" s="1"/>
    </row>
    <row r="3302" spans="1:7" x14ac:dyDescent="0.3">
      <c r="A3302" s="1"/>
      <c r="D3302" s="1"/>
      <c r="G3302" s="1"/>
    </row>
    <row r="3303" spans="1:7" x14ac:dyDescent="0.3">
      <c r="A3303" s="1"/>
      <c r="D3303" s="1"/>
      <c r="G3303" s="1"/>
    </row>
    <row r="3304" spans="1:7" x14ac:dyDescent="0.3">
      <c r="A3304" s="1"/>
      <c r="D3304" s="1"/>
      <c r="G3304" s="1"/>
    </row>
    <row r="3305" spans="1:7" x14ac:dyDescent="0.3">
      <c r="A3305" s="1"/>
      <c r="D3305" s="1"/>
      <c r="G3305" s="1"/>
    </row>
    <row r="3306" spans="1:7" x14ac:dyDescent="0.3">
      <c r="A3306" s="1"/>
      <c r="D3306" s="1"/>
      <c r="G3306" s="1"/>
    </row>
    <row r="3307" spans="1:7" x14ac:dyDescent="0.3">
      <c r="A3307" s="1"/>
      <c r="D3307" s="1"/>
      <c r="G3307" s="1"/>
    </row>
    <row r="3308" spans="1:7" x14ac:dyDescent="0.3">
      <c r="A3308" s="1"/>
      <c r="D3308" s="1"/>
      <c r="G3308" s="1"/>
    </row>
    <row r="3309" spans="1:7" x14ac:dyDescent="0.3">
      <c r="A3309" s="1"/>
      <c r="D3309" s="1"/>
      <c r="G3309" s="1"/>
    </row>
    <row r="3310" spans="1:7" x14ac:dyDescent="0.3">
      <c r="A3310" s="1"/>
      <c r="D3310" s="1"/>
      <c r="G3310" s="1"/>
    </row>
    <row r="3311" spans="1:7" x14ac:dyDescent="0.3">
      <c r="A3311" s="1"/>
      <c r="D3311" s="1"/>
      <c r="G3311" s="1"/>
    </row>
    <row r="3312" spans="1:7" x14ac:dyDescent="0.3">
      <c r="A3312" s="1"/>
      <c r="D3312" s="1"/>
      <c r="G3312" s="1"/>
    </row>
    <row r="3313" spans="1:7" x14ac:dyDescent="0.3">
      <c r="A3313" s="1"/>
      <c r="D3313" s="1"/>
      <c r="G3313" s="1"/>
    </row>
    <row r="3314" spans="1:7" x14ac:dyDescent="0.3">
      <c r="A3314" s="1"/>
      <c r="D3314" s="1"/>
      <c r="G3314" s="1"/>
    </row>
    <row r="3315" spans="1:7" x14ac:dyDescent="0.3">
      <c r="A3315" s="1"/>
      <c r="D3315" s="1"/>
      <c r="G3315" s="1"/>
    </row>
    <row r="3316" spans="1:7" x14ac:dyDescent="0.3">
      <c r="A3316" s="1"/>
      <c r="D3316" s="1"/>
      <c r="G3316" s="1"/>
    </row>
    <row r="3317" spans="1:7" x14ac:dyDescent="0.3">
      <c r="A3317" s="1"/>
      <c r="D3317" s="1"/>
      <c r="G3317" s="1"/>
    </row>
    <row r="3318" spans="1:7" x14ac:dyDescent="0.3">
      <c r="A3318" s="1"/>
      <c r="D3318" s="1"/>
      <c r="G3318" s="1"/>
    </row>
    <row r="3319" spans="1:7" x14ac:dyDescent="0.3">
      <c r="A3319" s="1"/>
      <c r="D3319" s="1"/>
      <c r="G3319" s="1"/>
    </row>
    <row r="3320" spans="1:7" x14ac:dyDescent="0.3">
      <c r="A3320" s="1"/>
      <c r="D3320" s="1"/>
      <c r="G3320" s="1"/>
    </row>
    <row r="3321" spans="1:7" x14ac:dyDescent="0.3">
      <c r="A3321" s="1"/>
      <c r="D3321" s="1"/>
      <c r="G3321" s="1"/>
    </row>
    <row r="3322" spans="1:7" x14ac:dyDescent="0.3">
      <c r="A3322" s="1"/>
      <c r="D3322" s="1"/>
      <c r="G3322" s="1"/>
    </row>
    <row r="3323" spans="1:7" x14ac:dyDescent="0.3">
      <c r="A3323" s="1"/>
      <c r="D3323" s="1"/>
      <c r="G3323" s="1"/>
    </row>
    <row r="3324" spans="1:7" x14ac:dyDescent="0.3">
      <c r="A3324" s="1"/>
      <c r="D3324" s="1"/>
      <c r="G3324" s="1"/>
    </row>
    <row r="3325" spans="1:7" x14ac:dyDescent="0.3">
      <c r="A3325" s="1"/>
      <c r="D3325" s="1"/>
      <c r="G3325" s="1"/>
    </row>
    <row r="3326" spans="1:7" x14ac:dyDescent="0.3">
      <c r="A3326" s="1"/>
      <c r="D3326" s="1"/>
      <c r="G3326" s="1"/>
    </row>
    <row r="3327" spans="1:7" x14ac:dyDescent="0.3">
      <c r="A3327" s="1"/>
      <c r="D3327" s="1"/>
      <c r="G3327" s="1"/>
    </row>
    <row r="3328" spans="1:7" x14ac:dyDescent="0.3">
      <c r="A3328" s="1"/>
      <c r="D3328" s="1"/>
      <c r="G3328" s="1"/>
    </row>
    <row r="3329" spans="1:7" x14ac:dyDescent="0.3">
      <c r="A3329" s="1"/>
      <c r="D3329" s="1"/>
      <c r="G3329" s="1"/>
    </row>
    <row r="3330" spans="1:7" x14ac:dyDescent="0.3">
      <c r="A3330" s="1"/>
      <c r="D3330" s="1"/>
      <c r="G3330" s="1"/>
    </row>
    <row r="3331" spans="1:7" x14ac:dyDescent="0.3">
      <c r="A3331" s="1"/>
      <c r="D3331" s="1"/>
      <c r="G3331" s="1"/>
    </row>
    <row r="3332" spans="1:7" x14ac:dyDescent="0.3">
      <c r="A3332" s="1"/>
      <c r="D3332" s="1"/>
      <c r="G3332" s="1"/>
    </row>
    <row r="3333" spans="1:7" x14ac:dyDescent="0.3">
      <c r="A3333" s="1"/>
      <c r="D3333" s="1"/>
      <c r="G3333" s="1"/>
    </row>
    <row r="3334" spans="1:7" x14ac:dyDescent="0.3">
      <c r="A3334" s="1"/>
      <c r="D3334" s="1"/>
      <c r="G3334" s="1"/>
    </row>
    <row r="3335" spans="1:7" x14ac:dyDescent="0.3">
      <c r="A3335" s="1"/>
      <c r="D3335" s="1"/>
      <c r="G3335" s="1"/>
    </row>
    <row r="3336" spans="1:7" x14ac:dyDescent="0.3">
      <c r="A3336" s="1"/>
      <c r="D3336" s="1"/>
      <c r="G3336" s="1"/>
    </row>
    <row r="3337" spans="1:7" x14ac:dyDescent="0.3">
      <c r="A3337" s="1"/>
      <c r="D3337" s="1"/>
      <c r="G3337" s="1"/>
    </row>
    <row r="3338" spans="1:7" x14ac:dyDescent="0.3">
      <c r="A3338" s="1"/>
      <c r="D3338" s="1"/>
      <c r="G3338" s="1"/>
    </row>
    <row r="3339" spans="1:7" x14ac:dyDescent="0.3">
      <c r="A3339" s="1"/>
      <c r="D3339" s="1"/>
      <c r="G3339" s="1"/>
    </row>
    <row r="3340" spans="1:7" x14ac:dyDescent="0.3">
      <c r="A3340" s="1"/>
      <c r="D3340" s="1"/>
      <c r="G3340" s="1"/>
    </row>
    <row r="3341" spans="1:7" x14ac:dyDescent="0.3">
      <c r="A3341" s="1"/>
      <c r="D3341" s="1"/>
      <c r="G3341" s="1"/>
    </row>
    <row r="3342" spans="1:7" x14ac:dyDescent="0.3">
      <c r="A3342" s="1"/>
      <c r="D3342" s="1"/>
      <c r="G3342" s="1"/>
    </row>
    <row r="3343" spans="1:7" x14ac:dyDescent="0.3">
      <c r="A3343" s="1"/>
      <c r="D3343" s="1"/>
      <c r="G3343" s="1"/>
    </row>
    <row r="3344" spans="1:7" x14ac:dyDescent="0.3">
      <c r="A3344" s="1"/>
      <c r="D3344" s="1"/>
      <c r="G3344" s="1"/>
    </row>
    <row r="3345" spans="1:7" x14ac:dyDescent="0.3">
      <c r="A3345" s="1"/>
      <c r="D3345" s="1"/>
      <c r="G3345" s="1"/>
    </row>
    <row r="3346" spans="1:7" x14ac:dyDescent="0.3">
      <c r="A3346" s="1"/>
      <c r="D3346" s="1"/>
      <c r="G3346" s="1"/>
    </row>
    <row r="3347" spans="1:7" x14ac:dyDescent="0.3">
      <c r="A3347" s="1"/>
      <c r="D3347" s="1"/>
      <c r="G3347" s="1"/>
    </row>
    <row r="3348" spans="1:7" x14ac:dyDescent="0.3">
      <c r="A3348" s="1"/>
      <c r="D3348" s="1"/>
      <c r="G3348" s="1"/>
    </row>
    <row r="3349" spans="1:7" x14ac:dyDescent="0.3">
      <c r="A3349" s="1"/>
      <c r="D3349" s="1"/>
      <c r="G3349" s="1"/>
    </row>
    <row r="3350" spans="1:7" x14ac:dyDescent="0.3">
      <c r="A3350" s="1"/>
      <c r="D3350" s="1"/>
      <c r="G3350" s="1"/>
    </row>
    <row r="3351" spans="1:7" x14ac:dyDescent="0.3">
      <c r="A3351" s="1"/>
      <c r="D3351" s="1"/>
      <c r="G3351" s="1"/>
    </row>
    <row r="3352" spans="1:7" x14ac:dyDescent="0.3">
      <c r="A3352" s="1"/>
      <c r="D3352" s="1"/>
      <c r="G3352" s="1"/>
    </row>
    <row r="3353" spans="1:7" x14ac:dyDescent="0.3">
      <c r="A3353" s="1"/>
      <c r="D3353" s="1"/>
      <c r="G3353" s="1"/>
    </row>
    <row r="3354" spans="1:7" x14ac:dyDescent="0.3">
      <c r="A3354" s="1"/>
      <c r="D3354" s="1"/>
      <c r="G3354" s="1"/>
    </row>
    <row r="3355" spans="1:7" x14ac:dyDescent="0.3">
      <c r="A3355" s="1"/>
      <c r="D3355" s="1"/>
      <c r="G3355" s="1"/>
    </row>
    <row r="3356" spans="1:7" x14ac:dyDescent="0.3">
      <c r="A3356" s="1"/>
      <c r="D3356" s="1"/>
      <c r="G3356" s="1"/>
    </row>
    <row r="3357" spans="1:7" x14ac:dyDescent="0.3">
      <c r="A3357" s="1"/>
      <c r="D3357" s="1"/>
      <c r="G3357" s="1"/>
    </row>
    <row r="3358" spans="1:7" x14ac:dyDescent="0.3">
      <c r="A3358" s="1"/>
      <c r="D3358" s="1"/>
      <c r="G3358" s="1"/>
    </row>
    <row r="3359" spans="1:7" x14ac:dyDescent="0.3">
      <c r="A3359" s="1"/>
      <c r="D3359" s="1"/>
      <c r="G3359" s="1"/>
    </row>
    <row r="3360" spans="1:7" x14ac:dyDescent="0.3">
      <c r="A3360" s="1"/>
      <c r="D3360" s="1"/>
      <c r="G3360" s="1"/>
    </row>
    <row r="3361" spans="1:7" x14ac:dyDescent="0.3">
      <c r="A3361" s="1"/>
      <c r="D3361" s="1"/>
      <c r="G3361" s="1"/>
    </row>
    <row r="3362" spans="1:7" x14ac:dyDescent="0.3">
      <c r="A3362" s="1"/>
      <c r="D3362" s="1"/>
      <c r="G3362" s="1"/>
    </row>
    <row r="3363" spans="1:7" x14ac:dyDescent="0.3">
      <c r="A3363" s="1"/>
      <c r="D3363" s="1"/>
      <c r="G3363" s="1"/>
    </row>
    <row r="3364" spans="1:7" x14ac:dyDescent="0.3">
      <c r="A3364" s="1"/>
      <c r="D3364" s="1"/>
      <c r="G3364" s="1"/>
    </row>
    <row r="3365" spans="1:7" x14ac:dyDescent="0.3">
      <c r="A3365" s="1"/>
      <c r="D3365" s="1"/>
      <c r="G3365" s="1"/>
    </row>
    <row r="3366" spans="1:7" x14ac:dyDescent="0.3">
      <c r="A3366" s="1"/>
      <c r="D3366" s="1"/>
      <c r="G3366" s="1"/>
    </row>
    <row r="3367" spans="1:7" x14ac:dyDescent="0.3">
      <c r="A3367" s="1"/>
      <c r="D3367" s="1"/>
      <c r="G3367" s="1"/>
    </row>
    <row r="3368" spans="1:7" x14ac:dyDescent="0.3">
      <c r="A3368" s="1"/>
      <c r="D3368" s="1"/>
      <c r="G3368" s="1"/>
    </row>
    <row r="3369" spans="1:7" x14ac:dyDescent="0.3">
      <c r="A3369" s="1"/>
      <c r="D3369" s="1"/>
      <c r="G3369" s="1"/>
    </row>
    <row r="3370" spans="1:7" x14ac:dyDescent="0.3">
      <c r="A3370" s="1"/>
      <c r="D3370" s="1"/>
      <c r="G3370" s="1"/>
    </row>
    <row r="3371" spans="1:7" x14ac:dyDescent="0.3">
      <c r="A3371" s="1"/>
      <c r="D3371" s="1"/>
      <c r="G3371" s="1"/>
    </row>
    <row r="3372" spans="1:7" x14ac:dyDescent="0.3">
      <c r="A3372" s="1"/>
      <c r="D3372" s="1"/>
      <c r="G3372" s="1"/>
    </row>
    <row r="3373" spans="1:7" x14ac:dyDescent="0.3">
      <c r="A3373" s="1"/>
      <c r="D3373" s="1"/>
      <c r="G3373" s="1"/>
    </row>
    <row r="3374" spans="1:7" x14ac:dyDescent="0.3">
      <c r="A3374" s="1"/>
      <c r="D3374" s="1"/>
      <c r="G3374" s="1"/>
    </row>
    <row r="3375" spans="1:7" x14ac:dyDescent="0.3">
      <c r="A3375" s="1"/>
      <c r="D3375" s="1"/>
      <c r="G3375" s="1"/>
    </row>
    <row r="3376" spans="1:7" x14ac:dyDescent="0.3">
      <c r="A3376" s="1"/>
      <c r="D3376" s="1"/>
      <c r="G3376" s="1"/>
    </row>
    <row r="3377" spans="1:7" x14ac:dyDescent="0.3">
      <c r="A3377" s="1"/>
      <c r="D3377" s="1"/>
      <c r="G3377" s="1"/>
    </row>
    <row r="3378" spans="1:7" x14ac:dyDescent="0.3">
      <c r="A3378" s="1"/>
      <c r="D3378" s="1"/>
      <c r="G3378" s="1"/>
    </row>
    <row r="3379" spans="1:7" x14ac:dyDescent="0.3">
      <c r="A3379" s="1"/>
      <c r="D3379" s="1"/>
      <c r="G3379" s="1"/>
    </row>
    <row r="3380" spans="1:7" x14ac:dyDescent="0.3">
      <c r="A3380" s="1"/>
      <c r="D3380" s="1"/>
      <c r="G3380" s="1"/>
    </row>
    <row r="3381" spans="1:7" x14ac:dyDescent="0.3">
      <c r="A3381" s="1"/>
      <c r="D3381" s="1"/>
      <c r="G3381" s="1"/>
    </row>
    <row r="3382" spans="1:7" x14ac:dyDescent="0.3">
      <c r="A3382" s="1"/>
      <c r="D3382" s="1"/>
      <c r="G3382" s="1"/>
    </row>
    <row r="3383" spans="1:7" x14ac:dyDescent="0.3">
      <c r="A3383" s="1"/>
      <c r="D3383" s="1"/>
      <c r="G3383" s="1"/>
    </row>
    <row r="3384" spans="1:7" x14ac:dyDescent="0.3">
      <c r="A3384" s="1"/>
      <c r="D3384" s="1"/>
      <c r="G3384" s="1"/>
    </row>
    <row r="3385" spans="1:7" x14ac:dyDescent="0.3">
      <c r="A3385" s="1"/>
      <c r="D3385" s="1"/>
      <c r="G3385" s="1"/>
    </row>
    <row r="3386" spans="1:7" x14ac:dyDescent="0.3">
      <c r="A3386" s="1"/>
      <c r="D3386" s="1"/>
      <c r="G3386" s="1"/>
    </row>
    <row r="3387" spans="1:7" x14ac:dyDescent="0.3">
      <c r="A3387" s="1"/>
      <c r="D3387" s="1"/>
      <c r="G3387" s="1"/>
    </row>
    <row r="3388" spans="1:7" x14ac:dyDescent="0.3">
      <c r="A3388" s="1"/>
      <c r="D3388" s="1"/>
      <c r="G3388" s="1"/>
    </row>
    <row r="3389" spans="1:7" x14ac:dyDescent="0.3">
      <c r="A3389" s="1"/>
      <c r="D3389" s="1"/>
      <c r="G3389" s="1"/>
    </row>
    <row r="3390" spans="1:7" x14ac:dyDescent="0.3">
      <c r="A3390" s="1"/>
      <c r="D3390" s="1"/>
      <c r="G3390" s="1"/>
    </row>
    <row r="3391" spans="1:7" x14ac:dyDescent="0.3">
      <c r="A3391" s="1"/>
      <c r="D3391" s="1"/>
      <c r="G3391" s="1"/>
    </row>
    <row r="3392" spans="1:7" x14ac:dyDescent="0.3">
      <c r="A3392" s="1"/>
      <c r="D3392" s="1"/>
      <c r="G3392" s="1"/>
    </row>
    <row r="3393" spans="1:7" x14ac:dyDescent="0.3">
      <c r="A3393" s="1"/>
      <c r="D3393" s="1"/>
      <c r="G3393" s="1"/>
    </row>
    <row r="3394" spans="1:7" x14ac:dyDescent="0.3">
      <c r="A3394" s="1"/>
      <c r="D3394" s="1"/>
      <c r="G3394" s="1"/>
    </row>
    <row r="3395" spans="1:7" x14ac:dyDescent="0.3">
      <c r="A3395" s="1"/>
      <c r="D3395" s="1"/>
      <c r="G3395" s="1"/>
    </row>
    <row r="3396" spans="1:7" x14ac:dyDescent="0.3">
      <c r="A3396" s="1"/>
      <c r="D3396" s="1"/>
      <c r="G3396" s="1"/>
    </row>
    <row r="3397" spans="1:7" x14ac:dyDescent="0.3">
      <c r="A3397" s="1"/>
      <c r="D3397" s="1"/>
      <c r="G3397" s="1"/>
    </row>
    <row r="3398" spans="1:7" x14ac:dyDescent="0.3">
      <c r="A3398" s="1"/>
      <c r="D3398" s="1"/>
      <c r="G3398" s="1"/>
    </row>
    <row r="3399" spans="1:7" x14ac:dyDescent="0.3">
      <c r="A3399" s="1"/>
      <c r="D3399" s="1"/>
      <c r="G3399" s="1"/>
    </row>
    <row r="3400" spans="1:7" x14ac:dyDescent="0.3">
      <c r="A3400" s="1"/>
      <c r="D3400" s="1"/>
      <c r="G3400" s="1"/>
    </row>
    <row r="3401" spans="1:7" x14ac:dyDescent="0.3">
      <c r="A3401" s="1"/>
      <c r="D3401" s="1"/>
      <c r="G3401" s="1"/>
    </row>
    <row r="3402" spans="1:7" x14ac:dyDescent="0.3">
      <c r="A3402" s="1"/>
      <c r="D3402" s="1"/>
      <c r="G3402" s="1"/>
    </row>
    <row r="3403" spans="1:7" x14ac:dyDescent="0.3">
      <c r="A3403" s="1"/>
      <c r="D3403" s="1"/>
      <c r="G3403" s="1"/>
    </row>
    <row r="3404" spans="1:7" x14ac:dyDescent="0.3">
      <c r="A3404" s="1"/>
      <c r="D3404" s="1"/>
      <c r="G3404" s="1"/>
    </row>
    <row r="3405" spans="1:7" x14ac:dyDescent="0.3">
      <c r="A3405" s="1"/>
      <c r="D3405" s="1"/>
      <c r="G3405" s="1"/>
    </row>
    <row r="3406" spans="1:7" x14ac:dyDescent="0.3">
      <c r="A3406" s="1"/>
      <c r="D3406" s="1"/>
      <c r="G3406" s="1"/>
    </row>
    <row r="3407" spans="1:7" x14ac:dyDescent="0.3">
      <c r="A3407" s="1"/>
      <c r="D3407" s="1"/>
      <c r="G3407" s="1"/>
    </row>
    <row r="3408" spans="1:7" x14ac:dyDescent="0.3">
      <c r="A3408" s="1"/>
      <c r="D3408" s="1"/>
      <c r="G3408" s="1"/>
    </row>
    <row r="3409" spans="1:7" x14ac:dyDescent="0.3">
      <c r="A3409" s="1"/>
      <c r="D3409" s="1"/>
      <c r="G3409" s="1"/>
    </row>
    <row r="3410" spans="1:7" x14ac:dyDescent="0.3">
      <c r="A3410" s="1"/>
      <c r="D3410" s="1"/>
      <c r="G3410" s="1"/>
    </row>
    <row r="3411" spans="1:7" x14ac:dyDescent="0.3">
      <c r="A3411" s="1"/>
      <c r="D3411" s="1"/>
      <c r="G3411" s="1"/>
    </row>
    <row r="3412" spans="1:7" x14ac:dyDescent="0.3">
      <c r="A3412" s="1"/>
      <c r="D3412" s="1"/>
      <c r="G3412" s="1"/>
    </row>
    <row r="3413" spans="1:7" x14ac:dyDescent="0.3">
      <c r="A3413" s="1"/>
      <c r="D3413" s="1"/>
      <c r="G3413" s="1"/>
    </row>
    <row r="3414" spans="1:7" x14ac:dyDescent="0.3">
      <c r="A3414" s="1"/>
      <c r="D3414" s="1"/>
      <c r="G3414" s="1"/>
    </row>
    <row r="3415" spans="1:7" x14ac:dyDescent="0.3">
      <c r="A3415" s="1"/>
      <c r="D3415" s="1"/>
      <c r="G3415" s="1"/>
    </row>
    <row r="3416" spans="1:7" x14ac:dyDescent="0.3">
      <c r="A3416" s="1"/>
      <c r="D3416" s="1"/>
      <c r="G3416" s="1"/>
    </row>
    <row r="3417" spans="1:7" x14ac:dyDescent="0.3">
      <c r="A3417" s="1"/>
      <c r="D3417" s="1"/>
      <c r="G3417" s="1"/>
    </row>
    <row r="3418" spans="1:7" x14ac:dyDescent="0.3">
      <c r="A3418" s="1"/>
      <c r="D3418" s="1"/>
      <c r="G3418" s="1"/>
    </row>
    <row r="3419" spans="1:7" x14ac:dyDescent="0.3">
      <c r="A3419" s="1"/>
      <c r="D3419" s="1"/>
      <c r="G3419" s="1"/>
    </row>
    <row r="3420" spans="1:7" x14ac:dyDescent="0.3">
      <c r="A3420" s="1"/>
      <c r="D3420" s="1"/>
      <c r="G3420" s="1"/>
    </row>
    <row r="3421" spans="1:7" x14ac:dyDescent="0.3">
      <c r="A3421" s="1"/>
      <c r="D3421" s="1"/>
      <c r="G3421" s="1"/>
    </row>
    <row r="3422" spans="1:7" x14ac:dyDescent="0.3">
      <c r="A3422" s="1"/>
      <c r="D3422" s="1"/>
      <c r="G3422" s="1"/>
    </row>
    <row r="3423" spans="1:7" x14ac:dyDescent="0.3">
      <c r="A3423" s="1"/>
      <c r="D3423" s="1"/>
      <c r="G3423" s="1"/>
    </row>
    <row r="3424" spans="1:7" x14ac:dyDescent="0.3">
      <c r="A3424" s="1"/>
      <c r="D3424" s="1"/>
      <c r="G3424" s="1"/>
    </row>
    <row r="3425" spans="1:7" x14ac:dyDescent="0.3">
      <c r="A3425" s="1"/>
      <c r="D3425" s="1"/>
      <c r="G3425" s="1"/>
    </row>
    <row r="3426" spans="1:7" x14ac:dyDescent="0.3">
      <c r="A3426" s="1"/>
      <c r="D3426" s="1"/>
      <c r="G3426" s="1"/>
    </row>
    <row r="3427" spans="1:7" x14ac:dyDescent="0.3">
      <c r="A3427" s="1"/>
      <c r="D3427" s="1"/>
      <c r="G3427" s="1"/>
    </row>
    <row r="3428" spans="1:7" x14ac:dyDescent="0.3">
      <c r="A3428" s="1"/>
      <c r="D3428" s="1"/>
      <c r="G3428" s="1"/>
    </row>
    <row r="3429" spans="1:7" x14ac:dyDescent="0.3">
      <c r="A3429" s="1"/>
      <c r="D3429" s="1"/>
      <c r="G3429" s="1"/>
    </row>
    <row r="3430" spans="1:7" x14ac:dyDescent="0.3">
      <c r="A3430" s="1"/>
      <c r="D3430" s="1"/>
      <c r="G3430" s="1"/>
    </row>
    <row r="3431" spans="1:7" x14ac:dyDescent="0.3">
      <c r="A3431" s="1"/>
      <c r="D3431" s="1"/>
      <c r="G3431" s="1"/>
    </row>
    <row r="3432" spans="1:7" x14ac:dyDescent="0.3">
      <c r="A3432" s="1"/>
      <c r="D3432" s="1"/>
      <c r="G3432" s="1"/>
    </row>
    <row r="3433" spans="1:7" x14ac:dyDescent="0.3">
      <c r="A3433" s="1"/>
      <c r="D3433" s="1"/>
      <c r="G3433" s="1"/>
    </row>
    <row r="3434" spans="1:7" x14ac:dyDescent="0.3">
      <c r="A3434" s="1"/>
      <c r="D3434" s="1"/>
      <c r="G3434" s="1"/>
    </row>
    <row r="3435" spans="1:7" x14ac:dyDescent="0.3">
      <c r="A3435" s="1"/>
      <c r="D3435" s="1"/>
      <c r="G3435" s="1"/>
    </row>
    <row r="3436" spans="1:7" x14ac:dyDescent="0.3">
      <c r="A3436" s="1"/>
      <c r="D3436" s="1"/>
      <c r="G3436" s="1"/>
    </row>
    <row r="3437" spans="1:7" x14ac:dyDescent="0.3">
      <c r="A3437" s="1"/>
      <c r="D3437" s="1"/>
      <c r="G3437" s="1"/>
    </row>
    <row r="3438" spans="1:7" x14ac:dyDescent="0.3">
      <c r="A3438" s="1"/>
      <c r="D3438" s="1"/>
      <c r="G3438" s="1"/>
    </row>
    <row r="3439" spans="1:7" x14ac:dyDescent="0.3">
      <c r="A3439" s="1"/>
      <c r="D3439" s="1"/>
      <c r="G3439" s="1"/>
    </row>
    <row r="3440" spans="1:7" x14ac:dyDescent="0.3">
      <c r="A3440" s="1"/>
      <c r="D3440" s="1"/>
      <c r="G3440" s="1"/>
    </row>
    <row r="3441" spans="1:7" x14ac:dyDescent="0.3">
      <c r="A3441" s="1"/>
      <c r="D3441" s="1"/>
      <c r="G3441" s="1"/>
    </row>
    <row r="3442" spans="1:7" x14ac:dyDescent="0.3">
      <c r="A3442" s="1"/>
      <c r="D3442" s="1"/>
      <c r="G3442" s="1"/>
    </row>
    <row r="3443" spans="1:7" x14ac:dyDescent="0.3">
      <c r="A3443" s="1"/>
      <c r="D3443" s="1"/>
      <c r="G3443" s="1"/>
    </row>
    <row r="3444" spans="1:7" x14ac:dyDescent="0.3">
      <c r="A3444" s="1"/>
      <c r="D3444" s="1"/>
      <c r="G3444" s="1"/>
    </row>
    <row r="3445" spans="1:7" x14ac:dyDescent="0.3">
      <c r="A3445" s="1"/>
      <c r="D3445" s="1"/>
      <c r="G3445" s="1"/>
    </row>
    <row r="3446" spans="1:7" x14ac:dyDescent="0.3">
      <c r="A3446" s="1"/>
      <c r="D3446" s="1"/>
      <c r="G3446" s="1"/>
    </row>
    <row r="3447" spans="1:7" x14ac:dyDescent="0.3">
      <c r="A3447" s="1"/>
      <c r="D3447" s="1"/>
      <c r="G3447" s="1"/>
    </row>
    <row r="3448" spans="1:7" x14ac:dyDescent="0.3">
      <c r="A3448" s="1"/>
      <c r="D3448" s="1"/>
      <c r="G3448" s="1"/>
    </row>
    <row r="3449" spans="1:7" x14ac:dyDescent="0.3">
      <c r="A3449" s="1"/>
      <c r="D3449" s="1"/>
      <c r="G3449" s="1"/>
    </row>
    <row r="3450" spans="1:7" x14ac:dyDescent="0.3">
      <c r="A3450" s="1"/>
      <c r="D3450" s="1"/>
      <c r="G3450" s="1"/>
    </row>
    <row r="3451" spans="1:7" x14ac:dyDescent="0.3">
      <c r="A3451" s="1"/>
      <c r="D3451" s="1"/>
      <c r="G3451" s="1"/>
    </row>
    <row r="3452" spans="1:7" x14ac:dyDescent="0.3">
      <c r="A3452" s="1"/>
      <c r="D3452" s="1"/>
      <c r="G3452" s="1"/>
    </row>
    <row r="3453" spans="1:7" x14ac:dyDescent="0.3">
      <c r="A3453" s="1"/>
      <c r="D3453" s="1"/>
      <c r="G3453" s="1"/>
    </row>
    <row r="3454" spans="1:7" x14ac:dyDescent="0.3">
      <c r="A3454" s="1"/>
      <c r="D3454" s="1"/>
      <c r="G3454" s="1"/>
    </row>
    <row r="3455" spans="1:7" x14ac:dyDescent="0.3">
      <c r="A3455" s="1"/>
      <c r="D3455" s="1"/>
      <c r="G3455" s="1"/>
    </row>
    <row r="3456" spans="1:7" x14ac:dyDescent="0.3">
      <c r="A3456" s="1"/>
      <c r="D3456" s="1"/>
      <c r="G3456" s="1"/>
    </row>
    <row r="3457" spans="1:7" x14ac:dyDescent="0.3">
      <c r="A3457" s="1"/>
      <c r="D3457" s="1"/>
      <c r="G3457" s="1"/>
    </row>
    <row r="3458" spans="1:7" x14ac:dyDescent="0.3">
      <c r="A3458" s="1"/>
      <c r="D3458" s="1"/>
      <c r="G3458" s="1"/>
    </row>
    <row r="3459" spans="1:7" x14ac:dyDescent="0.3">
      <c r="A3459" s="1"/>
      <c r="D3459" s="1"/>
      <c r="G3459" s="1"/>
    </row>
    <row r="3460" spans="1:7" x14ac:dyDescent="0.3">
      <c r="A3460" s="1"/>
      <c r="D3460" s="1"/>
      <c r="G3460" s="1"/>
    </row>
    <row r="3461" spans="1:7" x14ac:dyDescent="0.3">
      <c r="A3461" s="1"/>
      <c r="D3461" s="1"/>
      <c r="G3461" s="1"/>
    </row>
    <row r="3462" spans="1:7" x14ac:dyDescent="0.3">
      <c r="A3462" s="1"/>
      <c r="D3462" s="1"/>
      <c r="G3462" s="1"/>
    </row>
    <row r="3463" spans="1:7" x14ac:dyDescent="0.3">
      <c r="A3463" s="1"/>
      <c r="D3463" s="1"/>
      <c r="G3463" s="1"/>
    </row>
    <row r="3464" spans="1:7" x14ac:dyDescent="0.3">
      <c r="A3464" s="1"/>
      <c r="D3464" s="1"/>
      <c r="G3464" s="1"/>
    </row>
    <row r="3465" spans="1:7" x14ac:dyDescent="0.3">
      <c r="A3465" s="1"/>
      <c r="D3465" s="1"/>
      <c r="G3465" s="1"/>
    </row>
    <row r="3466" spans="1:7" x14ac:dyDescent="0.3">
      <c r="A3466" s="1"/>
      <c r="D3466" s="1"/>
      <c r="G3466" s="1"/>
    </row>
    <row r="3467" spans="1:7" x14ac:dyDescent="0.3">
      <c r="A3467" s="1"/>
      <c r="D3467" s="1"/>
      <c r="G3467" s="1"/>
    </row>
    <row r="3468" spans="1:7" x14ac:dyDescent="0.3">
      <c r="A3468" s="1"/>
      <c r="D3468" s="1"/>
      <c r="G3468" s="1"/>
    </row>
    <row r="3469" spans="1:7" x14ac:dyDescent="0.3">
      <c r="A3469" s="1"/>
      <c r="D3469" s="1"/>
      <c r="G3469" s="1"/>
    </row>
    <row r="3470" spans="1:7" x14ac:dyDescent="0.3">
      <c r="A3470" s="1"/>
      <c r="D3470" s="1"/>
      <c r="G3470" s="1"/>
    </row>
    <row r="3471" spans="1:7" x14ac:dyDescent="0.3">
      <c r="A3471" s="1"/>
      <c r="D3471" s="1"/>
      <c r="G3471" s="1"/>
    </row>
    <row r="3472" spans="1:7" x14ac:dyDescent="0.3">
      <c r="A3472" s="1"/>
      <c r="D3472" s="1"/>
      <c r="G3472" s="1"/>
    </row>
    <row r="3473" spans="1:7" x14ac:dyDescent="0.3">
      <c r="A3473" s="1"/>
      <c r="D3473" s="1"/>
      <c r="G3473" s="1"/>
    </row>
    <row r="3474" spans="1:7" x14ac:dyDescent="0.3">
      <c r="A3474" s="1"/>
      <c r="D3474" s="1"/>
      <c r="G3474" s="1"/>
    </row>
    <row r="3475" spans="1:7" x14ac:dyDescent="0.3">
      <c r="A3475" s="1"/>
      <c r="D3475" s="1"/>
      <c r="G3475" s="1"/>
    </row>
    <row r="3476" spans="1:7" x14ac:dyDescent="0.3">
      <c r="A3476" s="1"/>
      <c r="D3476" s="1"/>
      <c r="G3476" s="1"/>
    </row>
    <row r="3477" spans="1:7" x14ac:dyDescent="0.3">
      <c r="A3477" s="1"/>
      <c r="D3477" s="1"/>
      <c r="G3477" s="1"/>
    </row>
    <row r="3478" spans="1:7" x14ac:dyDescent="0.3">
      <c r="A3478" s="1"/>
      <c r="D3478" s="1"/>
      <c r="G3478" s="1"/>
    </row>
    <row r="3479" spans="1:7" x14ac:dyDescent="0.3">
      <c r="A3479" s="1"/>
      <c r="D3479" s="1"/>
      <c r="G3479" s="1"/>
    </row>
    <row r="3480" spans="1:7" x14ac:dyDescent="0.3">
      <c r="A3480" s="1"/>
      <c r="D3480" s="1"/>
      <c r="G3480" s="1"/>
    </row>
    <row r="3481" spans="1:7" x14ac:dyDescent="0.3">
      <c r="A3481" s="1"/>
      <c r="D3481" s="1"/>
      <c r="G3481" s="1"/>
    </row>
    <row r="3482" spans="1:7" x14ac:dyDescent="0.3">
      <c r="A3482" s="1"/>
      <c r="D3482" s="1"/>
      <c r="G3482" s="1"/>
    </row>
    <row r="3483" spans="1:7" x14ac:dyDescent="0.3">
      <c r="A3483" s="1"/>
      <c r="D3483" s="1"/>
      <c r="G3483" s="1"/>
    </row>
    <row r="3484" spans="1:7" x14ac:dyDescent="0.3">
      <c r="A3484" s="1"/>
      <c r="D3484" s="1"/>
      <c r="G3484" s="1"/>
    </row>
    <row r="3485" spans="1:7" x14ac:dyDescent="0.3">
      <c r="A3485" s="1"/>
      <c r="D3485" s="1"/>
      <c r="G3485" s="1"/>
    </row>
    <row r="3486" spans="1:7" x14ac:dyDescent="0.3">
      <c r="A3486" s="1"/>
      <c r="D3486" s="1"/>
      <c r="G3486" s="1"/>
    </row>
    <row r="3487" spans="1:7" x14ac:dyDescent="0.3">
      <c r="A3487" s="1"/>
      <c r="D3487" s="1"/>
      <c r="G3487" s="1"/>
    </row>
    <row r="3488" spans="1:7" x14ac:dyDescent="0.3">
      <c r="A3488" s="1"/>
      <c r="D3488" s="1"/>
      <c r="G3488" s="1"/>
    </row>
    <row r="3489" spans="1:7" x14ac:dyDescent="0.3">
      <c r="A3489" s="1"/>
      <c r="D3489" s="1"/>
      <c r="G3489" s="1"/>
    </row>
    <row r="3490" spans="1:7" x14ac:dyDescent="0.3">
      <c r="A3490" s="1"/>
      <c r="D3490" s="1"/>
      <c r="G3490" s="1"/>
    </row>
    <row r="3491" spans="1:7" x14ac:dyDescent="0.3">
      <c r="A3491" s="1"/>
      <c r="D3491" s="1"/>
      <c r="G3491" s="1"/>
    </row>
    <row r="3492" spans="1:7" x14ac:dyDescent="0.3">
      <c r="A3492" s="1"/>
      <c r="D3492" s="1"/>
      <c r="G3492" s="1"/>
    </row>
    <row r="3493" spans="1:7" x14ac:dyDescent="0.3">
      <c r="A3493" s="1"/>
      <c r="D3493" s="1"/>
      <c r="G3493" s="1"/>
    </row>
    <row r="3494" spans="1:7" x14ac:dyDescent="0.3">
      <c r="A3494" s="1"/>
      <c r="D3494" s="1"/>
      <c r="G3494" s="1"/>
    </row>
    <row r="3495" spans="1:7" x14ac:dyDescent="0.3">
      <c r="A3495" s="1"/>
      <c r="D3495" s="1"/>
      <c r="G3495" s="1"/>
    </row>
    <row r="3496" spans="1:7" x14ac:dyDescent="0.3">
      <c r="A3496" s="1"/>
      <c r="D3496" s="1"/>
      <c r="G3496" s="1"/>
    </row>
    <row r="3497" spans="1:7" x14ac:dyDescent="0.3">
      <c r="A3497" s="1"/>
      <c r="D3497" s="1"/>
      <c r="G3497" s="1"/>
    </row>
    <row r="3498" spans="1:7" x14ac:dyDescent="0.3">
      <c r="A3498" s="1"/>
      <c r="D3498" s="1"/>
      <c r="G3498" s="1"/>
    </row>
    <row r="3499" spans="1:7" x14ac:dyDescent="0.3">
      <c r="A3499" s="1"/>
      <c r="D3499" s="1"/>
      <c r="G3499" s="1"/>
    </row>
    <row r="3500" spans="1:7" x14ac:dyDescent="0.3">
      <c r="A3500" s="1"/>
      <c r="D3500" s="1"/>
      <c r="G3500" s="1"/>
    </row>
    <row r="3501" spans="1:7" x14ac:dyDescent="0.3">
      <c r="A3501" s="1"/>
      <c r="D3501" s="1"/>
      <c r="G3501" s="1"/>
    </row>
    <row r="3502" spans="1:7" x14ac:dyDescent="0.3">
      <c r="A3502" s="1"/>
      <c r="D3502" s="1"/>
      <c r="G3502" s="1"/>
    </row>
    <row r="3503" spans="1:7" x14ac:dyDescent="0.3">
      <c r="A3503" s="1"/>
      <c r="D3503" s="1"/>
      <c r="G3503" s="1"/>
    </row>
    <row r="3504" spans="1:7" x14ac:dyDescent="0.3">
      <c r="A3504" s="1"/>
      <c r="D3504" s="1"/>
      <c r="G3504" s="1"/>
    </row>
    <row r="3505" spans="1:7" x14ac:dyDescent="0.3">
      <c r="A3505" s="1"/>
      <c r="D3505" s="1"/>
      <c r="G3505" s="1"/>
    </row>
    <row r="3506" spans="1:7" x14ac:dyDescent="0.3">
      <c r="A3506" s="1"/>
      <c r="D3506" s="1"/>
      <c r="G3506" s="1"/>
    </row>
    <row r="3507" spans="1:7" x14ac:dyDescent="0.3">
      <c r="A3507" s="1"/>
      <c r="D3507" s="1"/>
      <c r="G3507" s="1"/>
    </row>
    <row r="3508" spans="1:7" x14ac:dyDescent="0.3">
      <c r="A3508" s="1"/>
      <c r="D3508" s="1"/>
      <c r="G3508" s="1"/>
    </row>
    <row r="3509" spans="1:7" x14ac:dyDescent="0.3">
      <c r="A3509" s="1"/>
      <c r="D3509" s="1"/>
      <c r="G3509" s="1"/>
    </row>
    <row r="3510" spans="1:7" x14ac:dyDescent="0.3">
      <c r="A3510" s="1"/>
      <c r="D3510" s="1"/>
      <c r="G3510" s="1"/>
    </row>
    <row r="3511" spans="1:7" x14ac:dyDescent="0.3">
      <c r="A3511" s="1"/>
      <c r="D3511" s="1"/>
      <c r="G3511" s="1"/>
    </row>
    <row r="3512" spans="1:7" x14ac:dyDescent="0.3">
      <c r="A3512" s="1"/>
      <c r="D3512" s="1"/>
      <c r="G3512" s="1"/>
    </row>
    <row r="3513" spans="1:7" x14ac:dyDescent="0.3">
      <c r="A3513" s="1"/>
      <c r="D3513" s="1"/>
      <c r="G3513" s="1"/>
    </row>
    <row r="3514" spans="1:7" x14ac:dyDescent="0.3">
      <c r="A3514" s="1"/>
      <c r="D3514" s="1"/>
      <c r="G3514" s="1"/>
    </row>
    <row r="3515" spans="1:7" x14ac:dyDescent="0.3">
      <c r="A3515" s="1"/>
      <c r="D3515" s="1"/>
      <c r="G3515" s="1"/>
    </row>
    <row r="3516" spans="1:7" x14ac:dyDescent="0.3">
      <c r="A3516" s="1"/>
      <c r="D3516" s="1"/>
      <c r="G3516" s="1"/>
    </row>
    <row r="3517" spans="1:7" x14ac:dyDescent="0.3">
      <c r="A3517" s="1"/>
      <c r="D3517" s="1"/>
      <c r="G3517" s="1"/>
    </row>
    <row r="3518" spans="1:7" x14ac:dyDescent="0.3">
      <c r="A3518" s="1"/>
      <c r="D3518" s="1"/>
      <c r="G3518" s="1"/>
    </row>
    <row r="3519" spans="1:7" x14ac:dyDescent="0.3">
      <c r="A3519" s="1"/>
      <c r="D3519" s="1"/>
      <c r="G3519" s="1"/>
    </row>
    <row r="3520" spans="1:7" x14ac:dyDescent="0.3">
      <c r="A3520" s="1"/>
      <c r="D3520" s="1"/>
      <c r="G3520" s="1"/>
    </row>
    <row r="3521" spans="1:7" x14ac:dyDescent="0.3">
      <c r="A3521" s="1"/>
      <c r="D3521" s="1"/>
      <c r="G3521" s="1"/>
    </row>
    <row r="3522" spans="1:7" x14ac:dyDescent="0.3">
      <c r="A3522" s="1"/>
      <c r="D3522" s="1"/>
      <c r="G3522" s="1"/>
    </row>
    <row r="3523" spans="1:7" x14ac:dyDescent="0.3">
      <c r="A3523" s="1"/>
      <c r="D3523" s="1"/>
      <c r="G3523" s="1"/>
    </row>
    <row r="3524" spans="1:7" x14ac:dyDescent="0.3">
      <c r="A3524" s="1"/>
      <c r="D3524" s="1"/>
      <c r="G3524" s="1"/>
    </row>
    <row r="3525" spans="1:7" x14ac:dyDescent="0.3">
      <c r="A3525" s="1"/>
      <c r="D3525" s="1"/>
      <c r="G3525" s="1"/>
    </row>
    <row r="3526" spans="1:7" x14ac:dyDescent="0.3">
      <c r="A3526" s="1"/>
      <c r="D3526" s="1"/>
      <c r="G3526" s="1"/>
    </row>
    <row r="3527" spans="1:7" x14ac:dyDescent="0.3">
      <c r="A3527" s="1"/>
      <c r="D3527" s="1"/>
      <c r="G3527" s="1"/>
    </row>
    <row r="3528" spans="1:7" x14ac:dyDescent="0.3">
      <c r="A3528" s="1"/>
      <c r="D3528" s="1"/>
      <c r="G3528" s="1"/>
    </row>
    <row r="3529" spans="1:7" x14ac:dyDescent="0.3">
      <c r="A3529" s="1"/>
      <c r="D3529" s="1"/>
      <c r="G3529" s="1"/>
    </row>
    <row r="3530" spans="1:7" x14ac:dyDescent="0.3">
      <c r="A3530" s="1"/>
      <c r="D3530" s="1"/>
      <c r="G3530" s="1"/>
    </row>
    <row r="3531" spans="1:7" x14ac:dyDescent="0.3">
      <c r="A3531" s="1"/>
      <c r="D3531" s="1"/>
      <c r="G3531" s="1"/>
    </row>
    <row r="3532" spans="1:7" x14ac:dyDescent="0.3">
      <c r="A3532" s="1"/>
      <c r="D3532" s="1"/>
      <c r="G3532" s="1"/>
    </row>
    <row r="3533" spans="1:7" x14ac:dyDescent="0.3">
      <c r="A3533" s="1"/>
      <c r="D3533" s="1"/>
      <c r="G3533" s="1"/>
    </row>
    <row r="3534" spans="1:7" x14ac:dyDescent="0.3">
      <c r="A3534" s="1"/>
      <c r="D3534" s="1"/>
      <c r="G3534" s="1"/>
    </row>
    <row r="3535" spans="1:7" x14ac:dyDescent="0.3">
      <c r="A3535" s="1"/>
      <c r="D3535" s="1"/>
      <c r="G3535" s="1"/>
    </row>
    <row r="3536" spans="1:7" x14ac:dyDescent="0.3">
      <c r="A3536" s="1"/>
      <c r="D3536" s="1"/>
      <c r="G3536" s="1"/>
    </row>
    <row r="3537" spans="1:7" x14ac:dyDescent="0.3">
      <c r="A3537" s="1"/>
      <c r="D3537" s="1"/>
      <c r="G3537" s="1"/>
    </row>
    <row r="3538" spans="1:7" x14ac:dyDescent="0.3">
      <c r="A3538" s="1"/>
      <c r="D3538" s="1"/>
      <c r="G3538" s="1"/>
    </row>
    <row r="3539" spans="1:7" x14ac:dyDescent="0.3">
      <c r="A3539" s="1"/>
      <c r="D3539" s="1"/>
      <c r="G3539" s="1"/>
    </row>
    <row r="3540" spans="1:7" x14ac:dyDescent="0.3">
      <c r="A3540" s="1"/>
      <c r="D3540" s="1"/>
      <c r="G3540" s="1"/>
    </row>
    <row r="3541" spans="1:7" x14ac:dyDescent="0.3">
      <c r="A3541" s="1"/>
      <c r="D3541" s="1"/>
      <c r="G3541" s="1"/>
    </row>
    <row r="3542" spans="1:7" x14ac:dyDescent="0.3">
      <c r="A3542" s="1"/>
      <c r="D3542" s="1"/>
      <c r="G3542" s="1"/>
    </row>
    <row r="3543" spans="1:7" x14ac:dyDescent="0.3">
      <c r="A3543" s="1"/>
      <c r="D3543" s="1"/>
      <c r="G3543" s="1"/>
    </row>
    <row r="3544" spans="1:7" x14ac:dyDescent="0.3">
      <c r="A3544" s="1"/>
      <c r="D3544" s="1"/>
      <c r="G3544" s="1"/>
    </row>
    <row r="3545" spans="1:7" x14ac:dyDescent="0.3">
      <c r="A3545" s="1"/>
      <c r="D3545" s="1"/>
      <c r="G3545" s="1"/>
    </row>
    <row r="3546" spans="1:7" x14ac:dyDescent="0.3">
      <c r="A3546" s="1"/>
      <c r="D3546" s="1"/>
      <c r="G3546" s="1"/>
    </row>
    <row r="3547" spans="1:7" x14ac:dyDescent="0.3">
      <c r="A3547" s="1"/>
      <c r="D3547" s="1"/>
      <c r="G3547" s="1"/>
    </row>
    <row r="3548" spans="1:7" x14ac:dyDescent="0.3">
      <c r="A3548" s="1"/>
      <c r="D3548" s="1"/>
      <c r="G3548" s="1"/>
    </row>
    <row r="3549" spans="1:7" x14ac:dyDescent="0.3">
      <c r="A3549" s="1"/>
      <c r="D3549" s="1"/>
      <c r="G3549" s="1"/>
    </row>
    <row r="3550" spans="1:7" x14ac:dyDescent="0.3">
      <c r="A3550" s="1"/>
      <c r="D3550" s="1"/>
      <c r="G3550" s="1"/>
    </row>
    <row r="3551" spans="1:7" x14ac:dyDescent="0.3">
      <c r="A3551" s="1"/>
      <c r="D3551" s="1"/>
      <c r="G3551" s="1"/>
    </row>
    <row r="3552" spans="1:7" x14ac:dyDescent="0.3">
      <c r="A3552" s="1"/>
      <c r="D3552" s="1"/>
      <c r="G3552" s="1"/>
    </row>
    <row r="3553" spans="1:7" x14ac:dyDescent="0.3">
      <c r="A3553" s="1"/>
      <c r="D3553" s="1"/>
      <c r="G3553" s="1"/>
    </row>
    <row r="3554" spans="1:7" x14ac:dyDescent="0.3">
      <c r="A3554" s="1"/>
      <c r="D3554" s="1"/>
      <c r="G3554" s="1"/>
    </row>
    <row r="3555" spans="1:7" x14ac:dyDescent="0.3">
      <c r="A3555" s="1"/>
      <c r="D3555" s="1"/>
      <c r="G3555" s="1"/>
    </row>
    <row r="3556" spans="1:7" x14ac:dyDescent="0.3">
      <c r="A3556" s="1"/>
      <c r="D3556" s="1"/>
      <c r="G3556" s="1"/>
    </row>
    <row r="3557" spans="1:7" x14ac:dyDescent="0.3">
      <c r="A3557" s="1"/>
      <c r="D3557" s="1"/>
      <c r="G3557" s="1"/>
    </row>
    <row r="3558" spans="1:7" x14ac:dyDescent="0.3">
      <c r="A3558" s="1"/>
      <c r="D3558" s="1"/>
      <c r="G3558" s="1"/>
    </row>
    <row r="3559" spans="1:7" x14ac:dyDescent="0.3">
      <c r="A3559" s="1"/>
      <c r="D3559" s="1"/>
      <c r="G3559" s="1"/>
    </row>
    <row r="3560" spans="1:7" x14ac:dyDescent="0.3">
      <c r="A3560" s="1"/>
      <c r="D3560" s="1"/>
      <c r="G3560" s="1"/>
    </row>
    <row r="3561" spans="1:7" x14ac:dyDescent="0.3">
      <c r="A3561" s="1"/>
      <c r="D3561" s="1"/>
      <c r="G3561" s="1"/>
    </row>
    <row r="3562" spans="1:7" x14ac:dyDescent="0.3">
      <c r="A3562" s="1"/>
      <c r="D3562" s="1"/>
      <c r="G3562" s="1"/>
    </row>
    <row r="3563" spans="1:7" x14ac:dyDescent="0.3">
      <c r="A3563" s="1"/>
      <c r="D3563" s="1"/>
      <c r="G3563" s="1"/>
    </row>
    <row r="3564" spans="1:7" x14ac:dyDescent="0.3">
      <c r="A3564" s="1"/>
      <c r="D3564" s="1"/>
      <c r="G3564" s="1"/>
    </row>
    <row r="3565" spans="1:7" x14ac:dyDescent="0.3">
      <c r="A3565" s="1"/>
      <c r="D3565" s="1"/>
      <c r="G3565" s="1"/>
    </row>
    <row r="3566" spans="1:7" x14ac:dyDescent="0.3">
      <c r="A3566" s="1"/>
      <c r="D3566" s="1"/>
      <c r="G3566" s="1"/>
    </row>
    <row r="3567" spans="1:7" x14ac:dyDescent="0.3">
      <c r="A3567" s="1"/>
      <c r="D3567" s="1"/>
      <c r="G3567" s="1"/>
    </row>
    <row r="3568" spans="1:7" x14ac:dyDescent="0.3">
      <c r="A3568" s="1"/>
      <c r="D3568" s="1"/>
      <c r="G3568" s="1"/>
    </row>
    <row r="3569" spans="1:7" x14ac:dyDescent="0.3">
      <c r="A3569" s="1"/>
      <c r="D3569" s="1"/>
      <c r="G3569" s="1"/>
    </row>
    <row r="3570" spans="1:7" x14ac:dyDescent="0.3">
      <c r="A3570" s="1"/>
      <c r="D3570" s="1"/>
      <c r="G3570" s="1"/>
    </row>
    <row r="3571" spans="1:7" x14ac:dyDescent="0.3">
      <c r="A3571" s="1"/>
      <c r="D3571" s="1"/>
      <c r="G3571" s="1"/>
    </row>
    <row r="3572" spans="1:7" x14ac:dyDescent="0.3">
      <c r="A3572" s="1"/>
      <c r="D3572" s="1"/>
      <c r="G3572" s="1"/>
    </row>
    <row r="3573" spans="1:7" x14ac:dyDescent="0.3">
      <c r="A3573" s="1"/>
      <c r="D3573" s="1"/>
      <c r="G3573" s="1"/>
    </row>
    <row r="3574" spans="1:7" x14ac:dyDescent="0.3">
      <c r="A3574" s="1"/>
      <c r="D3574" s="1"/>
      <c r="G3574" s="1"/>
    </row>
    <row r="3575" spans="1:7" x14ac:dyDescent="0.3">
      <c r="A3575" s="1"/>
      <c r="D3575" s="1"/>
      <c r="G3575" s="1"/>
    </row>
    <row r="3576" spans="1:7" x14ac:dyDescent="0.3">
      <c r="A3576" s="1"/>
      <c r="D3576" s="1"/>
      <c r="G3576" s="1"/>
    </row>
    <row r="3577" spans="1:7" x14ac:dyDescent="0.3">
      <c r="A3577" s="1"/>
      <c r="D3577" s="1"/>
      <c r="G3577" s="1"/>
    </row>
    <row r="3578" spans="1:7" x14ac:dyDescent="0.3">
      <c r="A3578" s="1"/>
      <c r="D3578" s="1"/>
      <c r="G3578" s="1"/>
    </row>
    <row r="3579" spans="1:7" x14ac:dyDescent="0.3">
      <c r="A3579" s="1"/>
      <c r="D3579" s="1"/>
      <c r="G3579" s="1"/>
    </row>
    <row r="3580" spans="1:7" x14ac:dyDescent="0.3">
      <c r="A3580" s="1"/>
      <c r="D3580" s="1"/>
      <c r="G3580" s="1"/>
    </row>
    <row r="3581" spans="1:7" x14ac:dyDescent="0.3">
      <c r="A3581" s="1"/>
      <c r="D3581" s="1"/>
      <c r="G3581" s="1"/>
    </row>
    <row r="3582" spans="1:7" x14ac:dyDescent="0.3">
      <c r="A3582" s="1"/>
      <c r="D3582" s="1"/>
      <c r="G3582" s="1"/>
    </row>
    <row r="3583" spans="1:7" x14ac:dyDescent="0.3">
      <c r="A3583" s="1"/>
      <c r="D3583" s="1"/>
      <c r="G3583" s="1"/>
    </row>
    <row r="3584" spans="1:7" x14ac:dyDescent="0.3">
      <c r="A3584" s="1"/>
      <c r="D3584" s="1"/>
      <c r="G3584" s="1"/>
    </row>
    <row r="3585" spans="1:7" x14ac:dyDescent="0.3">
      <c r="A3585" s="1"/>
      <c r="D3585" s="1"/>
      <c r="G3585" s="1"/>
    </row>
    <row r="3586" spans="1:7" x14ac:dyDescent="0.3">
      <c r="A3586" s="1"/>
      <c r="D3586" s="1"/>
      <c r="G3586" s="1"/>
    </row>
    <row r="3587" spans="1:7" x14ac:dyDescent="0.3">
      <c r="A3587" s="1"/>
      <c r="D3587" s="1"/>
      <c r="G3587" s="1"/>
    </row>
    <row r="3588" spans="1:7" x14ac:dyDescent="0.3">
      <c r="A3588" s="1"/>
      <c r="D3588" s="1"/>
      <c r="G3588" s="1"/>
    </row>
    <row r="3589" spans="1:7" x14ac:dyDescent="0.3">
      <c r="A3589" s="1"/>
      <c r="D3589" s="1"/>
      <c r="G3589" s="1"/>
    </row>
    <row r="3590" spans="1:7" x14ac:dyDescent="0.3">
      <c r="A3590" s="1"/>
      <c r="D3590" s="1"/>
      <c r="G3590" s="1"/>
    </row>
    <row r="3591" spans="1:7" x14ac:dyDescent="0.3">
      <c r="A3591" s="1"/>
      <c r="D3591" s="1"/>
      <c r="G3591" s="1"/>
    </row>
    <row r="3592" spans="1:7" x14ac:dyDescent="0.3">
      <c r="A3592" s="1"/>
      <c r="D3592" s="1"/>
      <c r="G3592" s="1"/>
    </row>
    <row r="3593" spans="1:7" x14ac:dyDescent="0.3">
      <c r="A3593" s="1"/>
      <c r="D3593" s="1"/>
      <c r="G3593" s="1"/>
    </row>
    <row r="3594" spans="1:7" x14ac:dyDescent="0.3">
      <c r="A3594" s="1"/>
      <c r="D3594" s="1"/>
      <c r="G3594" s="1"/>
    </row>
    <row r="3595" spans="1:7" x14ac:dyDescent="0.3">
      <c r="A3595" s="1"/>
      <c r="D3595" s="1"/>
      <c r="G3595" s="1"/>
    </row>
    <row r="3596" spans="1:7" x14ac:dyDescent="0.3">
      <c r="A3596" s="1"/>
      <c r="D3596" s="1"/>
      <c r="G3596" s="1"/>
    </row>
    <row r="3597" spans="1:7" x14ac:dyDescent="0.3">
      <c r="A3597" s="1"/>
      <c r="D3597" s="1"/>
      <c r="G3597" s="1"/>
    </row>
    <row r="3598" spans="1:7" x14ac:dyDescent="0.3">
      <c r="A3598" s="1"/>
      <c r="D3598" s="1"/>
      <c r="G3598" s="1"/>
    </row>
    <row r="3599" spans="1:7" x14ac:dyDescent="0.3">
      <c r="A3599" s="1"/>
      <c r="D3599" s="1"/>
      <c r="G3599" s="1"/>
    </row>
    <row r="3600" spans="1:7" x14ac:dyDescent="0.3">
      <c r="A3600" s="1"/>
      <c r="D3600" s="1"/>
      <c r="G3600" s="1"/>
    </row>
    <row r="3601" spans="1:7" x14ac:dyDescent="0.3">
      <c r="A3601" s="1"/>
      <c r="D3601" s="1"/>
      <c r="G3601" s="1"/>
    </row>
    <row r="3602" spans="1:7" x14ac:dyDescent="0.3">
      <c r="A3602" s="1"/>
      <c r="D3602" s="1"/>
      <c r="G3602" s="1"/>
    </row>
    <row r="3603" spans="1:7" x14ac:dyDescent="0.3">
      <c r="A3603" s="1"/>
      <c r="D3603" s="1"/>
      <c r="G3603" s="1"/>
    </row>
    <row r="3604" spans="1:7" x14ac:dyDescent="0.3">
      <c r="A3604" s="1"/>
      <c r="D3604" s="1"/>
      <c r="G3604" s="1"/>
    </row>
    <row r="3605" spans="1:7" x14ac:dyDescent="0.3">
      <c r="A3605" s="1"/>
      <c r="D3605" s="1"/>
      <c r="G3605" s="1"/>
    </row>
    <row r="3606" spans="1:7" x14ac:dyDescent="0.3">
      <c r="A3606" s="1"/>
      <c r="D3606" s="1"/>
      <c r="G3606" s="1"/>
    </row>
    <row r="3607" spans="1:7" x14ac:dyDescent="0.3">
      <c r="A3607" s="1"/>
      <c r="D3607" s="1"/>
      <c r="G3607" s="1"/>
    </row>
    <row r="3608" spans="1:7" x14ac:dyDescent="0.3">
      <c r="A3608" s="1"/>
      <c r="D3608" s="1"/>
      <c r="G3608" s="1"/>
    </row>
    <row r="3609" spans="1:7" x14ac:dyDescent="0.3">
      <c r="A3609" s="1"/>
      <c r="D3609" s="1"/>
      <c r="G3609" s="1"/>
    </row>
    <row r="3610" spans="1:7" x14ac:dyDescent="0.3">
      <c r="A3610" s="1"/>
      <c r="D3610" s="1"/>
      <c r="G3610" s="1"/>
    </row>
    <row r="3611" spans="1:7" x14ac:dyDescent="0.3">
      <c r="A3611" s="1"/>
      <c r="D3611" s="1"/>
      <c r="G3611" s="1"/>
    </row>
    <row r="3612" spans="1:7" x14ac:dyDescent="0.3">
      <c r="A3612" s="1"/>
      <c r="D3612" s="1"/>
      <c r="G3612" s="1"/>
    </row>
    <row r="3613" spans="1:7" x14ac:dyDescent="0.3">
      <c r="A3613" s="1"/>
      <c r="D3613" s="1"/>
      <c r="G3613" s="1"/>
    </row>
    <row r="3614" spans="1:7" x14ac:dyDescent="0.3">
      <c r="A3614" s="1"/>
      <c r="D3614" s="1"/>
      <c r="G3614" s="1"/>
    </row>
    <row r="3615" spans="1:7" x14ac:dyDescent="0.3">
      <c r="A3615" s="1"/>
      <c r="D3615" s="1"/>
      <c r="G3615" s="1"/>
    </row>
    <row r="3616" spans="1:7" x14ac:dyDescent="0.3">
      <c r="A3616" s="1"/>
      <c r="D3616" s="1"/>
      <c r="G3616" s="1"/>
    </row>
    <row r="3617" spans="1:7" x14ac:dyDescent="0.3">
      <c r="A3617" s="1"/>
      <c r="D3617" s="1"/>
      <c r="G3617" s="1"/>
    </row>
    <row r="3618" spans="1:7" x14ac:dyDescent="0.3">
      <c r="A3618" s="1"/>
      <c r="D3618" s="1"/>
      <c r="G3618" s="1"/>
    </row>
    <row r="3619" spans="1:7" x14ac:dyDescent="0.3">
      <c r="A3619" s="1"/>
      <c r="D3619" s="1"/>
      <c r="G3619" s="1"/>
    </row>
    <row r="3620" spans="1:7" x14ac:dyDescent="0.3">
      <c r="A3620" s="1"/>
      <c r="D3620" s="1"/>
      <c r="G3620" s="1"/>
    </row>
    <row r="3621" spans="1:7" x14ac:dyDescent="0.3">
      <c r="A3621" s="1"/>
      <c r="D3621" s="1"/>
      <c r="G3621" s="1"/>
    </row>
    <row r="3622" spans="1:7" x14ac:dyDescent="0.3">
      <c r="A3622" s="1"/>
      <c r="D3622" s="1"/>
      <c r="G3622" s="1"/>
    </row>
    <row r="3623" spans="1:7" x14ac:dyDescent="0.3">
      <c r="A3623" s="1"/>
      <c r="D3623" s="1"/>
      <c r="G3623" s="1"/>
    </row>
    <row r="3624" spans="1:7" x14ac:dyDescent="0.3">
      <c r="A3624" s="1"/>
      <c r="D3624" s="1"/>
      <c r="G3624" s="1"/>
    </row>
    <row r="3625" spans="1:7" x14ac:dyDescent="0.3">
      <c r="A3625" s="1"/>
      <c r="D3625" s="1"/>
      <c r="G3625" s="1"/>
    </row>
    <row r="3626" spans="1:7" x14ac:dyDescent="0.3">
      <c r="A3626" s="1"/>
      <c r="D3626" s="1"/>
      <c r="G3626" s="1"/>
    </row>
    <row r="3627" spans="1:7" x14ac:dyDescent="0.3">
      <c r="A3627" s="1"/>
      <c r="D3627" s="1"/>
      <c r="G3627" s="1"/>
    </row>
    <row r="3628" spans="1:7" x14ac:dyDescent="0.3">
      <c r="A3628" s="1"/>
      <c r="D3628" s="1"/>
      <c r="G3628" s="1"/>
    </row>
    <row r="3629" spans="1:7" x14ac:dyDescent="0.3">
      <c r="A3629" s="1"/>
      <c r="D3629" s="1"/>
      <c r="G3629" s="1"/>
    </row>
    <row r="3630" spans="1:7" x14ac:dyDescent="0.3">
      <c r="A3630" s="1"/>
      <c r="D3630" s="1"/>
      <c r="G3630" s="1"/>
    </row>
    <row r="3631" spans="1:7" x14ac:dyDescent="0.3">
      <c r="A3631" s="1"/>
      <c r="D3631" s="1"/>
      <c r="G3631" s="1"/>
    </row>
    <row r="3632" spans="1:7" x14ac:dyDescent="0.3">
      <c r="A3632" s="1"/>
      <c r="D3632" s="1"/>
      <c r="G3632" s="1"/>
    </row>
    <row r="3633" spans="1:7" x14ac:dyDescent="0.3">
      <c r="A3633" s="1"/>
      <c r="D3633" s="1"/>
      <c r="G3633" s="1"/>
    </row>
    <row r="3634" spans="1:7" x14ac:dyDescent="0.3">
      <c r="A3634" s="1"/>
      <c r="D3634" s="1"/>
      <c r="G3634" s="1"/>
    </row>
    <row r="3635" spans="1:7" x14ac:dyDescent="0.3">
      <c r="A3635" s="1"/>
      <c r="D3635" s="1"/>
      <c r="G3635" s="1"/>
    </row>
    <row r="3636" spans="1:7" x14ac:dyDescent="0.3">
      <c r="A3636" s="1"/>
      <c r="D3636" s="1"/>
      <c r="G3636" s="1"/>
    </row>
    <row r="3637" spans="1:7" x14ac:dyDescent="0.3">
      <c r="A3637" s="1"/>
      <c r="D3637" s="1"/>
      <c r="G3637" s="1"/>
    </row>
    <row r="3638" spans="1:7" x14ac:dyDescent="0.3">
      <c r="A3638" s="1"/>
      <c r="D3638" s="1"/>
      <c r="G3638" s="1"/>
    </row>
    <row r="3639" spans="1:7" x14ac:dyDescent="0.3">
      <c r="A3639" s="1"/>
      <c r="D3639" s="1"/>
      <c r="G3639" s="1"/>
    </row>
    <row r="3640" spans="1:7" x14ac:dyDescent="0.3">
      <c r="A3640" s="1"/>
      <c r="D3640" s="1"/>
      <c r="G3640" s="1"/>
    </row>
    <row r="3641" spans="1:7" x14ac:dyDescent="0.3">
      <c r="A3641" s="1"/>
      <c r="D3641" s="1"/>
      <c r="G3641" s="1"/>
    </row>
    <row r="3642" spans="1:7" x14ac:dyDescent="0.3">
      <c r="A3642" s="1"/>
      <c r="D3642" s="1"/>
      <c r="G3642" s="1"/>
    </row>
    <row r="3643" spans="1:7" x14ac:dyDescent="0.3">
      <c r="A3643" s="1"/>
      <c r="D3643" s="1"/>
      <c r="G3643" s="1"/>
    </row>
    <row r="3644" spans="1:7" x14ac:dyDescent="0.3">
      <c r="A3644" s="1"/>
      <c r="D3644" s="1"/>
      <c r="G3644" s="1"/>
    </row>
    <row r="3645" spans="1:7" x14ac:dyDescent="0.3">
      <c r="A3645" s="1"/>
      <c r="D3645" s="1"/>
      <c r="G3645" s="1"/>
    </row>
    <row r="3646" spans="1:7" x14ac:dyDescent="0.3">
      <c r="A3646" s="1"/>
      <c r="D3646" s="1"/>
      <c r="G3646" s="1"/>
    </row>
    <row r="3647" spans="1:7" x14ac:dyDescent="0.3">
      <c r="A3647" s="1"/>
      <c r="D3647" s="1"/>
      <c r="G3647" s="1"/>
    </row>
    <row r="3648" spans="1:7" x14ac:dyDescent="0.3">
      <c r="A3648" s="1"/>
      <c r="D3648" s="1"/>
      <c r="G3648" s="1"/>
    </row>
    <row r="3649" spans="1:7" x14ac:dyDescent="0.3">
      <c r="A3649" s="1"/>
      <c r="D3649" s="1"/>
      <c r="G3649" s="1"/>
    </row>
    <row r="3650" spans="1:7" x14ac:dyDescent="0.3">
      <c r="A3650" s="1"/>
      <c r="D3650" s="1"/>
      <c r="G3650" s="1"/>
    </row>
    <row r="3651" spans="1:7" x14ac:dyDescent="0.3">
      <c r="A3651" s="1"/>
      <c r="D3651" s="1"/>
      <c r="G3651" s="1"/>
    </row>
    <row r="3652" spans="1:7" x14ac:dyDescent="0.3">
      <c r="A3652" s="1"/>
      <c r="D3652" s="1"/>
      <c r="G3652" s="1"/>
    </row>
    <row r="3653" spans="1:7" x14ac:dyDescent="0.3">
      <c r="A3653" s="1"/>
      <c r="D3653" s="1"/>
      <c r="G3653" s="1"/>
    </row>
    <row r="3654" spans="1:7" x14ac:dyDescent="0.3">
      <c r="A3654" s="1"/>
      <c r="D3654" s="1"/>
      <c r="G3654" s="1"/>
    </row>
    <row r="3655" spans="1:7" x14ac:dyDescent="0.3">
      <c r="A3655" s="1"/>
      <c r="D3655" s="1"/>
      <c r="G3655" s="1"/>
    </row>
    <row r="3656" spans="1:7" x14ac:dyDescent="0.3">
      <c r="A3656" s="1"/>
      <c r="D3656" s="1"/>
      <c r="G3656" s="1"/>
    </row>
    <row r="3657" spans="1:7" x14ac:dyDescent="0.3">
      <c r="A3657" s="1"/>
      <c r="D3657" s="1"/>
      <c r="G3657" s="1"/>
    </row>
    <row r="3658" spans="1:7" x14ac:dyDescent="0.3">
      <c r="A3658" s="1"/>
      <c r="D3658" s="1"/>
      <c r="G3658" s="1"/>
    </row>
    <row r="3659" spans="1:7" x14ac:dyDescent="0.3">
      <c r="A3659" s="1"/>
      <c r="D3659" s="1"/>
      <c r="G3659" s="1"/>
    </row>
    <row r="3660" spans="1:7" x14ac:dyDescent="0.3">
      <c r="A3660" s="1"/>
      <c r="D3660" s="1"/>
      <c r="G3660" s="1"/>
    </row>
    <row r="3661" spans="1:7" x14ac:dyDescent="0.3">
      <c r="A3661" s="1"/>
      <c r="D3661" s="1"/>
      <c r="G3661" s="1"/>
    </row>
    <row r="3662" spans="1:7" x14ac:dyDescent="0.3">
      <c r="A3662" s="1"/>
      <c r="D3662" s="1"/>
      <c r="G3662" s="1"/>
    </row>
    <row r="3663" spans="1:7" x14ac:dyDescent="0.3">
      <c r="A3663" s="1"/>
      <c r="D3663" s="1"/>
      <c r="G3663" s="1"/>
    </row>
    <row r="3664" spans="1:7" x14ac:dyDescent="0.3">
      <c r="A3664" s="1"/>
      <c r="D3664" s="1"/>
      <c r="G3664" s="1"/>
    </row>
    <row r="3665" spans="1:7" x14ac:dyDescent="0.3">
      <c r="A3665" s="1"/>
      <c r="D3665" s="1"/>
      <c r="G3665" s="1"/>
    </row>
    <row r="3666" spans="1:7" x14ac:dyDescent="0.3">
      <c r="A3666" s="1"/>
      <c r="D3666" s="1"/>
      <c r="G3666" s="1"/>
    </row>
    <row r="3667" spans="1:7" x14ac:dyDescent="0.3">
      <c r="A3667" s="1"/>
      <c r="D3667" s="1"/>
      <c r="G3667" s="1"/>
    </row>
    <row r="3668" spans="1:7" x14ac:dyDescent="0.3">
      <c r="A3668" s="1"/>
      <c r="D3668" s="1"/>
      <c r="G3668" s="1"/>
    </row>
    <row r="3669" spans="1:7" x14ac:dyDescent="0.3">
      <c r="A3669" s="1"/>
      <c r="D3669" s="1"/>
      <c r="G3669" s="1"/>
    </row>
    <row r="3670" spans="1:7" x14ac:dyDescent="0.3">
      <c r="A3670" s="1"/>
      <c r="D3670" s="1"/>
      <c r="G3670" s="1"/>
    </row>
    <row r="3671" spans="1:7" x14ac:dyDescent="0.3">
      <c r="A3671" s="1"/>
      <c r="D3671" s="1"/>
      <c r="G3671" s="1"/>
    </row>
    <row r="3672" spans="1:7" x14ac:dyDescent="0.3">
      <c r="A3672" s="1"/>
      <c r="D3672" s="1"/>
      <c r="G3672" s="1"/>
    </row>
    <row r="3673" spans="1:7" x14ac:dyDescent="0.3">
      <c r="A3673" s="1"/>
      <c r="D3673" s="1"/>
      <c r="G3673" s="1"/>
    </row>
    <row r="3674" spans="1:7" x14ac:dyDescent="0.3">
      <c r="A3674" s="1"/>
      <c r="D3674" s="1"/>
      <c r="G3674" s="1"/>
    </row>
    <row r="3675" spans="1:7" x14ac:dyDescent="0.3">
      <c r="A3675" s="1"/>
      <c r="D3675" s="1"/>
      <c r="G3675" s="1"/>
    </row>
    <row r="3676" spans="1:7" x14ac:dyDescent="0.3">
      <c r="A3676" s="1"/>
      <c r="D3676" s="1"/>
      <c r="G3676" s="1"/>
    </row>
    <row r="3677" spans="1:7" x14ac:dyDescent="0.3">
      <c r="A3677" s="1"/>
      <c r="D3677" s="1"/>
      <c r="G3677" s="1"/>
    </row>
    <row r="3678" spans="1:7" x14ac:dyDescent="0.3">
      <c r="A3678" s="1"/>
      <c r="D3678" s="1"/>
      <c r="G3678" s="1"/>
    </row>
    <row r="3679" spans="1:7" x14ac:dyDescent="0.3">
      <c r="A3679" s="1"/>
      <c r="D3679" s="1"/>
      <c r="G3679" s="1"/>
    </row>
    <row r="3680" spans="1:7" x14ac:dyDescent="0.3">
      <c r="A3680" s="1"/>
      <c r="D3680" s="1"/>
      <c r="G3680" s="1"/>
    </row>
    <row r="3681" spans="1:7" x14ac:dyDescent="0.3">
      <c r="A3681" s="1"/>
      <c r="D3681" s="1"/>
      <c r="G3681" s="1"/>
    </row>
    <row r="3682" spans="1:7" x14ac:dyDescent="0.3">
      <c r="A3682" s="1"/>
      <c r="D3682" s="1"/>
      <c r="G3682" s="1"/>
    </row>
    <row r="3683" spans="1:7" x14ac:dyDescent="0.3">
      <c r="A3683" s="1"/>
      <c r="D3683" s="1"/>
      <c r="G3683" s="1"/>
    </row>
    <row r="3684" spans="1:7" x14ac:dyDescent="0.3">
      <c r="A3684" s="1"/>
      <c r="D3684" s="1"/>
      <c r="G3684" s="1"/>
    </row>
    <row r="3685" spans="1:7" x14ac:dyDescent="0.3">
      <c r="A3685" s="1"/>
      <c r="D3685" s="1"/>
      <c r="G3685" s="1"/>
    </row>
    <row r="3686" spans="1:7" x14ac:dyDescent="0.3">
      <c r="A3686" s="1"/>
      <c r="D3686" s="1"/>
      <c r="G3686" s="1"/>
    </row>
    <row r="3687" spans="1:7" x14ac:dyDescent="0.3">
      <c r="A3687" s="1"/>
      <c r="D3687" s="1"/>
      <c r="G3687" s="1"/>
    </row>
    <row r="3688" spans="1:7" x14ac:dyDescent="0.3">
      <c r="A3688" s="1"/>
      <c r="D3688" s="1"/>
      <c r="G3688" s="1"/>
    </row>
    <row r="3689" spans="1:7" x14ac:dyDescent="0.3">
      <c r="A3689" s="1"/>
      <c r="D3689" s="1"/>
      <c r="G3689" s="1"/>
    </row>
    <row r="3690" spans="1:7" x14ac:dyDescent="0.3">
      <c r="A3690" s="1"/>
      <c r="D3690" s="1"/>
      <c r="G3690" s="1"/>
    </row>
    <row r="3691" spans="1:7" x14ac:dyDescent="0.3">
      <c r="A3691" s="1"/>
      <c r="D3691" s="1"/>
      <c r="G3691" s="1"/>
    </row>
    <row r="3692" spans="1:7" x14ac:dyDescent="0.3">
      <c r="A3692" s="1"/>
      <c r="D3692" s="1"/>
      <c r="G3692" s="1"/>
    </row>
    <row r="3693" spans="1:7" x14ac:dyDescent="0.3">
      <c r="A3693" s="1"/>
      <c r="D3693" s="1"/>
      <c r="G3693" s="1"/>
    </row>
    <row r="3694" spans="1:7" x14ac:dyDescent="0.3">
      <c r="A3694" s="1"/>
      <c r="D3694" s="1"/>
      <c r="G3694" s="1"/>
    </row>
    <row r="3695" spans="1:7" x14ac:dyDescent="0.3">
      <c r="A3695" s="1"/>
      <c r="D3695" s="1"/>
      <c r="G3695" s="1"/>
    </row>
    <row r="3696" spans="1:7" x14ac:dyDescent="0.3">
      <c r="A3696" s="1"/>
      <c r="D3696" s="1"/>
      <c r="G3696" s="1"/>
    </row>
    <row r="3697" spans="1:7" x14ac:dyDescent="0.3">
      <c r="A3697" s="1"/>
      <c r="D3697" s="1"/>
      <c r="G3697" s="1"/>
    </row>
    <row r="3698" spans="1:7" x14ac:dyDescent="0.3">
      <c r="A3698" s="1"/>
      <c r="D3698" s="1"/>
      <c r="G3698" s="1"/>
    </row>
    <row r="3699" spans="1:7" x14ac:dyDescent="0.3">
      <c r="A3699" s="1"/>
      <c r="D3699" s="1"/>
      <c r="G3699" s="1"/>
    </row>
    <row r="3700" spans="1:7" x14ac:dyDescent="0.3">
      <c r="A3700" s="1"/>
      <c r="D3700" s="1"/>
      <c r="G3700" s="1"/>
    </row>
    <row r="3701" spans="1:7" x14ac:dyDescent="0.3">
      <c r="A3701" s="1"/>
      <c r="D3701" s="1"/>
      <c r="G3701" s="1"/>
    </row>
    <row r="3702" spans="1:7" x14ac:dyDescent="0.3">
      <c r="A3702" s="1"/>
      <c r="D3702" s="1"/>
      <c r="G3702" s="1"/>
    </row>
    <row r="3703" spans="1:7" x14ac:dyDescent="0.3">
      <c r="A3703" s="1"/>
      <c r="D3703" s="1"/>
      <c r="G3703" s="1"/>
    </row>
    <row r="3704" spans="1:7" x14ac:dyDescent="0.3">
      <c r="A3704" s="1"/>
      <c r="D3704" s="1"/>
      <c r="G3704" s="1"/>
    </row>
    <row r="3705" spans="1:7" x14ac:dyDescent="0.3">
      <c r="A3705" s="1"/>
      <c r="D3705" s="1"/>
      <c r="G3705" s="1"/>
    </row>
    <row r="3706" spans="1:7" x14ac:dyDescent="0.3">
      <c r="A3706" s="1"/>
      <c r="D3706" s="1"/>
      <c r="G3706" s="1"/>
    </row>
    <row r="3707" spans="1:7" x14ac:dyDescent="0.3">
      <c r="A3707" s="1"/>
      <c r="D3707" s="1"/>
      <c r="G3707" s="1"/>
    </row>
    <row r="3708" spans="1:7" x14ac:dyDescent="0.3">
      <c r="A3708" s="1"/>
      <c r="D3708" s="1"/>
      <c r="G3708" s="1"/>
    </row>
    <row r="3709" spans="1:7" x14ac:dyDescent="0.3">
      <c r="A3709" s="1"/>
      <c r="D3709" s="1"/>
      <c r="G3709" s="1"/>
    </row>
    <row r="3710" spans="1:7" x14ac:dyDescent="0.3">
      <c r="A3710" s="1"/>
      <c r="D3710" s="1"/>
      <c r="G3710" s="1"/>
    </row>
    <row r="3711" spans="1:7" x14ac:dyDescent="0.3">
      <c r="A3711" s="1"/>
      <c r="D3711" s="1"/>
      <c r="G3711" s="1"/>
    </row>
    <row r="3712" spans="1:7" x14ac:dyDescent="0.3">
      <c r="A3712" s="1"/>
      <c r="D3712" s="1"/>
      <c r="G3712" s="1"/>
    </row>
    <row r="3713" spans="1:7" x14ac:dyDescent="0.3">
      <c r="A3713" s="1"/>
      <c r="D3713" s="1"/>
      <c r="G3713" s="1"/>
    </row>
    <row r="3714" spans="1:7" x14ac:dyDescent="0.3">
      <c r="A3714" s="1"/>
      <c r="D3714" s="1"/>
      <c r="G3714" s="1"/>
    </row>
    <row r="3715" spans="1:7" x14ac:dyDescent="0.3">
      <c r="A3715" s="1"/>
      <c r="D3715" s="1"/>
      <c r="G3715" s="1"/>
    </row>
    <row r="3716" spans="1:7" x14ac:dyDescent="0.3">
      <c r="A3716" s="1"/>
      <c r="D3716" s="1"/>
      <c r="G3716" s="1"/>
    </row>
    <row r="3717" spans="1:7" x14ac:dyDescent="0.3">
      <c r="A3717" s="1"/>
      <c r="D3717" s="1"/>
      <c r="G3717" s="1"/>
    </row>
    <row r="3718" spans="1:7" x14ac:dyDescent="0.3">
      <c r="A3718" s="1"/>
      <c r="D3718" s="1"/>
      <c r="G3718" s="1"/>
    </row>
    <row r="3719" spans="1:7" x14ac:dyDescent="0.3">
      <c r="A3719" s="1"/>
      <c r="D3719" s="1"/>
      <c r="G3719" s="1"/>
    </row>
    <row r="3720" spans="1:7" x14ac:dyDescent="0.3">
      <c r="A3720" s="1"/>
      <c r="D3720" s="1"/>
      <c r="G3720" s="1"/>
    </row>
    <row r="3721" spans="1:7" x14ac:dyDescent="0.3">
      <c r="A3721" s="1"/>
      <c r="D3721" s="1"/>
      <c r="G3721" s="1"/>
    </row>
    <row r="3722" spans="1:7" x14ac:dyDescent="0.3">
      <c r="A3722" s="1"/>
      <c r="D3722" s="1"/>
      <c r="G3722" s="1"/>
    </row>
    <row r="3723" spans="1:7" x14ac:dyDescent="0.3">
      <c r="A3723" s="1"/>
      <c r="D3723" s="1"/>
      <c r="G3723" s="1"/>
    </row>
    <row r="3724" spans="1:7" x14ac:dyDescent="0.3">
      <c r="A3724" s="1"/>
      <c r="D3724" s="1"/>
      <c r="G3724" s="1"/>
    </row>
    <row r="3725" spans="1:7" x14ac:dyDescent="0.3">
      <c r="A3725" s="1"/>
      <c r="D3725" s="1"/>
      <c r="G3725" s="1"/>
    </row>
    <row r="3726" spans="1:7" x14ac:dyDescent="0.3">
      <c r="A3726" s="1"/>
      <c r="D3726" s="1"/>
      <c r="G3726" s="1"/>
    </row>
    <row r="3727" spans="1:7" x14ac:dyDescent="0.3">
      <c r="A3727" s="1"/>
      <c r="D3727" s="1"/>
      <c r="G3727" s="1"/>
    </row>
    <row r="3728" spans="1:7" x14ac:dyDescent="0.3">
      <c r="A3728" s="1"/>
      <c r="D3728" s="1"/>
      <c r="G3728" s="1"/>
    </row>
    <row r="3729" spans="1:7" x14ac:dyDescent="0.3">
      <c r="A3729" s="1"/>
      <c r="D3729" s="1"/>
      <c r="G3729" s="1"/>
    </row>
    <row r="3730" spans="1:7" x14ac:dyDescent="0.3">
      <c r="A3730" s="1"/>
      <c r="D3730" s="1"/>
      <c r="G3730" s="1"/>
    </row>
    <row r="3731" spans="1:7" x14ac:dyDescent="0.3">
      <c r="A3731" s="1"/>
      <c r="D3731" s="1"/>
      <c r="G3731" s="1"/>
    </row>
    <row r="3732" spans="1:7" x14ac:dyDescent="0.3">
      <c r="A3732" s="1"/>
      <c r="D3732" s="1"/>
      <c r="G3732" s="1"/>
    </row>
    <row r="3733" spans="1:7" x14ac:dyDescent="0.3">
      <c r="A3733" s="1"/>
      <c r="D3733" s="1"/>
      <c r="G3733" s="1"/>
    </row>
    <row r="3734" spans="1:7" x14ac:dyDescent="0.3">
      <c r="A3734" s="1"/>
      <c r="D3734" s="1"/>
      <c r="G3734" s="1"/>
    </row>
    <row r="3735" spans="1:7" x14ac:dyDescent="0.3">
      <c r="A3735" s="1"/>
      <c r="D3735" s="1"/>
      <c r="G3735" s="1"/>
    </row>
    <row r="3736" spans="1:7" x14ac:dyDescent="0.3">
      <c r="A3736" s="1"/>
      <c r="D3736" s="1"/>
      <c r="G3736" s="1"/>
    </row>
    <row r="3737" spans="1:7" x14ac:dyDescent="0.3">
      <c r="A3737" s="1"/>
      <c r="D3737" s="1"/>
      <c r="G3737" s="1"/>
    </row>
    <row r="3738" spans="1:7" x14ac:dyDescent="0.3">
      <c r="A3738" s="1"/>
      <c r="D3738" s="1"/>
      <c r="G3738" s="1"/>
    </row>
    <row r="3739" spans="1:7" x14ac:dyDescent="0.3">
      <c r="A3739" s="1"/>
      <c r="D3739" s="1"/>
      <c r="G3739" s="1"/>
    </row>
    <row r="3740" spans="1:7" x14ac:dyDescent="0.3">
      <c r="A3740" s="1"/>
      <c r="D3740" s="1"/>
      <c r="G3740" s="1"/>
    </row>
    <row r="3741" spans="1:7" x14ac:dyDescent="0.3">
      <c r="A3741" s="1"/>
      <c r="D3741" s="1"/>
      <c r="G3741" s="1"/>
    </row>
    <row r="3742" spans="1:7" x14ac:dyDescent="0.3">
      <c r="A3742" s="1"/>
      <c r="D3742" s="1"/>
    </row>
    <row r="3743" spans="1:7" x14ac:dyDescent="0.3">
      <c r="A3743" s="1"/>
      <c r="D3743" s="1"/>
    </row>
    <row r="3744" spans="1:7" x14ac:dyDescent="0.3">
      <c r="A3744" s="1"/>
      <c r="D3744" s="1"/>
    </row>
    <row r="3745" spans="1:4" x14ac:dyDescent="0.3">
      <c r="A3745" s="1"/>
      <c r="D3745" s="1"/>
    </row>
    <row r="3746" spans="1:4" x14ac:dyDescent="0.3">
      <c r="A3746" s="1"/>
      <c r="D3746" s="1"/>
    </row>
    <row r="3747" spans="1:4" x14ac:dyDescent="0.3">
      <c r="A3747" s="1"/>
      <c r="D3747" s="1"/>
    </row>
    <row r="3748" spans="1:4" x14ac:dyDescent="0.3">
      <c r="A3748" s="1"/>
      <c r="D3748" s="1"/>
    </row>
    <row r="3749" spans="1:4" x14ac:dyDescent="0.3">
      <c r="A3749" s="1"/>
      <c r="D3749" s="1"/>
    </row>
    <row r="3750" spans="1:4" x14ac:dyDescent="0.3">
      <c r="A3750" s="1"/>
      <c r="D3750" s="1"/>
    </row>
    <row r="3751" spans="1:4" x14ac:dyDescent="0.3">
      <c r="A3751" s="1"/>
      <c r="D3751" s="1"/>
    </row>
    <row r="3752" spans="1:4" x14ac:dyDescent="0.3">
      <c r="A3752" s="1"/>
      <c r="D3752" s="1"/>
    </row>
    <row r="3753" spans="1:4" x14ac:dyDescent="0.3">
      <c r="A3753" s="1"/>
      <c r="D3753" s="1"/>
    </row>
    <row r="3754" spans="1:4" x14ac:dyDescent="0.3">
      <c r="A3754" s="1"/>
      <c r="D3754" s="1"/>
    </row>
    <row r="3755" spans="1:4" x14ac:dyDescent="0.3">
      <c r="A3755" s="1"/>
      <c r="D3755" s="1"/>
    </row>
    <row r="3756" spans="1:4" x14ac:dyDescent="0.3">
      <c r="A3756" s="1"/>
      <c r="D3756" s="1"/>
    </row>
    <row r="3757" spans="1:4" x14ac:dyDescent="0.3">
      <c r="A3757" s="1"/>
      <c r="D3757" s="1"/>
    </row>
    <row r="3758" spans="1:4" x14ac:dyDescent="0.3">
      <c r="A3758" s="1"/>
      <c r="D3758" s="1"/>
    </row>
    <row r="3759" spans="1:4" x14ac:dyDescent="0.3">
      <c r="A3759" s="1"/>
      <c r="D3759" s="1"/>
    </row>
    <row r="3760" spans="1:4" x14ac:dyDescent="0.3">
      <c r="A3760" s="1"/>
      <c r="D3760" s="1"/>
    </row>
    <row r="3761" spans="1:4" x14ac:dyDescent="0.3">
      <c r="A3761" s="1"/>
      <c r="D3761" s="1"/>
    </row>
    <row r="3762" spans="1:4" x14ac:dyDescent="0.3">
      <c r="A3762" s="1"/>
      <c r="D3762" s="1"/>
    </row>
    <row r="3763" spans="1:4" x14ac:dyDescent="0.3">
      <c r="A3763" s="1"/>
      <c r="D3763" s="1"/>
    </row>
    <row r="3764" spans="1:4" x14ac:dyDescent="0.3">
      <c r="A3764" s="1"/>
      <c r="D3764" s="1"/>
    </row>
    <row r="3765" spans="1:4" x14ac:dyDescent="0.3">
      <c r="A3765" s="1"/>
      <c r="D3765" s="1"/>
    </row>
    <row r="3766" spans="1:4" x14ac:dyDescent="0.3">
      <c r="A3766" s="1"/>
      <c r="D3766" s="1"/>
    </row>
    <row r="3767" spans="1:4" x14ac:dyDescent="0.3">
      <c r="A3767" s="1"/>
      <c r="D3767" s="1"/>
    </row>
    <row r="3768" spans="1:4" x14ac:dyDescent="0.3">
      <c r="A3768" s="1"/>
      <c r="D3768" s="1"/>
    </row>
    <row r="3769" spans="1:4" x14ac:dyDescent="0.3">
      <c r="A3769" s="1"/>
      <c r="D3769" s="1"/>
    </row>
    <row r="3770" spans="1:4" x14ac:dyDescent="0.3">
      <c r="A3770" s="1"/>
      <c r="D3770" s="1"/>
    </row>
    <row r="3771" spans="1:4" x14ac:dyDescent="0.3">
      <c r="A3771" s="1"/>
      <c r="D3771" s="1"/>
    </row>
    <row r="3772" spans="1:4" x14ac:dyDescent="0.3">
      <c r="A3772" s="1"/>
      <c r="D3772" s="1"/>
    </row>
    <row r="3773" spans="1:4" x14ac:dyDescent="0.3">
      <c r="A3773" s="1"/>
      <c r="D3773" s="1"/>
    </row>
    <row r="3774" spans="1:4" x14ac:dyDescent="0.3">
      <c r="A3774" s="1"/>
      <c r="D3774" s="1"/>
    </row>
    <row r="3775" spans="1:4" x14ac:dyDescent="0.3">
      <c r="A3775" s="1"/>
      <c r="D3775" s="1"/>
    </row>
    <row r="3776" spans="1:4" x14ac:dyDescent="0.3">
      <c r="A3776" s="1"/>
      <c r="D3776" s="1"/>
    </row>
    <row r="3777" spans="1:4" x14ac:dyDescent="0.3">
      <c r="A3777" s="1"/>
      <c r="D3777" s="1"/>
    </row>
    <row r="3778" spans="1:4" x14ac:dyDescent="0.3">
      <c r="A3778" s="1"/>
      <c r="D3778" s="1"/>
    </row>
    <row r="3779" spans="1:4" x14ac:dyDescent="0.3">
      <c r="A3779" s="1"/>
      <c r="D3779" s="1"/>
    </row>
    <row r="3780" spans="1:4" x14ac:dyDescent="0.3">
      <c r="A3780" s="1"/>
      <c r="D3780" s="1"/>
    </row>
    <row r="3781" spans="1:4" x14ac:dyDescent="0.3">
      <c r="A3781" s="1"/>
      <c r="D3781" s="1"/>
    </row>
    <row r="3782" spans="1:4" x14ac:dyDescent="0.3">
      <c r="A3782" s="1"/>
      <c r="D3782" s="1"/>
    </row>
    <row r="3783" spans="1:4" x14ac:dyDescent="0.3">
      <c r="A3783" s="1"/>
      <c r="D3783" s="1"/>
    </row>
    <row r="3784" spans="1:4" x14ac:dyDescent="0.3">
      <c r="A3784" s="1"/>
      <c r="D3784" s="1"/>
    </row>
    <row r="3785" spans="1:4" x14ac:dyDescent="0.3">
      <c r="A3785" s="1"/>
      <c r="D3785" s="1"/>
    </row>
    <row r="3786" spans="1:4" x14ac:dyDescent="0.3">
      <c r="A3786" s="1"/>
      <c r="D3786" s="1"/>
    </row>
    <row r="3787" spans="1:4" x14ac:dyDescent="0.3">
      <c r="A3787" s="1"/>
      <c r="D3787" s="1"/>
    </row>
    <row r="3788" spans="1:4" x14ac:dyDescent="0.3">
      <c r="A3788" s="1"/>
      <c r="D3788" s="1"/>
    </row>
    <row r="3789" spans="1:4" x14ac:dyDescent="0.3">
      <c r="A3789" s="1"/>
      <c r="D3789" s="1"/>
    </row>
    <row r="3790" spans="1:4" x14ac:dyDescent="0.3">
      <c r="A3790" s="1"/>
      <c r="D3790" s="1"/>
    </row>
    <row r="3791" spans="1:4" x14ac:dyDescent="0.3">
      <c r="A3791" s="1"/>
      <c r="D3791" s="1"/>
    </row>
    <row r="3792" spans="1:4" x14ac:dyDescent="0.3">
      <c r="A3792" s="1"/>
      <c r="D3792" s="1"/>
    </row>
    <row r="3793" spans="1:4" x14ac:dyDescent="0.3">
      <c r="A3793" s="1"/>
      <c r="D3793" s="1"/>
    </row>
    <row r="3794" spans="1:4" x14ac:dyDescent="0.3">
      <c r="A3794" s="1"/>
      <c r="D3794" s="1"/>
    </row>
    <row r="3795" spans="1:4" x14ac:dyDescent="0.3">
      <c r="A3795" s="1"/>
      <c r="D3795" s="1"/>
    </row>
    <row r="3796" spans="1:4" x14ac:dyDescent="0.3">
      <c r="A3796" s="1"/>
      <c r="D3796" s="1"/>
    </row>
    <row r="3797" spans="1:4" x14ac:dyDescent="0.3">
      <c r="A3797" s="1"/>
      <c r="D3797" s="1"/>
    </row>
    <row r="3798" spans="1:4" x14ac:dyDescent="0.3">
      <c r="A3798" s="1"/>
      <c r="D3798" s="1"/>
    </row>
    <row r="3799" spans="1:4" x14ac:dyDescent="0.3">
      <c r="A3799" s="1"/>
      <c r="D3799" s="1"/>
    </row>
    <row r="3800" spans="1:4" x14ac:dyDescent="0.3">
      <c r="A3800" s="1"/>
      <c r="D3800" s="1"/>
    </row>
    <row r="3801" spans="1:4" x14ac:dyDescent="0.3">
      <c r="A3801" s="1"/>
      <c r="D3801" s="1"/>
    </row>
    <row r="3802" spans="1:4" x14ac:dyDescent="0.3">
      <c r="A3802" s="1"/>
      <c r="D3802" s="1"/>
    </row>
    <row r="3803" spans="1:4" x14ac:dyDescent="0.3">
      <c r="A3803" s="1"/>
      <c r="D3803" s="1"/>
    </row>
    <row r="3804" spans="1:4" x14ac:dyDescent="0.3">
      <c r="A3804" s="1"/>
      <c r="D3804" s="1"/>
    </row>
    <row r="3805" spans="1:4" x14ac:dyDescent="0.3">
      <c r="A3805" s="1"/>
      <c r="D3805" s="1"/>
    </row>
    <row r="3806" spans="1:4" x14ac:dyDescent="0.3">
      <c r="A3806" s="1"/>
      <c r="D3806" s="1"/>
    </row>
    <row r="3807" spans="1:4" x14ac:dyDescent="0.3">
      <c r="A3807" s="1"/>
      <c r="D3807" s="1"/>
    </row>
    <row r="3808" spans="1:4" x14ac:dyDescent="0.3">
      <c r="A3808" s="1"/>
      <c r="D3808" s="1"/>
    </row>
    <row r="3809" spans="1:4" x14ac:dyDescent="0.3">
      <c r="A3809" s="1"/>
      <c r="D3809" s="1"/>
    </row>
    <row r="3810" spans="1:4" x14ac:dyDescent="0.3">
      <c r="A3810" s="1"/>
      <c r="D3810" s="1"/>
    </row>
    <row r="3811" spans="1:4" x14ac:dyDescent="0.3">
      <c r="A3811" s="1"/>
      <c r="D3811" s="1"/>
    </row>
    <row r="3812" spans="1:4" x14ac:dyDescent="0.3">
      <c r="A3812" s="1"/>
      <c r="D3812" s="1"/>
    </row>
    <row r="3813" spans="1:4" x14ac:dyDescent="0.3">
      <c r="A3813" s="1"/>
      <c r="D3813" s="1"/>
    </row>
    <row r="3814" spans="1:4" x14ac:dyDescent="0.3">
      <c r="A3814" s="1"/>
      <c r="D3814" s="1"/>
    </row>
    <row r="3815" spans="1:4" x14ac:dyDescent="0.3">
      <c r="A3815" s="1"/>
      <c r="D3815" s="1"/>
    </row>
    <row r="3816" spans="1:4" x14ac:dyDescent="0.3">
      <c r="A3816" s="1"/>
      <c r="D3816" s="1"/>
    </row>
    <row r="3817" spans="1:4" x14ac:dyDescent="0.3">
      <c r="A3817" s="1"/>
      <c r="D3817" s="1"/>
    </row>
    <row r="3818" spans="1:4" x14ac:dyDescent="0.3">
      <c r="A3818" s="1"/>
      <c r="D3818" s="1"/>
    </row>
    <row r="3819" spans="1:4" x14ac:dyDescent="0.3">
      <c r="A3819" s="1"/>
      <c r="D3819" s="1"/>
    </row>
    <row r="3820" spans="1:4" x14ac:dyDescent="0.3">
      <c r="A3820" s="1"/>
      <c r="D3820" s="1"/>
    </row>
    <row r="3821" spans="1:4" x14ac:dyDescent="0.3">
      <c r="A3821" s="1"/>
      <c r="D3821" s="1"/>
    </row>
    <row r="3822" spans="1:4" x14ac:dyDescent="0.3">
      <c r="A3822" s="1"/>
      <c r="D3822" s="1"/>
    </row>
    <row r="3823" spans="1:4" x14ac:dyDescent="0.3">
      <c r="A3823" s="1"/>
      <c r="D3823" s="1"/>
    </row>
    <row r="3824" spans="1:4" x14ac:dyDescent="0.3">
      <c r="A3824" s="1"/>
      <c r="D3824" s="1"/>
    </row>
    <row r="3825" spans="1:4" x14ac:dyDescent="0.3">
      <c r="A3825" s="1"/>
      <c r="D3825" s="1"/>
    </row>
    <row r="3826" spans="1:4" x14ac:dyDescent="0.3">
      <c r="A3826" s="1"/>
      <c r="D3826" s="1"/>
    </row>
    <row r="3827" spans="1:4" x14ac:dyDescent="0.3">
      <c r="A3827" s="1"/>
      <c r="D3827" s="1"/>
    </row>
    <row r="3828" spans="1:4" x14ac:dyDescent="0.3">
      <c r="A3828" s="1"/>
      <c r="D3828" s="1"/>
    </row>
    <row r="3829" spans="1:4" x14ac:dyDescent="0.3">
      <c r="A3829" s="1"/>
      <c r="D3829" s="1"/>
    </row>
    <row r="3830" spans="1:4" x14ac:dyDescent="0.3">
      <c r="A3830" s="1"/>
      <c r="D3830" s="1"/>
    </row>
    <row r="3831" spans="1:4" x14ac:dyDescent="0.3">
      <c r="A3831" s="1"/>
      <c r="D3831" s="1"/>
    </row>
    <row r="3832" spans="1:4" x14ac:dyDescent="0.3">
      <c r="A3832" s="1"/>
      <c r="D3832" s="1"/>
    </row>
    <row r="3833" spans="1:4" x14ac:dyDescent="0.3">
      <c r="A3833" s="1"/>
      <c r="D3833" s="1"/>
    </row>
    <row r="3834" spans="1:4" x14ac:dyDescent="0.3">
      <c r="A3834" s="1"/>
      <c r="D3834" s="1"/>
    </row>
    <row r="3835" spans="1:4" x14ac:dyDescent="0.3">
      <c r="A3835" s="1"/>
      <c r="D3835" s="1"/>
    </row>
    <row r="3836" spans="1:4" x14ac:dyDescent="0.3">
      <c r="A3836" s="1"/>
      <c r="D3836" s="1"/>
    </row>
    <row r="3837" spans="1:4" x14ac:dyDescent="0.3">
      <c r="A3837" s="1"/>
      <c r="D3837" s="1"/>
    </row>
    <row r="3838" spans="1:4" x14ac:dyDescent="0.3">
      <c r="A3838" s="1"/>
      <c r="D3838" s="1"/>
    </row>
    <row r="3839" spans="1:4" x14ac:dyDescent="0.3">
      <c r="A3839" s="1"/>
      <c r="D3839" s="1"/>
    </row>
    <row r="3840" spans="1:4" x14ac:dyDescent="0.3">
      <c r="A3840" s="1"/>
      <c r="D3840" s="1"/>
    </row>
    <row r="3841" spans="1:4" x14ac:dyDescent="0.3">
      <c r="A3841" s="1"/>
      <c r="D3841" s="1"/>
    </row>
    <row r="3842" spans="1:4" x14ac:dyDescent="0.3">
      <c r="A3842" s="1"/>
      <c r="D3842" s="1"/>
    </row>
    <row r="3843" spans="1:4" x14ac:dyDescent="0.3">
      <c r="A3843" s="1"/>
      <c r="D3843" s="1"/>
    </row>
    <row r="3844" spans="1:4" x14ac:dyDescent="0.3">
      <c r="A3844" s="1"/>
      <c r="D3844" s="1"/>
    </row>
    <row r="3845" spans="1:4" x14ac:dyDescent="0.3">
      <c r="A3845" s="1"/>
      <c r="D3845" s="1"/>
    </row>
    <row r="3846" spans="1:4" x14ac:dyDescent="0.3">
      <c r="A3846" s="1"/>
      <c r="D3846" s="1"/>
    </row>
    <row r="3847" spans="1:4" x14ac:dyDescent="0.3">
      <c r="A3847" s="1"/>
      <c r="D3847" s="1"/>
    </row>
    <row r="3848" spans="1:4" x14ac:dyDescent="0.3">
      <c r="A3848" s="1"/>
      <c r="D3848" s="1"/>
    </row>
    <row r="3849" spans="1:4" x14ac:dyDescent="0.3">
      <c r="A3849" s="1"/>
      <c r="D3849" s="1"/>
    </row>
    <row r="3850" spans="1:4" x14ac:dyDescent="0.3">
      <c r="A3850" s="1"/>
      <c r="D3850" s="1"/>
    </row>
    <row r="3851" spans="1:4" x14ac:dyDescent="0.3">
      <c r="A3851" s="1"/>
      <c r="D3851" s="1"/>
    </row>
    <row r="3852" spans="1:4" x14ac:dyDescent="0.3">
      <c r="A3852" s="1"/>
      <c r="D3852" s="1"/>
    </row>
    <row r="3853" spans="1:4" x14ac:dyDescent="0.3">
      <c r="A3853" s="1"/>
      <c r="D3853" s="1"/>
    </row>
    <row r="3854" spans="1:4" x14ac:dyDescent="0.3">
      <c r="A3854" s="1"/>
      <c r="D3854" s="1"/>
    </row>
    <row r="3855" spans="1:4" x14ac:dyDescent="0.3">
      <c r="A3855" s="1"/>
      <c r="D3855" s="1"/>
    </row>
    <row r="3856" spans="1:4" x14ac:dyDescent="0.3">
      <c r="A3856" s="1"/>
      <c r="D3856" s="1"/>
    </row>
    <row r="3857" spans="1:4" x14ac:dyDescent="0.3">
      <c r="A3857" s="1"/>
      <c r="D3857" s="1"/>
    </row>
    <row r="3858" spans="1:4" x14ac:dyDescent="0.3">
      <c r="A3858" s="1"/>
      <c r="D3858" s="1"/>
    </row>
    <row r="3859" spans="1:4" x14ac:dyDescent="0.3">
      <c r="A3859" s="1"/>
      <c r="D3859" s="1"/>
    </row>
    <row r="3860" spans="1:4" x14ac:dyDescent="0.3">
      <c r="A3860" s="1"/>
      <c r="D3860" s="1"/>
    </row>
    <row r="3861" spans="1:4" x14ac:dyDescent="0.3">
      <c r="A3861" s="1"/>
      <c r="D3861" s="1"/>
    </row>
    <row r="3862" spans="1:4" x14ac:dyDescent="0.3">
      <c r="A3862" s="1"/>
      <c r="D3862" s="1"/>
    </row>
    <row r="3863" spans="1:4" x14ac:dyDescent="0.3">
      <c r="A3863" s="1"/>
      <c r="D3863" s="1"/>
    </row>
    <row r="3864" spans="1:4" x14ac:dyDescent="0.3">
      <c r="A3864" s="1"/>
      <c r="D3864" s="1"/>
    </row>
    <row r="3865" spans="1:4" x14ac:dyDescent="0.3">
      <c r="A3865" s="1"/>
      <c r="D3865" s="1"/>
    </row>
    <row r="3866" spans="1:4" x14ac:dyDescent="0.3">
      <c r="A3866" s="1"/>
      <c r="D3866" s="1"/>
    </row>
    <row r="3867" spans="1:4" x14ac:dyDescent="0.3">
      <c r="A3867" s="1"/>
      <c r="D3867" s="1"/>
    </row>
    <row r="3868" spans="1:4" x14ac:dyDescent="0.3">
      <c r="A3868" s="1"/>
      <c r="D3868" s="1"/>
    </row>
    <row r="3869" spans="1:4" x14ac:dyDescent="0.3">
      <c r="A3869" s="1"/>
      <c r="D3869" s="1"/>
    </row>
    <row r="3870" spans="1:4" x14ac:dyDescent="0.3">
      <c r="A3870" s="1"/>
      <c r="D3870" s="1"/>
    </row>
    <row r="3871" spans="1:4" x14ac:dyDescent="0.3">
      <c r="A3871" s="1"/>
      <c r="D3871" s="1"/>
    </row>
    <row r="3872" spans="1:4" x14ac:dyDescent="0.3">
      <c r="A3872" s="1"/>
      <c r="D3872" s="1"/>
    </row>
    <row r="3873" spans="1:4" x14ac:dyDescent="0.3">
      <c r="A3873" s="1"/>
      <c r="D3873" s="1"/>
    </row>
    <row r="3874" spans="1:4" x14ac:dyDescent="0.3">
      <c r="A3874" s="1"/>
      <c r="D3874" s="1"/>
    </row>
    <row r="3875" spans="1:4" x14ac:dyDescent="0.3">
      <c r="A3875" s="1"/>
      <c r="D3875" s="1"/>
    </row>
    <row r="3876" spans="1:4" x14ac:dyDescent="0.3">
      <c r="A3876" s="1"/>
      <c r="D3876" s="1"/>
    </row>
    <row r="3877" spans="1:4" x14ac:dyDescent="0.3">
      <c r="A3877" s="1"/>
      <c r="D3877" s="1"/>
    </row>
    <row r="3878" spans="1:4" x14ac:dyDescent="0.3">
      <c r="A3878" s="1"/>
      <c r="D3878" s="1"/>
    </row>
    <row r="3879" spans="1:4" x14ac:dyDescent="0.3">
      <c r="A3879" s="1"/>
      <c r="D3879" s="1"/>
    </row>
    <row r="3880" spans="1:4" x14ac:dyDescent="0.3">
      <c r="A3880" s="1"/>
      <c r="D3880" s="1"/>
    </row>
    <row r="3881" spans="1:4" x14ac:dyDescent="0.3">
      <c r="A3881" s="1"/>
      <c r="D3881" s="1"/>
    </row>
    <row r="3882" spans="1:4" x14ac:dyDescent="0.3">
      <c r="A3882" s="1"/>
      <c r="D3882" s="1"/>
    </row>
    <row r="3883" spans="1:4" x14ac:dyDescent="0.3">
      <c r="A3883" s="1"/>
      <c r="D3883" s="1"/>
    </row>
    <row r="3884" spans="1:4" x14ac:dyDescent="0.3">
      <c r="A3884" s="1"/>
      <c r="D3884" s="1"/>
    </row>
    <row r="3885" spans="1:4" x14ac:dyDescent="0.3">
      <c r="A3885" s="1"/>
      <c r="D3885" s="1"/>
    </row>
    <row r="3886" spans="1:4" x14ac:dyDescent="0.3">
      <c r="A3886" s="1"/>
      <c r="D3886" s="1"/>
    </row>
    <row r="3887" spans="1:4" x14ac:dyDescent="0.3">
      <c r="A3887" s="1"/>
      <c r="D3887" s="1"/>
    </row>
    <row r="3888" spans="1:4" x14ac:dyDescent="0.3">
      <c r="A3888" s="1"/>
      <c r="D3888" s="1"/>
    </row>
    <row r="3889" spans="1:4" x14ac:dyDescent="0.3">
      <c r="A3889" s="1"/>
      <c r="D3889" s="1"/>
    </row>
    <row r="3890" spans="1:4" x14ac:dyDescent="0.3">
      <c r="A3890" s="1"/>
      <c r="D3890" s="1"/>
    </row>
    <row r="3891" spans="1:4" x14ac:dyDescent="0.3">
      <c r="A3891" s="1"/>
      <c r="D3891" s="1"/>
    </row>
    <row r="3892" spans="1:4" x14ac:dyDescent="0.3">
      <c r="A3892" s="1"/>
      <c r="D3892" s="1"/>
    </row>
    <row r="3893" spans="1:4" x14ac:dyDescent="0.3">
      <c r="A3893" s="1"/>
      <c r="D3893" s="1"/>
    </row>
    <row r="3894" spans="1:4" x14ac:dyDescent="0.3">
      <c r="A3894" s="1"/>
      <c r="D3894" s="1"/>
    </row>
    <row r="3895" spans="1:4" x14ac:dyDescent="0.3">
      <c r="A3895" s="1"/>
      <c r="D3895" s="1"/>
    </row>
    <row r="3896" spans="1:4" x14ac:dyDescent="0.3">
      <c r="A3896" s="1"/>
      <c r="D3896" s="1"/>
    </row>
    <row r="3897" spans="1:4" x14ac:dyDescent="0.3">
      <c r="A3897" s="1"/>
      <c r="D3897" s="1"/>
    </row>
    <row r="3898" spans="1:4" x14ac:dyDescent="0.3">
      <c r="A3898" s="1"/>
      <c r="D3898" s="1"/>
    </row>
    <row r="3899" spans="1:4" x14ac:dyDescent="0.3">
      <c r="A3899" s="1"/>
      <c r="D3899" s="1"/>
    </row>
    <row r="3900" spans="1:4" x14ac:dyDescent="0.3">
      <c r="A3900" s="1"/>
      <c r="D3900" s="1"/>
    </row>
    <row r="3901" spans="1:4" x14ac:dyDescent="0.3">
      <c r="A3901" s="1"/>
      <c r="D3901" s="1"/>
    </row>
    <row r="3902" spans="1:4" x14ac:dyDescent="0.3">
      <c r="A3902" s="1"/>
      <c r="D3902" s="1"/>
    </row>
    <row r="3903" spans="1:4" x14ac:dyDescent="0.3">
      <c r="A3903" s="1"/>
      <c r="D3903" s="1"/>
    </row>
    <row r="3904" spans="1:4" x14ac:dyDescent="0.3">
      <c r="A3904" s="1"/>
      <c r="D3904" s="1"/>
    </row>
    <row r="3905" spans="1:4" x14ac:dyDescent="0.3">
      <c r="A3905" s="1"/>
      <c r="D3905" s="1"/>
    </row>
    <row r="3906" spans="1:4" x14ac:dyDescent="0.3">
      <c r="A3906" s="1"/>
      <c r="D3906" s="1"/>
    </row>
    <row r="3907" spans="1:4" x14ac:dyDescent="0.3">
      <c r="A3907" s="1"/>
      <c r="D3907" s="1"/>
    </row>
    <row r="3908" spans="1:4" x14ac:dyDescent="0.3">
      <c r="A3908" s="1"/>
      <c r="D3908" s="1"/>
    </row>
    <row r="3909" spans="1:4" x14ac:dyDescent="0.3">
      <c r="A3909" s="1"/>
      <c r="D3909" s="1"/>
    </row>
    <row r="3910" spans="1:4" x14ac:dyDescent="0.3">
      <c r="A3910" s="1"/>
      <c r="D3910" s="1"/>
    </row>
    <row r="3911" spans="1:4" x14ac:dyDescent="0.3">
      <c r="A3911" s="1"/>
      <c r="D3911" s="1"/>
    </row>
    <row r="3912" spans="1:4" x14ac:dyDescent="0.3">
      <c r="A3912" s="1"/>
      <c r="D3912" s="1"/>
    </row>
    <row r="3913" spans="1:4" x14ac:dyDescent="0.3">
      <c r="A3913" s="1"/>
      <c r="D3913" s="1"/>
    </row>
    <row r="3914" spans="1:4" x14ac:dyDescent="0.3">
      <c r="A3914" s="1"/>
      <c r="D3914" s="1"/>
    </row>
    <row r="3915" spans="1:4" x14ac:dyDescent="0.3">
      <c r="A3915" s="1"/>
      <c r="D3915" s="1"/>
    </row>
    <row r="3916" spans="1:4" x14ac:dyDescent="0.3">
      <c r="A3916" s="1"/>
      <c r="D3916" s="1"/>
    </row>
    <row r="3917" spans="1:4" x14ac:dyDescent="0.3">
      <c r="A3917" s="1"/>
      <c r="D3917" s="1"/>
    </row>
    <row r="3918" spans="1:4" x14ac:dyDescent="0.3">
      <c r="A3918" s="1"/>
      <c r="D3918" s="1"/>
    </row>
    <row r="3919" spans="1:4" x14ac:dyDescent="0.3">
      <c r="A3919" s="1"/>
      <c r="D3919" s="1"/>
    </row>
    <row r="3920" spans="1:4" x14ac:dyDescent="0.3">
      <c r="A3920" s="1"/>
      <c r="D3920" s="1"/>
    </row>
    <row r="3921" spans="1:4" x14ac:dyDescent="0.3">
      <c r="A3921" s="1"/>
      <c r="D3921" s="1"/>
    </row>
    <row r="3922" spans="1:4" x14ac:dyDescent="0.3">
      <c r="A3922" s="1"/>
      <c r="D3922" s="1"/>
    </row>
    <row r="3923" spans="1:4" x14ac:dyDescent="0.3">
      <c r="A3923" s="1"/>
      <c r="D3923" s="1"/>
    </row>
    <row r="3924" spans="1:4" x14ac:dyDescent="0.3">
      <c r="A3924" s="1"/>
      <c r="D3924" s="1"/>
    </row>
    <row r="3925" spans="1:4" x14ac:dyDescent="0.3">
      <c r="A3925" s="1"/>
      <c r="D3925" s="1"/>
    </row>
    <row r="3926" spans="1:4" x14ac:dyDescent="0.3">
      <c r="A3926" s="1"/>
      <c r="D3926" s="1"/>
    </row>
    <row r="3927" spans="1:4" x14ac:dyDescent="0.3">
      <c r="A3927" s="1"/>
      <c r="D3927" s="1"/>
    </row>
    <row r="3928" spans="1:4" x14ac:dyDescent="0.3">
      <c r="A3928" s="1"/>
      <c r="D3928" s="1"/>
    </row>
    <row r="3929" spans="1:4" x14ac:dyDescent="0.3">
      <c r="A3929" s="1"/>
      <c r="D3929" s="1"/>
    </row>
    <row r="3930" spans="1:4" x14ac:dyDescent="0.3">
      <c r="A3930" s="1"/>
      <c r="D3930" s="1"/>
    </row>
    <row r="3931" spans="1:4" x14ac:dyDescent="0.3">
      <c r="A3931" s="1"/>
      <c r="D3931" s="1"/>
    </row>
    <row r="3932" spans="1:4" x14ac:dyDescent="0.3">
      <c r="A3932" s="1"/>
      <c r="D3932" s="1"/>
    </row>
    <row r="3933" spans="1:4" x14ac:dyDescent="0.3">
      <c r="A3933" s="1"/>
      <c r="D3933" s="1"/>
    </row>
    <row r="3934" spans="1:4" x14ac:dyDescent="0.3">
      <c r="A3934" s="1"/>
      <c r="D3934" s="1"/>
    </row>
    <row r="3935" spans="1:4" x14ac:dyDescent="0.3">
      <c r="A3935" s="1"/>
      <c r="D3935" s="1"/>
    </row>
    <row r="3936" spans="1:4" x14ac:dyDescent="0.3">
      <c r="A3936" s="1"/>
      <c r="D3936" s="1"/>
    </row>
    <row r="3937" spans="1:4" x14ac:dyDescent="0.3">
      <c r="A3937" s="1"/>
      <c r="D3937" s="1"/>
    </row>
    <row r="3938" spans="1:4" x14ac:dyDescent="0.3">
      <c r="A3938" s="1"/>
      <c r="D3938" s="1"/>
    </row>
    <row r="3939" spans="1:4" x14ac:dyDescent="0.3">
      <c r="A3939" s="1"/>
      <c r="D3939" s="1"/>
    </row>
    <row r="3940" spans="1:4" x14ac:dyDescent="0.3">
      <c r="A3940" s="1"/>
      <c r="D3940" s="1"/>
    </row>
    <row r="3941" spans="1:4" x14ac:dyDescent="0.3">
      <c r="A3941" s="1"/>
      <c r="D3941" s="1"/>
    </row>
    <row r="3942" spans="1:4" x14ac:dyDescent="0.3">
      <c r="A3942" s="1"/>
      <c r="D3942" s="1"/>
    </row>
    <row r="3943" spans="1:4" x14ac:dyDescent="0.3">
      <c r="A3943" s="1"/>
      <c r="D3943" s="1"/>
    </row>
    <row r="3944" spans="1:4" x14ac:dyDescent="0.3">
      <c r="A3944" s="1"/>
      <c r="D3944" s="1"/>
    </row>
    <row r="3945" spans="1:4" x14ac:dyDescent="0.3">
      <c r="A3945" s="1"/>
      <c r="D3945" s="1"/>
    </row>
    <row r="3946" spans="1:4" x14ac:dyDescent="0.3">
      <c r="A3946" s="1"/>
      <c r="D3946" s="1"/>
    </row>
    <row r="3947" spans="1:4" x14ac:dyDescent="0.3">
      <c r="A3947" s="1"/>
      <c r="D3947" s="1"/>
    </row>
    <row r="3948" spans="1:4" x14ac:dyDescent="0.3">
      <c r="A3948" s="1"/>
      <c r="D3948" s="1"/>
    </row>
    <row r="3949" spans="1:4" x14ac:dyDescent="0.3">
      <c r="A3949" s="1"/>
      <c r="D3949" s="1"/>
    </row>
    <row r="3950" spans="1:4" x14ac:dyDescent="0.3">
      <c r="A3950" s="1"/>
      <c r="D3950" s="1"/>
    </row>
    <row r="3951" spans="1:4" x14ac:dyDescent="0.3">
      <c r="A3951" s="1"/>
      <c r="D3951" s="1"/>
    </row>
    <row r="3952" spans="1:4" x14ac:dyDescent="0.3">
      <c r="A3952" s="1"/>
      <c r="D3952" s="1"/>
    </row>
    <row r="3953" spans="1:4" x14ac:dyDescent="0.3">
      <c r="A3953" s="1"/>
      <c r="D3953" s="1"/>
    </row>
    <row r="3954" spans="1:4" x14ac:dyDescent="0.3">
      <c r="A3954" s="1"/>
      <c r="D3954" s="1"/>
    </row>
    <row r="3955" spans="1:4" x14ac:dyDescent="0.3">
      <c r="A3955" s="1"/>
      <c r="D3955" s="1"/>
    </row>
    <row r="3956" spans="1:4" x14ac:dyDescent="0.3">
      <c r="A3956" s="1"/>
      <c r="D3956" s="1"/>
    </row>
    <row r="3957" spans="1:4" x14ac:dyDescent="0.3">
      <c r="A3957" s="1"/>
      <c r="D3957" s="1"/>
    </row>
    <row r="3958" spans="1:4" x14ac:dyDescent="0.3">
      <c r="A3958" s="1"/>
      <c r="D3958" s="1"/>
    </row>
    <row r="3959" spans="1:4" x14ac:dyDescent="0.3">
      <c r="A3959" s="1"/>
      <c r="D3959" s="1"/>
    </row>
    <row r="3960" spans="1:4" x14ac:dyDescent="0.3">
      <c r="A3960" s="1"/>
      <c r="D3960" s="1"/>
    </row>
    <row r="3961" spans="1:4" x14ac:dyDescent="0.3">
      <c r="A3961" s="1"/>
      <c r="D3961" s="1"/>
    </row>
    <row r="3962" spans="1:4" x14ac:dyDescent="0.3">
      <c r="A3962" s="1"/>
      <c r="D3962" s="1"/>
    </row>
    <row r="3963" spans="1:4" x14ac:dyDescent="0.3">
      <c r="A3963" s="1"/>
      <c r="D3963" s="1"/>
    </row>
    <row r="3964" spans="1:4" x14ac:dyDescent="0.3">
      <c r="A3964" s="1"/>
      <c r="D3964" s="1"/>
    </row>
    <row r="3965" spans="1:4" x14ac:dyDescent="0.3">
      <c r="A3965" s="1"/>
      <c r="D3965" s="1"/>
    </row>
    <row r="3966" spans="1:4" x14ac:dyDescent="0.3">
      <c r="A3966" s="1"/>
      <c r="D3966" s="1"/>
    </row>
    <row r="3967" spans="1:4" x14ac:dyDescent="0.3">
      <c r="A3967" s="1"/>
      <c r="D3967" s="1"/>
    </row>
    <row r="3968" spans="1:4" x14ac:dyDescent="0.3">
      <c r="A3968" s="1"/>
      <c r="D3968" s="1"/>
    </row>
    <row r="3969" spans="1:4" x14ac:dyDescent="0.3">
      <c r="A3969" s="1"/>
      <c r="D3969" s="1"/>
    </row>
    <row r="3970" spans="1:4" x14ac:dyDescent="0.3">
      <c r="A3970" s="1"/>
      <c r="D3970" s="1"/>
    </row>
    <row r="3971" spans="1:4" x14ac:dyDescent="0.3">
      <c r="A3971" s="1"/>
      <c r="D3971" s="1"/>
    </row>
    <row r="3972" spans="1:4" x14ac:dyDescent="0.3">
      <c r="A3972" s="1"/>
      <c r="D3972" s="1"/>
    </row>
    <row r="3973" spans="1:4" x14ac:dyDescent="0.3">
      <c r="A3973" s="1"/>
      <c r="D3973" s="1"/>
    </row>
    <row r="3974" spans="1:4" x14ac:dyDescent="0.3">
      <c r="A3974" s="1"/>
      <c r="D3974" s="1"/>
    </row>
    <row r="3975" spans="1:4" x14ac:dyDescent="0.3">
      <c r="A3975" s="1"/>
      <c r="D3975" s="1"/>
    </row>
    <row r="3976" spans="1:4" x14ac:dyDescent="0.3">
      <c r="A3976" s="1"/>
      <c r="D3976" s="1"/>
    </row>
    <row r="3977" spans="1:4" x14ac:dyDescent="0.3">
      <c r="A3977" s="1"/>
      <c r="D3977" s="1"/>
    </row>
    <row r="3978" spans="1:4" x14ac:dyDescent="0.3">
      <c r="A3978" s="1"/>
      <c r="D3978" s="1"/>
    </row>
    <row r="3979" spans="1:4" x14ac:dyDescent="0.3">
      <c r="A3979" s="1"/>
      <c r="D3979" s="1"/>
    </row>
    <row r="3980" spans="1:4" x14ac:dyDescent="0.3">
      <c r="A3980" s="1"/>
      <c r="D3980" s="1"/>
    </row>
    <row r="3981" spans="1:4" x14ac:dyDescent="0.3">
      <c r="A3981" s="1"/>
      <c r="D3981" s="1"/>
    </row>
    <row r="3982" spans="1:4" x14ac:dyDescent="0.3">
      <c r="A3982" s="1"/>
      <c r="D3982" s="1"/>
    </row>
    <row r="3983" spans="1:4" x14ac:dyDescent="0.3">
      <c r="A3983" s="1"/>
      <c r="D3983" s="1"/>
    </row>
    <row r="3984" spans="1:4" x14ac:dyDescent="0.3">
      <c r="A3984" s="1"/>
      <c r="D3984" s="1"/>
    </row>
    <row r="3985" spans="1:4" x14ac:dyDescent="0.3">
      <c r="A3985" s="1"/>
      <c r="D3985" s="1"/>
    </row>
    <row r="3986" spans="1:4" x14ac:dyDescent="0.3">
      <c r="A3986" s="1"/>
      <c r="D3986" s="1"/>
    </row>
    <row r="3987" spans="1:4" x14ac:dyDescent="0.3">
      <c r="A3987" s="1"/>
      <c r="D3987" s="1"/>
    </row>
    <row r="3988" spans="1:4" x14ac:dyDescent="0.3">
      <c r="A3988" s="1"/>
      <c r="D3988" s="1"/>
    </row>
    <row r="3989" spans="1:4" x14ac:dyDescent="0.3">
      <c r="A3989" s="1"/>
      <c r="D3989" s="1"/>
    </row>
    <row r="3990" spans="1:4" x14ac:dyDescent="0.3">
      <c r="A3990" s="1"/>
      <c r="D3990" s="1"/>
    </row>
    <row r="3991" spans="1:4" x14ac:dyDescent="0.3">
      <c r="A3991" s="1"/>
      <c r="D3991" s="1"/>
    </row>
    <row r="3992" spans="1:4" x14ac:dyDescent="0.3">
      <c r="A3992" s="1"/>
      <c r="D3992" s="1"/>
    </row>
    <row r="3993" spans="1:4" x14ac:dyDescent="0.3">
      <c r="A3993" s="1"/>
      <c r="D3993" s="1"/>
    </row>
    <row r="3994" spans="1:4" x14ac:dyDescent="0.3">
      <c r="A3994" s="1"/>
      <c r="D3994" s="1"/>
    </row>
    <row r="3995" spans="1:4" x14ac:dyDescent="0.3">
      <c r="A3995" s="1"/>
      <c r="D3995" s="1"/>
    </row>
    <row r="3996" spans="1:4" x14ac:dyDescent="0.3">
      <c r="A3996" s="1"/>
      <c r="D3996" s="1"/>
    </row>
    <row r="3997" spans="1:4" x14ac:dyDescent="0.3">
      <c r="A3997" s="1"/>
      <c r="D3997" s="1"/>
    </row>
    <row r="3998" spans="1:4" x14ac:dyDescent="0.3">
      <c r="A3998" s="1"/>
      <c r="D3998" s="1"/>
    </row>
    <row r="3999" spans="1:4" x14ac:dyDescent="0.3">
      <c r="A3999" s="1"/>
      <c r="D3999" s="1"/>
    </row>
    <row r="4000" spans="1:4" x14ac:dyDescent="0.3">
      <c r="A4000" s="1"/>
      <c r="D4000" s="1"/>
    </row>
    <row r="4001" spans="1:4" x14ac:dyDescent="0.3">
      <c r="A4001" s="1"/>
      <c r="D4001" s="1"/>
    </row>
    <row r="4002" spans="1:4" x14ac:dyDescent="0.3">
      <c r="A4002" s="1"/>
      <c r="D4002" s="1"/>
    </row>
    <row r="4003" spans="1:4" x14ac:dyDescent="0.3">
      <c r="A4003" s="1"/>
      <c r="D4003" s="1"/>
    </row>
    <row r="4004" spans="1:4" x14ac:dyDescent="0.3">
      <c r="A4004" s="1"/>
      <c r="D4004" s="1"/>
    </row>
    <row r="4005" spans="1:4" x14ac:dyDescent="0.3">
      <c r="A4005" s="1"/>
      <c r="D4005" s="1"/>
    </row>
    <row r="4006" spans="1:4" x14ac:dyDescent="0.3">
      <c r="A4006" s="1"/>
      <c r="D4006" s="1"/>
    </row>
    <row r="4007" spans="1:4" x14ac:dyDescent="0.3">
      <c r="A4007" s="1"/>
      <c r="D4007" s="1"/>
    </row>
    <row r="4008" spans="1:4" x14ac:dyDescent="0.3">
      <c r="A4008" s="1"/>
      <c r="D4008" s="1"/>
    </row>
    <row r="4009" spans="1:4" x14ac:dyDescent="0.3">
      <c r="A4009" s="1"/>
      <c r="D4009" s="1"/>
    </row>
    <row r="4010" spans="1:4" x14ac:dyDescent="0.3">
      <c r="A4010" s="1"/>
      <c r="D4010" s="1"/>
    </row>
    <row r="4011" spans="1:4" x14ac:dyDescent="0.3">
      <c r="A4011" s="1"/>
      <c r="D4011" s="1"/>
    </row>
    <row r="4012" spans="1:4" x14ac:dyDescent="0.3">
      <c r="A4012" s="1"/>
      <c r="D4012" s="1"/>
    </row>
    <row r="4013" spans="1:4" x14ac:dyDescent="0.3">
      <c r="A4013" s="1"/>
      <c r="D4013" s="1"/>
    </row>
    <row r="4014" spans="1:4" x14ac:dyDescent="0.3">
      <c r="A4014" s="1"/>
      <c r="D4014" s="1"/>
    </row>
    <row r="4015" spans="1:4" x14ac:dyDescent="0.3">
      <c r="A4015" s="1"/>
      <c r="D4015" s="1"/>
    </row>
    <row r="4016" spans="1:4" x14ac:dyDescent="0.3">
      <c r="A4016" s="1"/>
      <c r="D4016" s="1"/>
    </row>
    <row r="4017" spans="1:4" x14ac:dyDescent="0.3">
      <c r="A4017" s="1"/>
      <c r="D4017" s="1"/>
    </row>
    <row r="4018" spans="1:4" x14ac:dyDescent="0.3">
      <c r="A4018" s="1"/>
      <c r="D4018" s="1"/>
    </row>
    <row r="4019" spans="1:4" x14ac:dyDescent="0.3">
      <c r="A4019" s="1"/>
      <c r="D4019" s="1"/>
    </row>
    <row r="4020" spans="1:4" x14ac:dyDescent="0.3">
      <c r="A4020" s="1"/>
      <c r="D4020" s="1"/>
    </row>
    <row r="4021" spans="1:4" x14ac:dyDescent="0.3">
      <c r="A4021" s="1"/>
      <c r="D4021" s="1"/>
    </row>
    <row r="4022" spans="1:4" x14ac:dyDescent="0.3">
      <c r="A4022" s="1"/>
      <c r="D4022" s="1"/>
    </row>
    <row r="4023" spans="1:4" x14ac:dyDescent="0.3">
      <c r="A4023" s="1"/>
      <c r="D4023" s="1"/>
    </row>
    <row r="4024" spans="1:4" x14ac:dyDescent="0.3">
      <c r="A4024" s="1"/>
      <c r="D4024" s="1"/>
    </row>
    <row r="4025" spans="1:4" x14ac:dyDescent="0.3">
      <c r="A4025" s="1"/>
      <c r="D4025" s="1"/>
    </row>
    <row r="4026" spans="1:4" x14ac:dyDescent="0.3">
      <c r="A4026" s="1"/>
      <c r="D4026" s="1"/>
    </row>
    <row r="4027" spans="1:4" x14ac:dyDescent="0.3">
      <c r="A4027" s="1"/>
      <c r="D4027" s="1"/>
    </row>
    <row r="4028" spans="1:4" x14ac:dyDescent="0.3">
      <c r="A4028" s="1"/>
      <c r="D4028" s="1"/>
    </row>
    <row r="4029" spans="1:4" x14ac:dyDescent="0.3">
      <c r="A4029" s="1"/>
      <c r="D4029" s="1"/>
    </row>
    <row r="4030" spans="1:4" x14ac:dyDescent="0.3">
      <c r="A4030" s="1"/>
      <c r="D4030" s="1"/>
    </row>
    <row r="4031" spans="1:4" x14ac:dyDescent="0.3">
      <c r="A4031" s="1"/>
      <c r="D4031" s="1"/>
    </row>
    <row r="4032" spans="1:4" x14ac:dyDescent="0.3">
      <c r="A4032" s="1"/>
      <c r="D4032" s="1"/>
    </row>
    <row r="4033" spans="1:4" x14ac:dyDescent="0.3">
      <c r="A4033" s="1"/>
      <c r="D4033" s="1"/>
    </row>
    <row r="4034" spans="1:4" x14ac:dyDescent="0.3">
      <c r="A4034" s="1"/>
      <c r="D4034" s="1"/>
    </row>
    <row r="4035" spans="1:4" x14ac:dyDescent="0.3">
      <c r="A4035" s="1"/>
      <c r="D4035" s="1"/>
    </row>
    <row r="4036" spans="1:4" x14ac:dyDescent="0.3">
      <c r="A4036" s="1"/>
      <c r="D4036" s="1"/>
    </row>
    <row r="4037" spans="1:4" x14ac:dyDescent="0.3">
      <c r="A4037" s="1"/>
      <c r="D4037" s="1"/>
    </row>
    <row r="4038" spans="1:4" x14ac:dyDescent="0.3">
      <c r="A4038" s="1"/>
      <c r="D4038" s="1"/>
    </row>
    <row r="4039" spans="1:4" x14ac:dyDescent="0.3">
      <c r="A4039" s="1"/>
      <c r="D4039" s="1"/>
    </row>
    <row r="4040" spans="1:4" x14ac:dyDescent="0.3">
      <c r="A4040" s="1"/>
      <c r="D4040" s="1"/>
    </row>
    <row r="4041" spans="1:4" x14ac:dyDescent="0.3">
      <c r="A4041" s="1"/>
      <c r="D4041" s="1"/>
    </row>
    <row r="4042" spans="1:4" x14ac:dyDescent="0.3">
      <c r="A4042" s="1"/>
      <c r="D4042" s="1"/>
    </row>
    <row r="4043" spans="1:4" x14ac:dyDescent="0.3">
      <c r="A4043" s="1"/>
      <c r="D4043" s="1"/>
    </row>
    <row r="4044" spans="1:4" x14ac:dyDescent="0.3">
      <c r="A4044" s="1"/>
      <c r="D4044" s="1"/>
    </row>
    <row r="4045" spans="1:4" x14ac:dyDescent="0.3">
      <c r="A4045" s="1"/>
      <c r="D4045" s="1"/>
    </row>
    <row r="4046" spans="1:4" x14ac:dyDescent="0.3">
      <c r="A4046" s="1"/>
      <c r="D4046" s="1"/>
    </row>
    <row r="4047" spans="1:4" x14ac:dyDescent="0.3">
      <c r="A4047" s="1"/>
      <c r="D4047" s="1"/>
    </row>
    <row r="4048" spans="1:4" x14ac:dyDescent="0.3">
      <c r="A4048" s="1"/>
      <c r="D4048" s="1"/>
    </row>
    <row r="4049" spans="1:4" x14ac:dyDescent="0.3">
      <c r="A4049" s="1"/>
      <c r="D4049" s="1"/>
    </row>
    <row r="4050" spans="1:4" x14ac:dyDescent="0.3">
      <c r="A4050" s="1"/>
      <c r="D4050" s="1"/>
    </row>
    <row r="4051" spans="1:4" x14ac:dyDescent="0.3">
      <c r="A4051" s="1"/>
      <c r="D4051" s="1"/>
    </row>
    <row r="4052" spans="1:4" x14ac:dyDescent="0.3">
      <c r="A4052" s="1"/>
      <c r="D4052" s="1"/>
    </row>
    <row r="4053" spans="1:4" x14ac:dyDescent="0.3">
      <c r="A4053" s="1"/>
      <c r="D4053" s="1"/>
    </row>
    <row r="4054" spans="1:4" x14ac:dyDescent="0.3">
      <c r="A4054" s="1"/>
      <c r="D4054" s="1"/>
    </row>
    <row r="4055" spans="1:4" x14ac:dyDescent="0.3">
      <c r="A4055" s="1"/>
      <c r="D4055" s="1"/>
    </row>
    <row r="4056" spans="1:4" x14ac:dyDescent="0.3">
      <c r="A4056" s="1"/>
      <c r="D4056" s="1"/>
    </row>
    <row r="4057" spans="1:4" x14ac:dyDescent="0.3">
      <c r="A4057" s="1"/>
      <c r="D4057" s="1"/>
    </row>
    <row r="4058" spans="1:4" x14ac:dyDescent="0.3">
      <c r="A4058" s="1"/>
      <c r="D4058" s="1"/>
    </row>
    <row r="4059" spans="1:4" x14ac:dyDescent="0.3">
      <c r="A4059" s="1"/>
      <c r="D4059" s="1"/>
    </row>
    <row r="4060" spans="1:4" x14ac:dyDescent="0.3">
      <c r="A4060" s="1"/>
      <c r="D4060" s="1"/>
    </row>
    <row r="4061" spans="1:4" x14ac:dyDescent="0.3">
      <c r="A4061" s="1"/>
      <c r="D4061" s="1"/>
    </row>
    <row r="4062" spans="1:4" x14ac:dyDescent="0.3">
      <c r="A4062" s="1"/>
      <c r="D4062" s="1"/>
    </row>
    <row r="4063" spans="1:4" x14ac:dyDescent="0.3">
      <c r="A4063" s="1"/>
      <c r="D4063" s="1"/>
    </row>
    <row r="4064" spans="1:4" x14ac:dyDescent="0.3">
      <c r="A4064" s="1"/>
      <c r="D4064" s="1"/>
    </row>
    <row r="4065" spans="1:4" x14ac:dyDescent="0.3">
      <c r="A4065" s="1"/>
      <c r="D4065" s="1"/>
    </row>
    <row r="4066" spans="1:4" x14ac:dyDescent="0.3">
      <c r="A4066" s="1"/>
      <c r="D4066" s="1"/>
    </row>
    <row r="4067" spans="1:4" x14ac:dyDescent="0.3">
      <c r="A4067" s="1"/>
      <c r="D4067" s="1"/>
    </row>
    <row r="4068" spans="1:4" x14ac:dyDescent="0.3">
      <c r="A4068" s="1"/>
      <c r="D4068" s="1"/>
    </row>
    <row r="4069" spans="1:4" x14ac:dyDescent="0.3">
      <c r="A4069" s="1"/>
      <c r="D4069" s="1"/>
    </row>
    <row r="4070" spans="1:4" x14ac:dyDescent="0.3">
      <c r="A4070" s="1"/>
      <c r="D4070" s="1"/>
    </row>
    <row r="4071" spans="1:4" x14ac:dyDescent="0.3">
      <c r="A4071" s="1"/>
      <c r="D4071" s="1"/>
    </row>
    <row r="4072" spans="1:4" x14ac:dyDescent="0.3">
      <c r="A4072" s="1"/>
      <c r="D4072" s="1"/>
    </row>
    <row r="4073" spans="1:4" x14ac:dyDescent="0.3">
      <c r="A4073" s="1"/>
      <c r="D4073" s="1"/>
    </row>
    <row r="4074" spans="1:4" x14ac:dyDescent="0.3">
      <c r="A4074" s="1"/>
      <c r="D4074" s="1"/>
    </row>
    <row r="4075" spans="1:4" x14ac:dyDescent="0.3">
      <c r="A4075" s="1"/>
      <c r="D4075" s="1"/>
    </row>
    <row r="4076" spans="1:4" x14ac:dyDescent="0.3">
      <c r="A4076" s="1"/>
      <c r="D4076" s="1"/>
    </row>
    <row r="4077" spans="1:4" x14ac:dyDescent="0.3">
      <c r="A4077" s="1"/>
      <c r="D4077" s="1"/>
    </row>
    <row r="4078" spans="1:4" x14ac:dyDescent="0.3">
      <c r="A4078" s="1"/>
      <c r="D4078" s="1"/>
    </row>
    <row r="4079" spans="1:4" x14ac:dyDescent="0.3">
      <c r="A4079" s="1"/>
      <c r="D4079" s="1"/>
    </row>
    <row r="4080" spans="1:4" x14ac:dyDescent="0.3">
      <c r="A4080" s="1"/>
      <c r="D4080" s="1"/>
    </row>
    <row r="4081" spans="1:4" x14ac:dyDescent="0.3">
      <c r="A4081" s="1"/>
      <c r="D4081" s="1"/>
    </row>
    <row r="4082" spans="1:4" x14ac:dyDescent="0.3">
      <c r="A4082" s="1"/>
      <c r="D4082" s="1"/>
    </row>
    <row r="4083" spans="1:4" x14ac:dyDescent="0.3">
      <c r="A4083" s="1"/>
      <c r="D4083" s="1"/>
    </row>
    <row r="4084" spans="1:4" x14ac:dyDescent="0.3">
      <c r="A4084" s="1"/>
      <c r="D4084" s="1"/>
    </row>
    <row r="4085" spans="1:4" x14ac:dyDescent="0.3">
      <c r="A4085" s="1"/>
      <c r="D4085" s="1"/>
    </row>
    <row r="4086" spans="1:4" x14ac:dyDescent="0.3">
      <c r="A4086" s="1"/>
      <c r="D4086" s="1"/>
    </row>
    <row r="4087" spans="1:4" x14ac:dyDescent="0.3">
      <c r="A4087" s="1"/>
      <c r="D4087" s="1"/>
    </row>
    <row r="4088" spans="1:4" x14ac:dyDescent="0.3">
      <c r="A4088" s="1"/>
      <c r="D4088" s="1"/>
    </row>
    <row r="4089" spans="1:4" x14ac:dyDescent="0.3">
      <c r="A4089" s="1"/>
      <c r="D4089" s="1"/>
    </row>
    <row r="4090" spans="1:4" x14ac:dyDescent="0.3">
      <c r="A4090" s="1"/>
      <c r="D4090" s="1"/>
    </row>
    <row r="4091" spans="1:4" x14ac:dyDescent="0.3">
      <c r="A4091" s="1"/>
      <c r="D4091" s="1"/>
    </row>
    <row r="4092" spans="1:4" x14ac:dyDescent="0.3">
      <c r="A4092" s="1"/>
      <c r="D4092" s="1"/>
    </row>
    <row r="4093" spans="1:4" x14ac:dyDescent="0.3">
      <c r="A4093" s="1"/>
      <c r="D4093" s="1"/>
    </row>
    <row r="4094" spans="1:4" x14ac:dyDescent="0.3">
      <c r="A4094" s="1"/>
      <c r="D4094" s="1"/>
    </row>
    <row r="4095" spans="1:4" x14ac:dyDescent="0.3">
      <c r="A4095" s="1"/>
      <c r="D4095" s="1"/>
    </row>
    <row r="4096" spans="1:4" x14ac:dyDescent="0.3">
      <c r="A4096" s="1"/>
      <c r="D4096" s="1"/>
    </row>
    <row r="4097" spans="1:4" x14ac:dyDescent="0.3">
      <c r="A4097" s="1"/>
      <c r="D4097" s="1"/>
    </row>
    <row r="4098" spans="1:4" x14ac:dyDescent="0.3">
      <c r="A4098" s="1"/>
      <c r="D4098" s="1"/>
    </row>
    <row r="4099" spans="1:4" x14ac:dyDescent="0.3">
      <c r="A4099" s="1"/>
      <c r="D4099" s="1"/>
    </row>
    <row r="4100" spans="1:4" x14ac:dyDescent="0.3">
      <c r="A4100" s="1"/>
      <c r="D4100" s="1"/>
    </row>
    <row r="4101" spans="1:4" x14ac:dyDescent="0.3">
      <c r="A4101" s="1"/>
      <c r="D4101" s="1"/>
    </row>
    <row r="4102" spans="1:4" x14ac:dyDescent="0.3">
      <c r="A4102" s="1"/>
      <c r="D4102" s="1"/>
    </row>
    <row r="4103" spans="1:4" x14ac:dyDescent="0.3">
      <c r="A4103" s="1"/>
      <c r="D4103" s="1"/>
    </row>
    <row r="4104" spans="1:4" x14ac:dyDescent="0.3">
      <c r="A4104" s="1"/>
      <c r="D4104" s="1"/>
    </row>
    <row r="4105" spans="1:4" x14ac:dyDescent="0.3">
      <c r="A4105" s="1"/>
      <c r="D4105" s="1"/>
    </row>
    <row r="4106" spans="1:4" x14ac:dyDescent="0.3">
      <c r="A4106" s="1"/>
      <c r="D4106" s="1"/>
    </row>
    <row r="4107" spans="1:4" x14ac:dyDescent="0.3">
      <c r="A4107" s="1"/>
      <c r="D4107" s="1"/>
    </row>
    <row r="4108" spans="1:4" x14ac:dyDescent="0.3">
      <c r="A4108" s="1"/>
      <c r="D4108" s="1"/>
    </row>
    <row r="4109" spans="1:4" x14ac:dyDescent="0.3">
      <c r="A4109" s="1"/>
      <c r="D4109" s="1"/>
    </row>
    <row r="4110" spans="1:4" x14ac:dyDescent="0.3">
      <c r="A4110" s="1"/>
      <c r="D4110" s="1"/>
    </row>
    <row r="4111" spans="1:4" x14ac:dyDescent="0.3">
      <c r="A4111" s="1"/>
      <c r="D4111" s="1"/>
    </row>
    <row r="4112" spans="1:4" x14ac:dyDescent="0.3">
      <c r="A4112" s="1"/>
      <c r="D4112" s="1"/>
    </row>
    <row r="4113" spans="1:4" x14ac:dyDescent="0.3">
      <c r="A4113" s="1"/>
      <c r="D4113" s="1"/>
    </row>
    <row r="4114" spans="1:4" x14ac:dyDescent="0.3">
      <c r="A4114" s="1"/>
      <c r="D4114" s="1"/>
    </row>
    <row r="4115" spans="1:4" x14ac:dyDescent="0.3">
      <c r="A4115" s="1"/>
      <c r="D4115" s="1"/>
    </row>
    <row r="4116" spans="1:4" x14ac:dyDescent="0.3">
      <c r="A4116" s="1"/>
      <c r="D4116" s="1"/>
    </row>
    <row r="4117" spans="1:4" x14ac:dyDescent="0.3">
      <c r="A4117" s="1"/>
      <c r="D4117" s="1"/>
    </row>
    <row r="4118" spans="1:4" x14ac:dyDescent="0.3">
      <c r="A4118" s="1"/>
      <c r="D4118" s="1"/>
    </row>
    <row r="4119" spans="1:4" x14ac:dyDescent="0.3">
      <c r="A4119" s="1"/>
      <c r="D4119" s="1"/>
    </row>
    <row r="4120" spans="1:4" x14ac:dyDescent="0.3">
      <c r="A4120" s="1"/>
      <c r="D4120" s="1"/>
    </row>
    <row r="4121" spans="1:4" x14ac:dyDescent="0.3">
      <c r="A4121" s="1"/>
      <c r="D4121" s="1"/>
    </row>
    <row r="4122" spans="1:4" x14ac:dyDescent="0.3">
      <c r="A4122" s="1"/>
      <c r="D4122" s="1"/>
    </row>
    <row r="4123" spans="1:4" x14ac:dyDescent="0.3">
      <c r="A4123" s="1"/>
      <c r="D4123" s="1"/>
    </row>
    <row r="4124" spans="1:4" x14ac:dyDescent="0.3">
      <c r="A4124" s="1"/>
      <c r="D4124" s="1"/>
    </row>
    <row r="4125" spans="1:4" x14ac:dyDescent="0.3">
      <c r="A4125" s="1"/>
      <c r="D4125" s="1"/>
    </row>
    <row r="4126" spans="1:4" x14ac:dyDescent="0.3">
      <c r="A4126" s="1"/>
      <c r="D4126" s="1"/>
    </row>
    <row r="4127" spans="1:4" x14ac:dyDescent="0.3">
      <c r="A4127" s="1"/>
      <c r="D4127" s="1"/>
    </row>
    <row r="4128" spans="1:4" x14ac:dyDescent="0.3">
      <c r="A4128" s="1"/>
      <c r="D4128" s="1"/>
    </row>
    <row r="4129" spans="1:4" x14ac:dyDescent="0.3">
      <c r="A4129" s="1"/>
      <c r="D4129" s="1"/>
    </row>
    <row r="4130" spans="1:4" x14ac:dyDescent="0.3">
      <c r="A4130" s="1"/>
      <c r="D4130" s="1"/>
    </row>
    <row r="4131" spans="1:4" x14ac:dyDescent="0.3">
      <c r="A4131" s="1"/>
      <c r="D4131" s="1"/>
    </row>
    <row r="4132" spans="1:4" x14ac:dyDescent="0.3">
      <c r="A4132" s="1"/>
      <c r="D4132" s="1"/>
    </row>
    <row r="4133" spans="1:4" x14ac:dyDescent="0.3">
      <c r="A4133" s="1"/>
      <c r="D4133" s="1"/>
    </row>
    <row r="4134" spans="1:4" x14ac:dyDescent="0.3">
      <c r="A4134" s="1"/>
      <c r="D4134" s="1"/>
    </row>
    <row r="4135" spans="1:4" x14ac:dyDescent="0.3">
      <c r="A4135" s="1"/>
      <c r="D4135" s="1"/>
    </row>
    <row r="4136" spans="1:4" x14ac:dyDescent="0.3">
      <c r="A4136" s="1"/>
      <c r="D4136" s="1"/>
    </row>
    <row r="4137" spans="1:4" x14ac:dyDescent="0.3">
      <c r="A4137" s="1"/>
      <c r="D4137" s="1"/>
    </row>
    <row r="4138" spans="1:4" x14ac:dyDescent="0.3">
      <c r="A4138" s="1"/>
      <c r="D4138" s="1"/>
    </row>
    <row r="4139" spans="1:4" x14ac:dyDescent="0.3">
      <c r="A4139" s="1"/>
      <c r="D4139" s="1"/>
    </row>
    <row r="4140" spans="1:4" x14ac:dyDescent="0.3">
      <c r="A4140" s="1"/>
      <c r="D4140" s="1"/>
    </row>
    <row r="4141" spans="1:4" x14ac:dyDescent="0.3">
      <c r="A4141" s="1"/>
      <c r="D4141" s="1"/>
    </row>
    <row r="4142" spans="1:4" x14ac:dyDescent="0.3">
      <c r="A4142" s="1"/>
      <c r="D4142" s="1"/>
    </row>
    <row r="4143" spans="1:4" x14ac:dyDescent="0.3">
      <c r="A4143" s="1"/>
      <c r="D4143" s="1"/>
    </row>
    <row r="4144" spans="1:4" x14ac:dyDescent="0.3">
      <c r="A4144" s="1"/>
      <c r="D4144" s="1"/>
    </row>
    <row r="4145" spans="1:4" x14ac:dyDescent="0.3">
      <c r="A4145" s="1"/>
      <c r="D4145" s="1"/>
    </row>
    <row r="4146" spans="1:4" x14ac:dyDescent="0.3">
      <c r="A4146" s="1"/>
      <c r="D4146" s="1"/>
    </row>
    <row r="4147" spans="1:4" x14ac:dyDescent="0.3">
      <c r="A4147" s="1"/>
      <c r="D4147" s="1"/>
    </row>
    <row r="4148" spans="1:4" x14ac:dyDescent="0.3">
      <c r="A4148" s="1"/>
      <c r="D4148" s="1"/>
    </row>
    <row r="4149" spans="1:4" x14ac:dyDescent="0.3">
      <c r="A4149" s="1"/>
      <c r="D4149" s="1"/>
    </row>
    <row r="4150" spans="1:4" x14ac:dyDescent="0.3">
      <c r="A4150" s="1"/>
      <c r="D4150" s="1"/>
    </row>
    <row r="4151" spans="1:4" x14ac:dyDescent="0.3">
      <c r="A4151" s="1"/>
      <c r="D4151" s="1"/>
    </row>
    <row r="4152" spans="1:4" x14ac:dyDescent="0.3">
      <c r="A4152" s="1"/>
      <c r="D4152" s="1"/>
    </row>
    <row r="4153" spans="1:4" x14ac:dyDescent="0.3">
      <c r="A4153" s="1"/>
      <c r="D4153" s="1"/>
    </row>
    <row r="4154" spans="1:4" x14ac:dyDescent="0.3">
      <c r="A4154" s="1"/>
      <c r="D4154" s="1"/>
    </row>
    <row r="4155" spans="1:4" x14ac:dyDescent="0.3">
      <c r="A4155" s="1"/>
      <c r="D4155" s="1"/>
    </row>
    <row r="4156" spans="1:4" x14ac:dyDescent="0.3">
      <c r="A4156" s="1"/>
      <c r="D4156" s="1"/>
    </row>
    <row r="4157" spans="1:4" x14ac:dyDescent="0.3">
      <c r="A4157" s="1"/>
      <c r="D4157" s="1"/>
    </row>
    <row r="4158" spans="1:4" x14ac:dyDescent="0.3">
      <c r="A4158" s="1"/>
      <c r="D4158" s="1"/>
    </row>
    <row r="4159" spans="1:4" x14ac:dyDescent="0.3">
      <c r="A4159" s="1"/>
      <c r="D4159" s="1"/>
    </row>
    <row r="4160" spans="1:4" x14ac:dyDescent="0.3">
      <c r="A4160" s="1"/>
      <c r="D4160" s="1"/>
    </row>
    <row r="4161" spans="1:4" x14ac:dyDescent="0.3">
      <c r="A4161" s="1"/>
      <c r="D4161" s="1"/>
    </row>
    <row r="4162" spans="1:4" x14ac:dyDescent="0.3">
      <c r="A4162" s="1"/>
      <c r="D4162" s="1"/>
    </row>
    <row r="4163" spans="1:4" x14ac:dyDescent="0.3">
      <c r="A4163" s="1"/>
      <c r="D4163" s="1"/>
    </row>
    <row r="4164" spans="1:4" x14ac:dyDescent="0.3">
      <c r="A4164" s="1"/>
      <c r="D4164" s="1"/>
    </row>
    <row r="4165" spans="1:4" x14ac:dyDescent="0.3">
      <c r="A4165" s="1"/>
      <c r="D4165" s="1"/>
    </row>
    <row r="4166" spans="1:4" x14ac:dyDescent="0.3">
      <c r="A4166" s="1"/>
      <c r="D4166" s="1"/>
    </row>
    <row r="4167" spans="1:4" x14ac:dyDescent="0.3">
      <c r="A4167" s="1"/>
      <c r="D4167" s="1"/>
    </row>
    <row r="4168" spans="1:4" x14ac:dyDescent="0.3">
      <c r="A4168" s="1"/>
      <c r="D4168" s="1"/>
    </row>
    <row r="4169" spans="1:4" x14ac:dyDescent="0.3">
      <c r="A4169" s="1"/>
      <c r="D4169" s="1"/>
    </row>
    <row r="4170" spans="1:4" x14ac:dyDescent="0.3">
      <c r="A4170" s="1"/>
      <c r="D4170" s="1"/>
    </row>
    <row r="4171" spans="1:4" x14ac:dyDescent="0.3">
      <c r="A4171" s="1"/>
      <c r="D4171" s="1"/>
    </row>
    <row r="4172" spans="1:4" x14ac:dyDescent="0.3">
      <c r="A4172" s="1"/>
      <c r="D4172" s="1"/>
    </row>
    <row r="4173" spans="1:4" x14ac:dyDescent="0.3">
      <c r="A4173" s="1"/>
      <c r="D4173" s="1"/>
    </row>
    <row r="4174" spans="1:4" x14ac:dyDescent="0.3">
      <c r="A4174" s="1"/>
      <c r="D4174" s="1"/>
    </row>
    <row r="4175" spans="1:4" x14ac:dyDescent="0.3">
      <c r="A4175" s="1"/>
      <c r="D4175" s="1"/>
    </row>
    <row r="4176" spans="1:4" x14ac:dyDescent="0.3">
      <c r="A4176" s="1"/>
      <c r="D4176" s="1"/>
    </row>
    <row r="4177" spans="1:4" x14ac:dyDescent="0.3">
      <c r="A4177" s="1"/>
      <c r="D4177" s="1"/>
    </row>
    <row r="4178" spans="1:4" x14ac:dyDescent="0.3">
      <c r="A4178" s="1"/>
      <c r="D4178" s="1"/>
    </row>
    <row r="4179" spans="1:4" x14ac:dyDescent="0.3">
      <c r="A4179" s="1"/>
      <c r="D4179" s="1"/>
    </row>
    <row r="4180" spans="1:4" x14ac:dyDescent="0.3">
      <c r="A4180" s="1"/>
      <c r="D4180" s="1"/>
    </row>
    <row r="4181" spans="1:4" x14ac:dyDescent="0.3">
      <c r="A4181" s="1"/>
      <c r="D4181" s="1"/>
    </row>
    <row r="4182" spans="1:4" x14ac:dyDescent="0.3">
      <c r="A4182" s="1"/>
      <c r="D4182" s="1"/>
    </row>
    <row r="4183" spans="1:4" x14ac:dyDescent="0.3">
      <c r="A4183" s="1"/>
      <c r="D4183" s="1"/>
    </row>
    <row r="4184" spans="1:4" x14ac:dyDescent="0.3">
      <c r="A4184" s="1"/>
      <c r="D4184" s="1"/>
    </row>
    <row r="4185" spans="1:4" x14ac:dyDescent="0.3">
      <c r="A4185" s="1"/>
      <c r="D4185" s="1"/>
    </row>
    <row r="4186" spans="1:4" x14ac:dyDescent="0.3">
      <c r="A4186" s="1"/>
      <c r="D4186" s="1"/>
    </row>
    <row r="4187" spans="1:4" x14ac:dyDescent="0.3">
      <c r="A4187" s="1"/>
      <c r="D4187" s="1"/>
    </row>
    <row r="4188" spans="1:4" x14ac:dyDescent="0.3">
      <c r="A4188" s="1"/>
      <c r="D4188" s="1"/>
    </row>
    <row r="4189" spans="1:4" x14ac:dyDescent="0.3">
      <c r="A4189" s="1"/>
      <c r="D4189" s="1"/>
    </row>
    <row r="4190" spans="1:4" x14ac:dyDescent="0.3">
      <c r="A4190" s="1"/>
      <c r="D4190" s="1"/>
    </row>
    <row r="4191" spans="1:4" x14ac:dyDescent="0.3">
      <c r="A4191" s="1"/>
      <c r="D4191" s="1"/>
    </row>
    <row r="4192" spans="1:4" x14ac:dyDescent="0.3">
      <c r="A4192" s="1"/>
      <c r="D4192" s="1"/>
    </row>
    <row r="4193" spans="1:4" x14ac:dyDescent="0.3">
      <c r="A4193" s="1"/>
      <c r="D4193" s="1"/>
    </row>
    <row r="4194" spans="1:4" x14ac:dyDescent="0.3">
      <c r="A4194" s="1"/>
      <c r="D4194" s="1"/>
    </row>
    <row r="4195" spans="1:4" x14ac:dyDescent="0.3">
      <c r="A4195" s="1"/>
      <c r="D4195" s="1"/>
    </row>
    <row r="4196" spans="1:4" x14ac:dyDescent="0.3">
      <c r="A4196" s="1"/>
      <c r="D4196" s="1"/>
    </row>
    <row r="4197" spans="1:4" x14ac:dyDescent="0.3">
      <c r="A4197" s="1"/>
      <c r="D4197" s="1"/>
    </row>
    <row r="4198" spans="1:4" x14ac:dyDescent="0.3">
      <c r="A4198" s="1"/>
      <c r="D4198" s="1"/>
    </row>
    <row r="4199" spans="1:4" x14ac:dyDescent="0.3">
      <c r="A4199" s="1"/>
      <c r="D4199" s="1"/>
    </row>
    <row r="4200" spans="1:4" x14ac:dyDescent="0.3">
      <c r="A4200" s="1"/>
      <c r="D4200" s="1"/>
    </row>
    <row r="4201" spans="1:4" x14ac:dyDescent="0.3">
      <c r="A4201" s="1"/>
      <c r="D4201" s="1"/>
    </row>
    <row r="4202" spans="1:4" x14ac:dyDescent="0.3">
      <c r="A4202" s="1"/>
      <c r="D4202" s="1"/>
    </row>
    <row r="4203" spans="1:4" x14ac:dyDescent="0.3">
      <c r="A4203" s="1"/>
      <c r="D4203" s="1"/>
    </row>
    <row r="4204" spans="1:4" x14ac:dyDescent="0.3">
      <c r="A4204" s="1"/>
      <c r="D4204" s="1"/>
    </row>
    <row r="4205" spans="1:4" x14ac:dyDescent="0.3">
      <c r="A4205" s="1"/>
      <c r="D4205" s="1"/>
    </row>
    <row r="4206" spans="1:4" x14ac:dyDescent="0.3">
      <c r="A4206" s="1"/>
      <c r="D4206" s="1"/>
    </row>
    <row r="4207" spans="1:4" x14ac:dyDescent="0.3">
      <c r="A4207" s="1"/>
      <c r="D4207" s="1"/>
    </row>
    <row r="4208" spans="1:4" x14ac:dyDescent="0.3">
      <c r="A4208" s="1"/>
      <c r="D4208" s="1"/>
    </row>
    <row r="4209" spans="1:4" x14ac:dyDescent="0.3">
      <c r="A4209" s="1"/>
      <c r="D4209" s="1"/>
    </row>
    <row r="4210" spans="1:4" x14ac:dyDescent="0.3">
      <c r="A4210" s="1"/>
      <c r="D4210" s="1"/>
    </row>
    <row r="4211" spans="1:4" x14ac:dyDescent="0.3">
      <c r="A4211" s="1"/>
      <c r="D4211" s="1"/>
    </row>
    <row r="4212" spans="1:4" x14ac:dyDescent="0.3">
      <c r="A4212" s="1"/>
      <c r="D4212" s="1"/>
    </row>
    <row r="4213" spans="1:4" x14ac:dyDescent="0.3">
      <c r="A4213" s="1"/>
      <c r="D4213" s="1"/>
    </row>
    <row r="4214" spans="1:4" x14ac:dyDescent="0.3">
      <c r="A4214" s="1"/>
      <c r="D4214" s="1"/>
    </row>
    <row r="4215" spans="1:4" x14ac:dyDescent="0.3">
      <c r="A4215" s="1"/>
      <c r="D4215" s="1"/>
    </row>
    <row r="4216" spans="1:4" x14ac:dyDescent="0.3">
      <c r="A4216" s="1"/>
      <c r="D4216" s="1"/>
    </row>
    <row r="4217" spans="1:4" x14ac:dyDescent="0.3">
      <c r="A4217" s="1"/>
      <c r="D4217" s="1"/>
    </row>
    <row r="4218" spans="1:4" x14ac:dyDescent="0.3">
      <c r="A4218" s="1"/>
      <c r="D4218" s="1"/>
    </row>
    <row r="4219" spans="1:4" x14ac:dyDescent="0.3">
      <c r="A4219" s="1"/>
      <c r="D4219" s="1"/>
    </row>
    <row r="4220" spans="1:4" x14ac:dyDescent="0.3">
      <c r="A4220" s="1"/>
      <c r="D4220" s="1"/>
    </row>
    <row r="4221" spans="1:4" x14ac:dyDescent="0.3">
      <c r="A4221" s="1"/>
      <c r="D4221" s="1"/>
    </row>
    <row r="4222" spans="1:4" x14ac:dyDescent="0.3">
      <c r="A4222" s="1"/>
      <c r="D4222" s="1"/>
    </row>
    <row r="4223" spans="1:4" x14ac:dyDescent="0.3">
      <c r="A4223" s="1"/>
      <c r="D4223" s="1"/>
    </row>
    <row r="4224" spans="1:4" x14ac:dyDescent="0.3">
      <c r="A4224" s="1"/>
      <c r="D4224" s="1"/>
    </row>
    <row r="4225" spans="1:4" x14ac:dyDescent="0.3">
      <c r="A4225" s="1"/>
      <c r="D4225" s="1"/>
    </row>
    <row r="4226" spans="1:4" x14ac:dyDescent="0.3">
      <c r="A4226" s="1"/>
      <c r="D4226" s="1"/>
    </row>
    <row r="4227" spans="1:4" x14ac:dyDescent="0.3">
      <c r="A4227" s="1"/>
      <c r="D4227" s="1"/>
    </row>
    <row r="4228" spans="1:4" x14ac:dyDescent="0.3">
      <c r="A4228" s="1"/>
      <c r="D4228" s="1"/>
    </row>
    <row r="4229" spans="1:4" x14ac:dyDescent="0.3">
      <c r="A4229" s="1"/>
      <c r="D4229" s="1"/>
    </row>
    <row r="4230" spans="1:4" x14ac:dyDescent="0.3">
      <c r="A4230" s="1"/>
      <c r="D4230" s="1"/>
    </row>
    <row r="4231" spans="1:4" x14ac:dyDescent="0.3">
      <c r="A4231" s="1"/>
      <c r="D4231" s="1"/>
    </row>
    <row r="4232" spans="1:4" x14ac:dyDescent="0.3">
      <c r="A4232" s="1"/>
      <c r="D4232" s="1"/>
    </row>
    <row r="4233" spans="1:4" x14ac:dyDescent="0.3">
      <c r="A4233" s="1"/>
      <c r="D4233" s="1"/>
    </row>
    <row r="4234" spans="1:4" x14ac:dyDescent="0.3">
      <c r="A4234" s="1"/>
      <c r="D4234" s="1"/>
    </row>
    <row r="4235" spans="1:4" x14ac:dyDescent="0.3">
      <c r="A4235" s="1"/>
      <c r="D4235" s="1"/>
    </row>
    <row r="4236" spans="1:4" x14ac:dyDescent="0.3">
      <c r="A4236" s="1"/>
      <c r="D4236" s="1"/>
    </row>
    <row r="4237" spans="1:4" x14ac:dyDescent="0.3">
      <c r="A4237" s="1"/>
      <c r="D4237" s="1"/>
    </row>
    <row r="4238" spans="1:4" x14ac:dyDescent="0.3">
      <c r="A4238" s="1"/>
      <c r="D4238" s="1"/>
    </row>
    <row r="4239" spans="1:4" x14ac:dyDescent="0.3">
      <c r="A4239" s="1"/>
      <c r="D4239" s="1"/>
    </row>
    <row r="4240" spans="1:4" x14ac:dyDescent="0.3">
      <c r="A4240" s="1"/>
      <c r="D4240" s="1"/>
    </row>
    <row r="4241" spans="1:4" x14ac:dyDescent="0.3">
      <c r="A4241" s="1"/>
      <c r="D4241" s="1"/>
    </row>
    <row r="4242" spans="1:4" x14ac:dyDescent="0.3">
      <c r="A4242" s="1"/>
      <c r="D4242" s="1"/>
    </row>
    <row r="4243" spans="1:4" x14ac:dyDescent="0.3">
      <c r="A4243" s="1"/>
      <c r="D4243" s="1"/>
    </row>
    <row r="4244" spans="1:4" x14ac:dyDescent="0.3">
      <c r="A4244" s="1"/>
      <c r="D4244" s="1"/>
    </row>
    <row r="4245" spans="1:4" x14ac:dyDescent="0.3">
      <c r="A4245" s="1"/>
      <c r="D4245" s="1"/>
    </row>
    <row r="4246" spans="1:4" x14ac:dyDescent="0.3">
      <c r="A4246" s="1"/>
      <c r="D4246" s="1"/>
    </row>
    <row r="4247" spans="1:4" x14ac:dyDescent="0.3">
      <c r="A4247" s="1"/>
      <c r="D4247" s="1"/>
    </row>
    <row r="4248" spans="1:4" x14ac:dyDescent="0.3">
      <c r="A4248" s="1"/>
      <c r="D4248" s="1"/>
    </row>
    <row r="4249" spans="1:4" x14ac:dyDescent="0.3">
      <c r="A4249" s="1"/>
      <c r="D4249" s="1"/>
    </row>
    <row r="4250" spans="1:4" x14ac:dyDescent="0.3">
      <c r="A4250" s="1"/>
      <c r="D4250" s="1"/>
    </row>
    <row r="4251" spans="1:4" x14ac:dyDescent="0.3">
      <c r="A4251" s="1"/>
      <c r="D4251" s="1"/>
    </row>
    <row r="4252" spans="1:4" x14ac:dyDescent="0.3">
      <c r="A4252" s="1"/>
      <c r="D4252" s="1"/>
    </row>
    <row r="4253" spans="1:4" x14ac:dyDescent="0.3">
      <c r="A4253" s="1"/>
      <c r="D4253" s="1"/>
    </row>
    <row r="4254" spans="1:4" x14ac:dyDescent="0.3">
      <c r="A4254" s="1"/>
      <c r="D4254" s="1"/>
    </row>
    <row r="4255" spans="1:4" x14ac:dyDescent="0.3">
      <c r="A4255" s="1"/>
      <c r="D4255" s="1"/>
    </row>
    <row r="4256" spans="1:4" x14ac:dyDescent="0.3">
      <c r="A4256" s="1"/>
      <c r="D4256" s="1"/>
    </row>
    <row r="4257" spans="1:4" x14ac:dyDescent="0.3">
      <c r="A4257" s="1"/>
      <c r="D4257" s="1"/>
    </row>
    <row r="4258" spans="1:4" x14ac:dyDescent="0.3">
      <c r="A4258" s="1"/>
      <c r="D4258" s="1"/>
    </row>
    <row r="4259" spans="1:4" x14ac:dyDescent="0.3">
      <c r="A4259" s="1"/>
      <c r="D4259" s="1"/>
    </row>
    <row r="4260" spans="1:4" x14ac:dyDescent="0.3">
      <c r="A4260" s="1"/>
      <c r="D4260" s="1"/>
    </row>
    <row r="4261" spans="1:4" x14ac:dyDescent="0.3">
      <c r="A4261" s="1"/>
      <c r="D4261" s="1"/>
    </row>
    <row r="4262" spans="1:4" x14ac:dyDescent="0.3">
      <c r="A4262" s="1"/>
      <c r="D4262" s="1"/>
    </row>
    <row r="4263" spans="1:4" x14ac:dyDescent="0.3">
      <c r="A4263" s="1"/>
      <c r="D4263" s="1"/>
    </row>
    <row r="4264" spans="1:4" x14ac:dyDescent="0.3">
      <c r="A4264" s="1"/>
      <c r="D4264" s="1"/>
    </row>
    <row r="4265" spans="1:4" x14ac:dyDescent="0.3">
      <c r="A4265" s="1"/>
      <c r="D4265" s="1"/>
    </row>
    <row r="4266" spans="1:4" x14ac:dyDescent="0.3">
      <c r="A4266" s="1"/>
      <c r="D4266" s="1"/>
    </row>
    <row r="4267" spans="1:4" x14ac:dyDescent="0.3">
      <c r="A4267" s="1"/>
      <c r="D4267" s="1"/>
    </row>
    <row r="4268" spans="1:4" x14ac:dyDescent="0.3">
      <c r="A4268" s="1"/>
      <c r="D4268" s="1"/>
    </row>
    <row r="4269" spans="1:4" x14ac:dyDescent="0.3">
      <c r="A4269" s="1"/>
      <c r="D4269" s="1"/>
    </row>
    <row r="4270" spans="1:4" x14ac:dyDescent="0.3">
      <c r="A4270" s="1"/>
      <c r="D4270" s="1"/>
    </row>
    <row r="4271" spans="1:4" x14ac:dyDescent="0.3">
      <c r="A4271" s="1"/>
      <c r="D4271" s="1"/>
    </row>
    <row r="4272" spans="1:4" x14ac:dyDescent="0.3">
      <c r="A4272" s="1"/>
      <c r="D4272" s="1"/>
    </row>
    <row r="4273" spans="1:4" x14ac:dyDescent="0.3">
      <c r="A4273" s="1"/>
      <c r="D4273" s="1"/>
    </row>
    <row r="4274" spans="1:4" x14ac:dyDescent="0.3">
      <c r="A4274" s="1"/>
      <c r="D4274" s="1"/>
    </row>
    <row r="4275" spans="1:4" x14ac:dyDescent="0.3">
      <c r="A4275" s="1"/>
      <c r="D4275" s="1"/>
    </row>
    <row r="4276" spans="1:4" x14ac:dyDescent="0.3">
      <c r="A4276" s="1"/>
      <c r="D4276" s="1"/>
    </row>
    <row r="4277" spans="1:4" x14ac:dyDescent="0.3">
      <c r="A4277" s="1"/>
      <c r="D4277" s="1"/>
    </row>
    <row r="4278" spans="1:4" x14ac:dyDescent="0.3">
      <c r="A4278" s="1"/>
      <c r="D4278" s="1"/>
    </row>
    <row r="4279" spans="1:4" x14ac:dyDescent="0.3">
      <c r="A4279" s="1"/>
      <c r="D4279" s="1"/>
    </row>
    <row r="4280" spans="1:4" x14ac:dyDescent="0.3">
      <c r="A4280" s="1"/>
      <c r="D4280" s="1"/>
    </row>
    <row r="4281" spans="1:4" x14ac:dyDescent="0.3">
      <c r="A4281" s="1"/>
      <c r="D4281" s="1"/>
    </row>
    <row r="4282" spans="1:4" x14ac:dyDescent="0.3">
      <c r="A4282" s="1"/>
      <c r="D4282" s="1"/>
    </row>
    <row r="4283" spans="1:4" x14ac:dyDescent="0.3">
      <c r="A4283" s="1"/>
      <c r="D4283" s="1"/>
    </row>
    <row r="4284" spans="1:4" x14ac:dyDescent="0.3">
      <c r="A4284" s="1"/>
      <c r="D4284" s="1"/>
    </row>
    <row r="4285" spans="1:4" x14ac:dyDescent="0.3">
      <c r="A4285" s="1"/>
      <c r="D4285" s="1"/>
    </row>
    <row r="4286" spans="1:4" x14ac:dyDescent="0.3">
      <c r="A4286" s="1"/>
      <c r="D4286" s="1"/>
    </row>
    <row r="4287" spans="1:4" x14ac:dyDescent="0.3">
      <c r="A4287" s="1"/>
      <c r="D4287" s="1"/>
    </row>
    <row r="4288" spans="1:4" x14ac:dyDescent="0.3">
      <c r="A4288" s="1"/>
      <c r="D4288" s="1"/>
    </row>
    <row r="4289" spans="1:4" x14ac:dyDescent="0.3">
      <c r="A4289" s="1"/>
      <c r="D4289" s="1"/>
    </row>
    <row r="4290" spans="1:4" x14ac:dyDescent="0.3">
      <c r="A4290" s="1"/>
      <c r="D4290" s="1"/>
    </row>
    <row r="4291" spans="1:4" x14ac:dyDescent="0.3">
      <c r="A4291" s="1"/>
      <c r="D4291" s="1"/>
    </row>
    <row r="4292" spans="1:4" x14ac:dyDescent="0.3">
      <c r="A4292" s="1"/>
      <c r="D4292" s="1"/>
    </row>
    <row r="4293" spans="1:4" x14ac:dyDescent="0.3">
      <c r="A4293" s="1"/>
      <c r="D4293" s="1"/>
    </row>
    <row r="4294" spans="1:4" x14ac:dyDescent="0.3">
      <c r="A4294" s="1"/>
      <c r="D4294" s="1"/>
    </row>
    <row r="4295" spans="1:4" x14ac:dyDescent="0.3">
      <c r="A4295" s="1"/>
      <c r="D4295" s="1"/>
    </row>
    <row r="4296" spans="1:4" x14ac:dyDescent="0.3">
      <c r="A4296" s="1"/>
      <c r="D4296" s="1"/>
    </row>
    <row r="4297" spans="1:4" x14ac:dyDescent="0.3">
      <c r="A4297" s="1"/>
      <c r="D4297" s="1"/>
    </row>
    <row r="4298" spans="1:4" x14ac:dyDescent="0.3">
      <c r="A4298" s="1"/>
      <c r="D4298" s="1"/>
    </row>
    <row r="4299" spans="1:4" x14ac:dyDescent="0.3">
      <c r="A4299" s="1"/>
      <c r="D4299" s="1"/>
    </row>
    <row r="4300" spans="1:4" x14ac:dyDescent="0.3">
      <c r="A4300" s="1"/>
      <c r="D4300" s="1"/>
    </row>
    <row r="4301" spans="1:4" x14ac:dyDescent="0.3">
      <c r="A4301" s="1"/>
      <c r="D4301" s="1"/>
    </row>
    <row r="4302" spans="1:4" x14ac:dyDescent="0.3">
      <c r="A4302" s="1"/>
      <c r="D4302" s="1"/>
    </row>
    <row r="4303" spans="1:4" x14ac:dyDescent="0.3">
      <c r="A4303" s="1"/>
      <c r="D4303" s="1"/>
    </row>
    <row r="4304" spans="1:4" x14ac:dyDescent="0.3">
      <c r="A4304" s="1"/>
      <c r="D4304" s="1"/>
    </row>
    <row r="4305" spans="1:4" x14ac:dyDescent="0.3">
      <c r="A4305" s="1"/>
      <c r="D4305" s="1"/>
    </row>
    <row r="4306" spans="1:4" x14ac:dyDescent="0.3">
      <c r="A4306" s="1"/>
      <c r="D4306" s="1"/>
    </row>
    <row r="4307" spans="1:4" x14ac:dyDescent="0.3">
      <c r="A4307" s="1"/>
      <c r="D4307" s="1"/>
    </row>
    <row r="4308" spans="1:4" x14ac:dyDescent="0.3">
      <c r="A4308" s="1"/>
      <c r="D4308" s="1"/>
    </row>
    <row r="4309" spans="1:4" x14ac:dyDescent="0.3">
      <c r="A4309" s="1"/>
      <c r="D4309" s="1"/>
    </row>
    <row r="4310" spans="1:4" x14ac:dyDescent="0.3">
      <c r="A4310" s="1"/>
      <c r="D4310" s="1"/>
    </row>
    <row r="4311" spans="1:4" x14ac:dyDescent="0.3">
      <c r="A4311" s="1"/>
      <c r="D4311" s="1"/>
    </row>
    <row r="4312" spans="1:4" x14ac:dyDescent="0.3">
      <c r="A4312" s="1"/>
      <c r="D4312" s="1"/>
    </row>
    <row r="4313" spans="1:4" x14ac:dyDescent="0.3">
      <c r="A4313" s="1"/>
      <c r="D4313" s="1"/>
    </row>
    <row r="4314" spans="1:4" x14ac:dyDescent="0.3">
      <c r="A4314" s="1"/>
      <c r="D4314" s="1"/>
    </row>
    <row r="4315" spans="1:4" x14ac:dyDescent="0.3">
      <c r="A4315" s="1"/>
      <c r="D4315" s="1"/>
    </row>
    <row r="4316" spans="1:4" x14ac:dyDescent="0.3">
      <c r="A4316" s="1"/>
      <c r="D4316" s="1"/>
    </row>
    <row r="4317" spans="1:4" x14ac:dyDescent="0.3">
      <c r="A4317" s="1"/>
      <c r="D4317" s="1"/>
    </row>
    <row r="4318" spans="1:4" x14ac:dyDescent="0.3">
      <c r="A4318" s="1"/>
      <c r="D4318" s="1"/>
    </row>
    <row r="4319" spans="1:4" x14ac:dyDescent="0.3">
      <c r="A4319" s="1"/>
      <c r="D4319" s="1"/>
    </row>
    <row r="4320" spans="1:4" x14ac:dyDescent="0.3">
      <c r="A4320" s="1"/>
      <c r="D4320" s="1"/>
    </row>
    <row r="4321" spans="1:4" x14ac:dyDescent="0.3">
      <c r="A4321" s="1"/>
      <c r="D4321" s="1"/>
    </row>
    <row r="4322" spans="1:4" x14ac:dyDescent="0.3">
      <c r="A4322" s="1"/>
      <c r="D4322" s="1"/>
    </row>
    <row r="4323" spans="1:4" x14ac:dyDescent="0.3">
      <c r="A4323" s="1"/>
      <c r="D4323" s="1"/>
    </row>
    <row r="4324" spans="1:4" x14ac:dyDescent="0.3">
      <c r="A4324" s="1"/>
      <c r="D4324" s="1"/>
    </row>
    <row r="4325" spans="1:4" x14ac:dyDescent="0.3">
      <c r="A4325" s="1"/>
      <c r="D4325" s="1"/>
    </row>
    <row r="4326" spans="1:4" x14ac:dyDescent="0.3">
      <c r="A4326" s="1"/>
      <c r="D4326" s="1"/>
    </row>
    <row r="4327" spans="1:4" x14ac:dyDescent="0.3">
      <c r="A4327" s="1"/>
      <c r="D4327" s="1"/>
    </row>
    <row r="4328" spans="1:4" x14ac:dyDescent="0.3">
      <c r="A4328" s="1"/>
      <c r="D4328" s="1"/>
    </row>
    <row r="4329" spans="1:4" x14ac:dyDescent="0.3">
      <c r="A4329" s="1"/>
      <c r="D4329" s="1"/>
    </row>
    <row r="4330" spans="1:4" x14ac:dyDescent="0.3">
      <c r="A4330" s="1"/>
      <c r="D4330" s="1"/>
    </row>
    <row r="4331" spans="1:4" x14ac:dyDescent="0.3">
      <c r="A4331" s="1"/>
      <c r="D4331" s="1"/>
    </row>
    <row r="4332" spans="1:4" x14ac:dyDescent="0.3">
      <c r="A4332" s="1"/>
      <c r="D4332" s="1"/>
    </row>
    <row r="4333" spans="1:4" x14ac:dyDescent="0.3">
      <c r="A4333" s="1"/>
      <c r="D4333" s="1"/>
    </row>
    <row r="4334" spans="1:4" x14ac:dyDescent="0.3">
      <c r="A4334" s="1"/>
      <c r="D4334" s="1"/>
    </row>
    <row r="4335" spans="1:4" x14ac:dyDescent="0.3">
      <c r="A4335" s="1"/>
      <c r="D4335" s="1"/>
    </row>
    <row r="4336" spans="1:4" x14ac:dyDescent="0.3">
      <c r="A4336" s="1"/>
      <c r="D4336" s="1"/>
    </row>
    <row r="4337" spans="1:4" x14ac:dyDescent="0.3">
      <c r="A4337" s="1"/>
      <c r="D4337" s="1"/>
    </row>
    <row r="4338" spans="1:4" x14ac:dyDescent="0.3">
      <c r="A4338" s="1"/>
      <c r="D4338" s="1"/>
    </row>
    <row r="4339" spans="1:4" x14ac:dyDescent="0.3">
      <c r="A4339" s="1"/>
      <c r="D4339" s="1"/>
    </row>
    <row r="4340" spans="1:4" x14ac:dyDescent="0.3">
      <c r="A4340" s="1"/>
      <c r="D4340" s="1"/>
    </row>
    <row r="4341" spans="1:4" x14ac:dyDescent="0.3">
      <c r="A4341" s="1"/>
      <c r="D4341" s="1"/>
    </row>
    <row r="4342" spans="1:4" x14ac:dyDescent="0.3">
      <c r="A4342" s="1"/>
      <c r="D4342" s="1"/>
    </row>
    <row r="4343" spans="1:4" x14ac:dyDescent="0.3">
      <c r="A4343" s="1"/>
      <c r="D4343" s="1"/>
    </row>
    <row r="4344" spans="1:4" x14ac:dyDescent="0.3">
      <c r="A4344" s="1"/>
      <c r="D4344" s="1"/>
    </row>
    <row r="4345" spans="1:4" x14ac:dyDescent="0.3">
      <c r="A4345" s="1"/>
      <c r="D4345" s="1"/>
    </row>
    <row r="4346" spans="1:4" x14ac:dyDescent="0.3">
      <c r="A4346" s="1"/>
      <c r="D4346" s="1"/>
    </row>
    <row r="4347" spans="1:4" x14ac:dyDescent="0.3">
      <c r="A4347" s="1"/>
      <c r="D4347" s="1"/>
    </row>
    <row r="4348" spans="1:4" x14ac:dyDescent="0.3">
      <c r="A4348" s="1"/>
      <c r="D4348" s="1"/>
    </row>
    <row r="4349" spans="1:4" x14ac:dyDescent="0.3">
      <c r="A4349" s="1"/>
      <c r="D4349" s="1"/>
    </row>
    <row r="4350" spans="1:4" x14ac:dyDescent="0.3">
      <c r="A4350" s="1"/>
      <c r="D4350" s="1"/>
    </row>
    <row r="4351" spans="1:4" x14ac:dyDescent="0.3">
      <c r="A4351" s="1"/>
      <c r="D4351" s="1"/>
    </row>
    <row r="4352" spans="1:4" x14ac:dyDescent="0.3">
      <c r="A4352" s="1"/>
      <c r="D4352" s="1"/>
    </row>
    <row r="4353" spans="1:4" x14ac:dyDescent="0.3">
      <c r="A4353" s="1"/>
      <c r="D4353" s="1"/>
    </row>
    <row r="4354" spans="1:4" x14ac:dyDescent="0.3">
      <c r="A4354" s="1"/>
      <c r="D4354" s="1"/>
    </row>
    <row r="4355" spans="1:4" x14ac:dyDescent="0.3">
      <c r="A4355" s="1"/>
      <c r="D4355" s="1"/>
    </row>
    <row r="4356" spans="1:4" x14ac:dyDescent="0.3">
      <c r="A4356" s="1"/>
      <c r="D4356" s="1"/>
    </row>
    <row r="4357" spans="1:4" x14ac:dyDescent="0.3">
      <c r="A4357" s="1"/>
      <c r="D4357" s="1"/>
    </row>
    <row r="4358" spans="1:4" x14ac:dyDescent="0.3">
      <c r="A4358" s="1"/>
      <c r="D4358" s="1"/>
    </row>
    <row r="4359" spans="1:4" x14ac:dyDescent="0.3">
      <c r="A4359" s="1"/>
      <c r="D4359" s="1"/>
    </row>
    <row r="4360" spans="1:4" x14ac:dyDescent="0.3">
      <c r="A4360" s="1"/>
      <c r="D4360" s="1"/>
    </row>
    <row r="4361" spans="1:4" x14ac:dyDescent="0.3">
      <c r="A4361" s="1"/>
      <c r="D4361" s="1"/>
    </row>
    <row r="4362" spans="1:4" x14ac:dyDescent="0.3">
      <c r="A4362" s="1"/>
      <c r="D4362" s="1"/>
    </row>
    <row r="4363" spans="1:4" x14ac:dyDescent="0.3">
      <c r="A4363" s="1"/>
      <c r="D4363" s="1"/>
    </row>
    <row r="4364" spans="1:4" x14ac:dyDescent="0.3">
      <c r="A4364" s="1"/>
      <c r="D4364" s="1"/>
    </row>
    <row r="4365" spans="1:4" x14ac:dyDescent="0.3">
      <c r="A4365" s="1"/>
      <c r="D4365" s="1"/>
    </row>
    <row r="4366" spans="1:4" x14ac:dyDescent="0.3">
      <c r="A4366" s="1"/>
      <c r="D4366" s="1"/>
    </row>
    <row r="4367" spans="1:4" x14ac:dyDescent="0.3">
      <c r="A4367" s="1"/>
      <c r="D4367" s="1"/>
    </row>
    <row r="4368" spans="1:4" x14ac:dyDescent="0.3">
      <c r="A4368" s="1"/>
      <c r="D4368" s="1"/>
    </row>
    <row r="4369" spans="1:4" x14ac:dyDescent="0.3">
      <c r="A4369" s="1"/>
      <c r="D4369" s="1"/>
    </row>
    <row r="4370" spans="1:4" x14ac:dyDescent="0.3">
      <c r="A4370" s="1"/>
      <c r="D4370" s="1"/>
    </row>
    <row r="4371" spans="1:4" x14ac:dyDescent="0.3">
      <c r="A4371" s="1"/>
      <c r="D4371" s="1"/>
    </row>
    <row r="4372" spans="1:4" x14ac:dyDescent="0.3">
      <c r="A4372" s="1"/>
      <c r="D4372" s="1"/>
    </row>
    <row r="4373" spans="1:4" x14ac:dyDescent="0.3">
      <c r="A4373" s="1"/>
      <c r="D4373" s="1"/>
    </row>
    <row r="4374" spans="1:4" x14ac:dyDescent="0.3">
      <c r="A4374" s="1"/>
      <c r="D4374" s="1"/>
    </row>
    <row r="4375" spans="1:4" x14ac:dyDescent="0.3">
      <c r="A4375" s="1"/>
      <c r="D4375" s="1"/>
    </row>
    <row r="4376" spans="1:4" x14ac:dyDescent="0.3">
      <c r="A4376" s="1"/>
      <c r="D4376" s="1"/>
    </row>
    <row r="4377" spans="1:4" x14ac:dyDescent="0.3">
      <c r="A4377" s="1"/>
      <c r="D4377" s="1"/>
    </row>
    <row r="4378" spans="1:4" x14ac:dyDescent="0.3">
      <c r="A4378" s="1"/>
      <c r="D4378" s="1"/>
    </row>
    <row r="4379" spans="1:4" x14ac:dyDescent="0.3">
      <c r="A4379" s="1"/>
      <c r="D4379" s="1"/>
    </row>
    <row r="4380" spans="1:4" x14ac:dyDescent="0.3">
      <c r="A4380" s="1"/>
      <c r="D4380" s="1"/>
    </row>
    <row r="4381" spans="1:4" x14ac:dyDescent="0.3">
      <c r="A4381" s="1"/>
      <c r="D4381" s="1"/>
    </row>
    <row r="4382" spans="1:4" x14ac:dyDescent="0.3">
      <c r="A4382" s="1"/>
      <c r="D4382" s="1"/>
    </row>
    <row r="4383" spans="1:4" x14ac:dyDescent="0.3">
      <c r="A4383" s="1"/>
      <c r="D4383" s="1"/>
    </row>
    <row r="4384" spans="1:4" x14ac:dyDescent="0.3">
      <c r="A4384" s="1"/>
      <c r="D4384" s="1"/>
    </row>
    <row r="4385" spans="1:4" x14ac:dyDescent="0.3">
      <c r="A4385" s="1"/>
      <c r="D4385" s="1"/>
    </row>
    <row r="4386" spans="1:4" x14ac:dyDescent="0.3">
      <c r="A4386" s="1"/>
      <c r="D4386" s="1"/>
    </row>
    <row r="4387" spans="1:4" x14ac:dyDescent="0.3">
      <c r="A4387" s="1"/>
      <c r="D4387" s="1"/>
    </row>
    <row r="4388" spans="1:4" x14ac:dyDescent="0.3">
      <c r="A4388" s="1"/>
      <c r="D4388" s="1"/>
    </row>
    <row r="4389" spans="1:4" x14ac:dyDescent="0.3">
      <c r="A4389" s="1"/>
      <c r="D4389" s="1"/>
    </row>
    <row r="4390" spans="1:4" x14ac:dyDescent="0.3">
      <c r="A4390" s="1"/>
      <c r="D4390" s="1"/>
    </row>
    <row r="4391" spans="1:4" x14ac:dyDescent="0.3">
      <c r="A4391" s="1"/>
      <c r="D4391" s="1"/>
    </row>
    <row r="4392" spans="1:4" x14ac:dyDescent="0.3">
      <c r="A4392" s="1"/>
      <c r="D4392" s="1"/>
    </row>
    <row r="4393" spans="1:4" x14ac:dyDescent="0.3">
      <c r="A4393" s="1"/>
      <c r="D4393" s="1"/>
    </row>
    <row r="4394" spans="1:4" x14ac:dyDescent="0.3">
      <c r="A4394" s="1"/>
      <c r="D4394" s="1"/>
    </row>
    <row r="4395" spans="1:4" x14ac:dyDescent="0.3">
      <c r="A4395" s="1"/>
      <c r="D4395" s="1"/>
    </row>
    <row r="4396" spans="1:4" x14ac:dyDescent="0.3">
      <c r="A4396" s="1"/>
      <c r="D4396" s="1"/>
    </row>
    <row r="4397" spans="1:4" x14ac:dyDescent="0.3">
      <c r="A4397" s="1"/>
      <c r="D4397" s="1"/>
    </row>
    <row r="4398" spans="1:4" x14ac:dyDescent="0.3">
      <c r="A4398" s="1"/>
      <c r="D4398" s="1"/>
    </row>
    <row r="4399" spans="1:4" x14ac:dyDescent="0.3">
      <c r="A4399" s="1"/>
      <c r="D4399" s="1"/>
    </row>
    <row r="4400" spans="1:4" x14ac:dyDescent="0.3">
      <c r="A4400" s="1"/>
      <c r="D4400" s="1"/>
    </row>
    <row r="4401" spans="1:4" x14ac:dyDescent="0.3">
      <c r="A4401" s="1"/>
      <c r="D4401" s="1"/>
    </row>
    <row r="4402" spans="1:4" x14ac:dyDescent="0.3">
      <c r="A4402" s="1"/>
      <c r="D4402" s="1"/>
    </row>
    <row r="4403" spans="1:4" x14ac:dyDescent="0.3">
      <c r="A4403" s="1"/>
      <c r="D4403" s="1"/>
    </row>
    <row r="4404" spans="1:4" x14ac:dyDescent="0.3">
      <c r="A4404" s="1"/>
      <c r="D4404" s="1"/>
    </row>
    <row r="4405" spans="1:4" x14ac:dyDescent="0.3">
      <c r="A4405" s="1"/>
      <c r="D4405" s="1"/>
    </row>
    <row r="4406" spans="1:4" x14ac:dyDescent="0.3">
      <c r="A4406" s="1"/>
      <c r="D4406" s="1"/>
    </row>
    <row r="4407" spans="1:4" x14ac:dyDescent="0.3">
      <c r="A4407" s="1"/>
      <c r="D4407" s="1"/>
    </row>
    <row r="4408" spans="1:4" x14ac:dyDescent="0.3">
      <c r="A4408" s="1"/>
      <c r="D4408" s="1"/>
    </row>
    <row r="4409" spans="1:4" x14ac:dyDescent="0.3">
      <c r="A4409" s="1"/>
      <c r="D4409" s="1"/>
    </row>
    <row r="4410" spans="1:4" x14ac:dyDescent="0.3">
      <c r="A4410" s="1"/>
      <c r="D4410" s="1"/>
    </row>
    <row r="4411" spans="1:4" x14ac:dyDescent="0.3">
      <c r="A4411" s="1"/>
      <c r="D4411" s="1"/>
    </row>
    <row r="4412" spans="1:4" x14ac:dyDescent="0.3">
      <c r="A4412" s="1"/>
      <c r="D4412" s="1"/>
    </row>
    <row r="4413" spans="1:4" x14ac:dyDescent="0.3">
      <c r="A4413" s="1"/>
      <c r="D4413" s="1"/>
    </row>
    <row r="4414" spans="1:4" x14ac:dyDescent="0.3">
      <c r="A4414" s="1"/>
      <c r="D4414" s="1"/>
    </row>
    <row r="4415" spans="1:4" x14ac:dyDescent="0.3">
      <c r="A4415" s="1"/>
      <c r="D4415" s="1"/>
    </row>
    <row r="4416" spans="1:4" x14ac:dyDescent="0.3">
      <c r="A4416" s="1"/>
      <c r="D4416" s="1"/>
    </row>
    <row r="4417" spans="1:4" x14ac:dyDescent="0.3">
      <c r="A4417" s="1"/>
      <c r="D4417" s="1"/>
    </row>
    <row r="4418" spans="1:4" x14ac:dyDescent="0.3">
      <c r="A4418" s="1"/>
      <c r="D4418" s="1"/>
    </row>
    <row r="4419" spans="1:4" x14ac:dyDescent="0.3">
      <c r="A4419" s="1"/>
      <c r="D4419" s="1"/>
    </row>
    <row r="4420" spans="1:4" x14ac:dyDescent="0.3">
      <c r="A4420" s="1"/>
      <c r="D4420" s="1"/>
    </row>
    <row r="4421" spans="1:4" x14ac:dyDescent="0.3">
      <c r="A4421" s="1"/>
      <c r="D4421" s="1"/>
    </row>
    <row r="4422" spans="1:4" x14ac:dyDescent="0.3">
      <c r="A4422" s="1"/>
      <c r="D4422" s="1"/>
    </row>
    <row r="4423" spans="1:4" x14ac:dyDescent="0.3">
      <c r="A4423" s="1"/>
      <c r="D4423" s="1"/>
    </row>
    <row r="4424" spans="1:4" x14ac:dyDescent="0.3">
      <c r="A4424" s="1"/>
      <c r="D4424" s="1"/>
    </row>
    <row r="4425" spans="1:4" x14ac:dyDescent="0.3">
      <c r="A4425" s="1"/>
      <c r="D4425" s="1"/>
    </row>
    <row r="4426" spans="1:4" x14ac:dyDescent="0.3">
      <c r="A4426" s="1"/>
      <c r="D4426" s="1"/>
    </row>
    <row r="4427" spans="1:4" x14ac:dyDescent="0.3">
      <c r="A4427" s="1"/>
      <c r="D4427" s="1"/>
    </row>
    <row r="4428" spans="1:4" x14ac:dyDescent="0.3">
      <c r="A4428" s="1"/>
      <c r="D4428" s="1"/>
    </row>
    <row r="4429" spans="1:4" x14ac:dyDescent="0.3">
      <c r="A4429" s="1"/>
      <c r="D4429" s="1"/>
    </row>
    <row r="4430" spans="1:4" x14ac:dyDescent="0.3">
      <c r="A4430" s="1"/>
      <c r="D4430" s="1"/>
    </row>
    <row r="4431" spans="1:4" x14ac:dyDescent="0.3">
      <c r="A4431" s="1"/>
      <c r="D4431" s="1"/>
    </row>
    <row r="4432" spans="1:4" x14ac:dyDescent="0.3">
      <c r="A4432" s="1"/>
      <c r="D4432" s="1"/>
    </row>
    <row r="4433" spans="1:4" x14ac:dyDescent="0.3">
      <c r="A4433" s="1"/>
      <c r="D4433" s="1"/>
    </row>
    <row r="4434" spans="1:4" x14ac:dyDescent="0.3">
      <c r="A4434" s="1"/>
      <c r="D4434" s="1"/>
    </row>
    <row r="4435" spans="1:4" x14ac:dyDescent="0.3">
      <c r="A4435" s="1"/>
      <c r="D4435" s="1"/>
    </row>
    <row r="4436" spans="1:4" x14ac:dyDescent="0.3">
      <c r="A4436" s="1"/>
      <c r="D4436" s="1"/>
    </row>
    <row r="4437" spans="1:4" x14ac:dyDescent="0.3">
      <c r="A4437" s="1"/>
      <c r="D4437" s="1"/>
    </row>
    <row r="4438" spans="1:4" x14ac:dyDescent="0.3">
      <c r="A4438" s="1"/>
      <c r="D4438" s="1"/>
    </row>
    <row r="4439" spans="1:4" x14ac:dyDescent="0.3">
      <c r="A4439" s="1"/>
      <c r="D4439" s="1"/>
    </row>
    <row r="4440" spans="1:4" x14ac:dyDescent="0.3">
      <c r="A4440" s="1"/>
      <c r="D4440" s="1"/>
    </row>
    <row r="4441" spans="1:4" x14ac:dyDescent="0.3">
      <c r="A4441" s="1"/>
      <c r="D4441" s="1"/>
    </row>
    <row r="4442" spans="1:4" x14ac:dyDescent="0.3">
      <c r="A4442" s="1"/>
      <c r="D4442" s="1"/>
    </row>
    <row r="4443" spans="1:4" x14ac:dyDescent="0.3">
      <c r="A4443" s="1"/>
      <c r="D4443" s="1"/>
    </row>
    <row r="4444" spans="1:4" x14ac:dyDescent="0.3">
      <c r="A4444" s="1"/>
      <c r="D4444" s="1"/>
    </row>
    <row r="4445" spans="1:4" x14ac:dyDescent="0.3">
      <c r="A4445" s="1"/>
      <c r="D4445" s="1"/>
    </row>
    <row r="4446" spans="1:4" x14ac:dyDescent="0.3">
      <c r="A4446" s="1"/>
      <c r="D4446" s="1"/>
    </row>
    <row r="4447" spans="1:4" x14ac:dyDescent="0.3">
      <c r="A4447" s="1"/>
      <c r="D4447" s="1"/>
    </row>
    <row r="4448" spans="1:4" x14ac:dyDescent="0.3">
      <c r="A4448" s="1"/>
      <c r="D4448" s="1"/>
    </row>
    <row r="4449" spans="1:4" x14ac:dyDescent="0.3">
      <c r="A4449" s="1"/>
      <c r="D4449" s="1"/>
    </row>
    <row r="4450" spans="1:4" x14ac:dyDescent="0.3">
      <c r="A4450" s="1"/>
      <c r="D4450" s="1"/>
    </row>
    <row r="4451" spans="1:4" x14ac:dyDescent="0.3">
      <c r="A4451" s="1"/>
      <c r="D4451" s="1"/>
    </row>
    <row r="4452" spans="1:4" x14ac:dyDescent="0.3">
      <c r="A4452" s="1"/>
      <c r="D4452" s="1"/>
    </row>
    <row r="4453" spans="1:4" x14ac:dyDescent="0.3">
      <c r="A4453" s="1"/>
      <c r="D4453" s="1"/>
    </row>
    <row r="4454" spans="1:4" x14ac:dyDescent="0.3">
      <c r="A4454" s="1"/>
      <c r="D4454" s="1"/>
    </row>
    <row r="4455" spans="1:4" x14ac:dyDescent="0.3">
      <c r="A4455" s="1"/>
      <c r="D4455" s="1"/>
    </row>
    <row r="4456" spans="1:4" x14ac:dyDescent="0.3">
      <c r="A4456" s="1"/>
      <c r="D4456" s="1"/>
    </row>
    <row r="4457" spans="1:4" x14ac:dyDescent="0.3">
      <c r="A4457" s="1"/>
      <c r="D4457" s="1"/>
    </row>
    <row r="4458" spans="1:4" x14ac:dyDescent="0.3">
      <c r="A4458" s="1"/>
      <c r="D4458" s="1"/>
    </row>
    <row r="4459" spans="1:4" x14ac:dyDescent="0.3">
      <c r="A4459" s="1"/>
      <c r="D4459" s="1"/>
    </row>
    <row r="4460" spans="1:4" x14ac:dyDescent="0.3">
      <c r="A4460" s="1"/>
      <c r="D4460" s="1"/>
    </row>
    <row r="4461" spans="1:4" x14ac:dyDescent="0.3">
      <c r="A4461" s="1"/>
      <c r="D4461" s="1"/>
    </row>
    <row r="4462" spans="1:4" x14ac:dyDescent="0.3">
      <c r="A4462" s="1"/>
      <c r="D4462" s="1"/>
    </row>
    <row r="4463" spans="1:4" x14ac:dyDescent="0.3">
      <c r="A4463" s="1"/>
      <c r="D4463" s="1"/>
    </row>
    <row r="4464" spans="1:4" x14ac:dyDescent="0.3">
      <c r="A4464" s="1"/>
      <c r="D4464" s="1"/>
    </row>
    <row r="4465" spans="1:4" x14ac:dyDescent="0.3">
      <c r="A4465" s="1"/>
      <c r="D4465" s="1"/>
    </row>
    <row r="4466" spans="1:4" x14ac:dyDescent="0.3">
      <c r="A4466" s="1"/>
      <c r="D4466" s="1"/>
    </row>
    <row r="4467" spans="1:4" x14ac:dyDescent="0.3">
      <c r="A4467" s="1"/>
      <c r="D4467" s="1"/>
    </row>
    <row r="4468" spans="1:4" x14ac:dyDescent="0.3">
      <c r="A4468" s="1"/>
      <c r="D4468" s="1"/>
    </row>
    <row r="4469" spans="1:4" x14ac:dyDescent="0.3">
      <c r="A4469" s="1"/>
      <c r="D4469" s="1"/>
    </row>
    <row r="4470" spans="1:4" x14ac:dyDescent="0.3">
      <c r="A4470" s="1"/>
      <c r="D4470" s="1"/>
    </row>
    <row r="4471" spans="1:4" x14ac:dyDescent="0.3">
      <c r="A4471" s="1"/>
      <c r="D4471" s="1"/>
    </row>
    <row r="4472" spans="1:4" x14ac:dyDescent="0.3">
      <c r="A4472" s="1"/>
      <c r="D4472" s="1"/>
    </row>
    <row r="4473" spans="1:4" x14ac:dyDescent="0.3">
      <c r="A4473" s="1"/>
      <c r="D4473" s="1"/>
    </row>
    <row r="4474" spans="1:4" x14ac:dyDescent="0.3">
      <c r="A4474" s="1"/>
      <c r="D4474" s="1"/>
    </row>
    <row r="4475" spans="1:4" x14ac:dyDescent="0.3">
      <c r="A4475" s="1"/>
      <c r="D4475" s="1"/>
    </row>
    <row r="4476" spans="1:4" x14ac:dyDescent="0.3">
      <c r="A4476" s="1"/>
      <c r="D4476" s="1"/>
    </row>
    <row r="4477" spans="1:4" x14ac:dyDescent="0.3">
      <c r="A4477" s="1"/>
      <c r="D4477" s="1"/>
    </row>
    <row r="4478" spans="1:4" x14ac:dyDescent="0.3">
      <c r="A4478" s="1"/>
      <c r="D4478" s="1"/>
    </row>
    <row r="4479" spans="1:4" x14ac:dyDescent="0.3">
      <c r="A4479" s="1"/>
      <c r="D4479" s="1"/>
    </row>
    <row r="4480" spans="1:4" x14ac:dyDescent="0.3">
      <c r="A4480" s="1"/>
      <c r="D4480" s="1"/>
    </row>
    <row r="4481" spans="1:4" x14ac:dyDescent="0.3">
      <c r="A4481" s="1"/>
      <c r="D4481" s="1"/>
    </row>
    <row r="4482" spans="1:4" x14ac:dyDescent="0.3">
      <c r="A4482" s="1"/>
      <c r="D4482" s="1"/>
    </row>
    <row r="4483" spans="1:4" x14ac:dyDescent="0.3">
      <c r="A4483" s="1"/>
      <c r="D4483" s="1"/>
    </row>
    <row r="4484" spans="1:4" x14ac:dyDescent="0.3">
      <c r="A4484" s="1"/>
      <c r="D4484" s="1"/>
    </row>
    <row r="4485" spans="1:4" x14ac:dyDescent="0.3">
      <c r="A4485" s="1"/>
      <c r="D4485" s="1"/>
    </row>
    <row r="4486" spans="1:4" x14ac:dyDescent="0.3">
      <c r="A4486" s="1"/>
      <c r="D4486" s="1"/>
    </row>
    <row r="4487" spans="1:4" x14ac:dyDescent="0.3">
      <c r="A4487" s="1"/>
      <c r="D4487" s="1"/>
    </row>
    <row r="4488" spans="1:4" x14ac:dyDescent="0.3">
      <c r="A4488" s="1"/>
      <c r="D4488" s="1"/>
    </row>
    <row r="4489" spans="1:4" x14ac:dyDescent="0.3">
      <c r="A4489" s="1"/>
      <c r="D4489" s="1"/>
    </row>
    <row r="4490" spans="1:4" x14ac:dyDescent="0.3">
      <c r="A4490" s="1"/>
      <c r="D4490" s="1"/>
    </row>
    <row r="4491" spans="1:4" x14ac:dyDescent="0.3">
      <c r="A4491" s="1"/>
      <c r="D4491" s="1"/>
    </row>
    <row r="4492" spans="1:4" x14ac:dyDescent="0.3">
      <c r="A4492" s="1"/>
      <c r="D4492" s="1"/>
    </row>
    <row r="4493" spans="1:4" x14ac:dyDescent="0.3">
      <c r="A4493" s="1"/>
      <c r="D4493" s="1"/>
    </row>
    <row r="4494" spans="1:4" x14ac:dyDescent="0.3">
      <c r="A4494" s="1"/>
      <c r="D4494" s="1"/>
    </row>
    <row r="4495" spans="1:4" x14ac:dyDescent="0.3">
      <c r="A4495" s="1"/>
      <c r="D4495" s="1"/>
    </row>
    <row r="4496" spans="1:4" x14ac:dyDescent="0.3">
      <c r="A4496" s="1"/>
      <c r="D4496" s="1"/>
    </row>
    <row r="4497" spans="1:4" x14ac:dyDescent="0.3">
      <c r="A4497" s="1"/>
      <c r="D4497" s="1"/>
    </row>
    <row r="4498" spans="1:4" x14ac:dyDescent="0.3">
      <c r="A4498" s="1"/>
      <c r="D4498" s="1"/>
    </row>
    <row r="4499" spans="1:4" x14ac:dyDescent="0.3">
      <c r="A4499" s="1"/>
      <c r="D4499" s="1"/>
    </row>
    <row r="4500" spans="1:4" x14ac:dyDescent="0.3">
      <c r="A4500" s="1"/>
      <c r="D4500" s="1"/>
    </row>
    <row r="4501" spans="1:4" x14ac:dyDescent="0.3">
      <c r="A4501" s="1"/>
      <c r="D4501" s="1"/>
    </row>
    <row r="4502" spans="1:4" x14ac:dyDescent="0.3">
      <c r="A4502" s="1"/>
      <c r="D4502" s="1"/>
    </row>
    <row r="4503" spans="1:4" x14ac:dyDescent="0.3">
      <c r="A4503" s="1"/>
      <c r="D4503" s="1"/>
    </row>
    <row r="4504" spans="1:4" x14ac:dyDescent="0.3">
      <c r="A4504" s="1"/>
      <c r="D4504" s="1"/>
    </row>
    <row r="4505" spans="1:4" x14ac:dyDescent="0.3">
      <c r="A4505" s="1"/>
      <c r="D4505" s="1"/>
    </row>
    <row r="4506" spans="1:4" x14ac:dyDescent="0.3">
      <c r="A4506" s="1"/>
      <c r="D4506" s="1"/>
    </row>
    <row r="4507" spans="1:4" x14ac:dyDescent="0.3">
      <c r="A4507" s="1"/>
      <c r="D4507" s="1"/>
    </row>
    <row r="4508" spans="1:4" x14ac:dyDescent="0.3">
      <c r="A4508" s="1"/>
      <c r="D4508" s="1"/>
    </row>
    <row r="4509" spans="1:4" x14ac:dyDescent="0.3">
      <c r="A4509" s="1"/>
      <c r="D4509" s="1"/>
    </row>
    <row r="4510" spans="1:4" x14ac:dyDescent="0.3">
      <c r="A4510" s="1"/>
      <c r="D4510" s="1"/>
    </row>
    <row r="4511" spans="1:4" x14ac:dyDescent="0.3">
      <c r="A4511" s="1"/>
      <c r="D4511" s="1"/>
    </row>
    <row r="4512" spans="1:4" x14ac:dyDescent="0.3">
      <c r="A4512" s="1"/>
      <c r="D4512" s="1"/>
    </row>
    <row r="4513" spans="1:4" x14ac:dyDescent="0.3">
      <c r="A4513" s="1"/>
      <c r="D4513" s="1"/>
    </row>
    <row r="4514" spans="1:4" x14ac:dyDescent="0.3">
      <c r="A4514" s="1"/>
      <c r="D4514" s="1"/>
    </row>
    <row r="4515" spans="1:4" x14ac:dyDescent="0.3">
      <c r="A4515" s="1"/>
      <c r="D4515" s="1"/>
    </row>
    <row r="4516" spans="1:4" x14ac:dyDescent="0.3">
      <c r="A4516" s="1"/>
      <c r="D4516" s="1"/>
    </row>
    <row r="4517" spans="1:4" x14ac:dyDescent="0.3">
      <c r="A4517" s="1"/>
      <c r="D4517" s="1"/>
    </row>
    <row r="4518" spans="1:4" x14ac:dyDescent="0.3">
      <c r="A4518" s="1"/>
      <c r="D4518" s="1"/>
    </row>
    <row r="4519" spans="1:4" x14ac:dyDescent="0.3">
      <c r="A4519" s="1"/>
      <c r="D4519" s="1"/>
    </row>
    <row r="4520" spans="1:4" x14ac:dyDescent="0.3">
      <c r="A4520" s="1"/>
      <c r="D4520" s="1"/>
    </row>
    <row r="4521" spans="1:4" x14ac:dyDescent="0.3">
      <c r="A4521" s="1"/>
      <c r="D4521" s="1"/>
    </row>
    <row r="4522" spans="1:4" x14ac:dyDescent="0.3">
      <c r="A4522" s="1"/>
      <c r="D4522" s="1"/>
    </row>
    <row r="4523" spans="1:4" x14ac:dyDescent="0.3">
      <c r="A4523" s="1"/>
      <c r="D4523" s="1"/>
    </row>
    <row r="4524" spans="1:4" x14ac:dyDescent="0.3">
      <c r="A4524" s="1"/>
      <c r="D4524" s="1"/>
    </row>
    <row r="4525" spans="1:4" x14ac:dyDescent="0.3">
      <c r="A4525" s="1"/>
      <c r="D4525" s="1"/>
    </row>
    <row r="4526" spans="1:4" x14ac:dyDescent="0.3">
      <c r="A4526" s="1"/>
      <c r="D4526" s="1"/>
    </row>
    <row r="4527" spans="1:4" x14ac:dyDescent="0.3">
      <c r="A4527" s="1"/>
      <c r="D4527" s="1"/>
    </row>
    <row r="4528" spans="1:4" x14ac:dyDescent="0.3">
      <c r="A4528" s="1"/>
      <c r="D4528" s="1"/>
    </row>
    <row r="4529" spans="1:4" x14ac:dyDescent="0.3">
      <c r="A4529" s="1"/>
      <c r="D4529" s="1"/>
    </row>
    <row r="4530" spans="1:4" x14ac:dyDescent="0.3">
      <c r="A4530" s="1"/>
      <c r="D4530" s="1"/>
    </row>
    <row r="4531" spans="1:4" x14ac:dyDescent="0.3">
      <c r="A4531" s="1"/>
      <c r="D4531" s="1"/>
    </row>
    <row r="4532" spans="1:4" x14ac:dyDescent="0.3">
      <c r="A4532" s="1"/>
      <c r="D4532" s="1"/>
    </row>
    <row r="4533" spans="1:4" x14ac:dyDescent="0.3">
      <c r="A4533" s="1"/>
      <c r="D4533" s="1"/>
    </row>
    <row r="4534" spans="1:4" x14ac:dyDescent="0.3">
      <c r="A4534" s="1"/>
      <c r="D4534" s="1"/>
    </row>
    <row r="4535" spans="1:4" x14ac:dyDescent="0.3">
      <c r="A4535" s="1"/>
      <c r="D4535" s="1"/>
    </row>
    <row r="4536" spans="1:4" x14ac:dyDescent="0.3">
      <c r="A4536" s="1"/>
      <c r="D4536" s="1"/>
    </row>
    <row r="4537" spans="1:4" x14ac:dyDescent="0.3">
      <c r="A4537" s="1"/>
      <c r="D4537" s="1"/>
    </row>
    <row r="4538" spans="1:4" x14ac:dyDescent="0.3">
      <c r="A4538" s="1"/>
      <c r="D4538" s="1"/>
    </row>
    <row r="4539" spans="1:4" x14ac:dyDescent="0.3">
      <c r="A4539" s="1"/>
      <c r="D4539" s="1"/>
    </row>
    <row r="4540" spans="1:4" x14ac:dyDescent="0.3">
      <c r="A4540" s="1"/>
      <c r="D4540" s="1"/>
    </row>
    <row r="4541" spans="1:4" x14ac:dyDescent="0.3">
      <c r="A4541" s="1"/>
      <c r="D4541" s="1"/>
    </row>
    <row r="4542" spans="1:4" x14ac:dyDescent="0.3">
      <c r="A4542" s="1"/>
      <c r="D4542" s="1"/>
    </row>
    <row r="4543" spans="1:4" x14ac:dyDescent="0.3">
      <c r="A4543" s="1"/>
      <c r="D4543" s="1"/>
    </row>
    <row r="4544" spans="1:4" x14ac:dyDescent="0.3">
      <c r="A4544" s="1"/>
      <c r="D4544" s="1"/>
    </row>
    <row r="4545" spans="1:4" x14ac:dyDescent="0.3">
      <c r="A4545" s="1"/>
      <c r="D4545" s="1"/>
    </row>
    <row r="4546" spans="1:4" x14ac:dyDescent="0.3">
      <c r="A4546" s="1"/>
      <c r="D4546" s="1"/>
    </row>
    <row r="4547" spans="1:4" x14ac:dyDescent="0.3">
      <c r="A4547" s="1"/>
      <c r="D4547" s="1"/>
    </row>
    <row r="4548" spans="1:4" x14ac:dyDescent="0.3">
      <c r="A4548" s="1"/>
      <c r="D4548" s="1"/>
    </row>
    <row r="4549" spans="1:4" x14ac:dyDescent="0.3">
      <c r="A4549" s="1"/>
      <c r="D4549" s="1"/>
    </row>
    <row r="4550" spans="1:4" x14ac:dyDescent="0.3">
      <c r="A4550" s="1"/>
      <c r="D4550" s="1"/>
    </row>
    <row r="4551" spans="1:4" x14ac:dyDescent="0.3">
      <c r="A4551" s="1"/>
      <c r="D4551" s="1"/>
    </row>
    <row r="4552" spans="1:4" x14ac:dyDescent="0.3">
      <c r="A4552" s="1"/>
      <c r="D4552" s="1"/>
    </row>
    <row r="4553" spans="1:4" x14ac:dyDescent="0.3">
      <c r="A4553" s="1"/>
      <c r="D4553" s="1"/>
    </row>
    <row r="4554" spans="1:4" x14ac:dyDescent="0.3">
      <c r="A4554" s="1"/>
      <c r="D4554" s="1"/>
    </row>
    <row r="4555" spans="1:4" x14ac:dyDescent="0.3">
      <c r="A4555" s="1"/>
      <c r="D4555" s="1"/>
    </row>
    <row r="4556" spans="1:4" x14ac:dyDescent="0.3">
      <c r="A4556" s="1"/>
      <c r="D4556" s="1"/>
    </row>
    <row r="4557" spans="1:4" x14ac:dyDescent="0.3">
      <c r="A4557" s="1"/>
      <c r="D4557" s="1"/>
    </row>
    <row r="4558" spans="1:4" x14ac:dyDescent="0.3">
      <c r="A4558" s="1"/>
      <c r="D4558" s="1"/>
    </row>
    <row r="4559" spans="1:4" x14ac:dyDescent="0.3">
      <c r="A4559" s="1"/>
      <c r="D4559" s="1"/>
    </row>
    <row r="4560" spans="1:4" x14ac:dyDescent="0.3">
      <c r="A4560" s="1"/>
      <c r="D4560" s="1"/>
    </row>
    <row r="4561" spans="1:4" x14ac:dyDescent="0.3">
      <c r="A4561" s="1"/>
      <c r="D4561" s="1"/>
    </row>
    <row r="4562" spans="1:4" x14ac:dyDescent="0.3">
      <c r="A4562" s="1"/>
      <c r="D4562" s="1"/>
    </row>
    <row r="4563" spans="1:4" x14ac:dyDescent="0.3">
      <c r="A4563" s="1"/>
      <c r="D4563" s="1"/>
    </row>
    <row r="4564" spans="1:4" x14ac:dyDescent="0.3">
      <c r="A4564" s="1"/>
      <c r="D4564" s="1"/>
    </row>
    <row r="4565" spans="1:4" x14ac:dyDescent="0.3">
      <c r="A4565" s="1"/>
      <c r="D4565" s="1"/>
    </row>
    <row r="4566" spans="1:4" x14ac:dyDescent="0.3">
      <c r="A4566" s="1"/>
      <c r="D4566" s="1"/>
    </row>
    <row r="4567" spans="1:4" x14ac:dyDescent="0.3">
      <c r="A4567" s="1"/>
      <c r="D4567" s="1"/>
    </row>
    <row r="4568" spans="1:4" x14ac:dyDescent="0.3">
      <c r="A4568" s="1"/>
      <c r="D4568" s="1"/>
    </row>
    <row r="4569" spans="1:4" x14ac:dyDescent="0.3">
      <c r="A4569" s="1"/>
      <c r="D4569" s="1"/>
    </row>
    <row r="4570" spans="1:4" x14ac:dyDescent="0.3">
      <c r="A4570" s="1"/>
      <c r="D4570" s="1"/>
    </row>
    <row r="4571" spans="1:4" x14ac:dyDescent="0.3">
      <c r="A4571" s="1"/>
      <c r="D4571" s="1"/>
    </row>
    <row r="4572" spans="1:4" x14ac:dyDescent="0.3">
      <c r="A4572" s="1"/>
      <c r="D4572" s="1"/>
    </row>
    <row r="4573" spans="1:4" x14ac:dyDescent="0.3">
      <c r="A4573" s="1"/>
      <c r="D4573" s="1"/>
    </row>
    <row r="4574" spans="1:4" x14ac:dyDescent="0.3">
      <c r="A4574" s="1"/>
      <c r="D4574" s="1"/>
    </row>
    <row r="4575" spans="1:4" x14ac:dyDescent="0.3">
      <c r="A4575" s="1"/>
      <c r="D4575" s="1"/>
    </row>
    <row r="4576" spans="1:4" x14ac:dyDescent="0.3">
      <c r="A4576" s="1"/>
      <c r="D4576" s="1"/>
    </row>
    <row r="4577" spans="1:4" x14ac:dyDescent="0.3">
      <c r="A4577" s="1"/>
      <c r="D4577" s="1"/>
    </row>
    <row r="4578" spans="1:4" x14ac:dyDescent="0.3">
      <c r="A4578" s="1"/>
      <c r="D4578" s="1"/>
    </row>
    <row r="4579" spans="1:4" x14ac:dyDescent="0.3">
      <c r="A4579" s="1"/>
      <c r="D4579" s="1"/>
    </row>
    <row r="4580" spans="1:4" x14ac:dyDescent="0.3">
      <c r="A4580" s="1"/>
      <c r="D4580" s="1"/>
    </row>
    <row r="4581" spans="1:4" x14ac:dyDescent="0.3">
      <c r="A4581" s="1"/>
      <c r="D4581" s="1"/>
    </row>
    <row r="4582" spans="1:4" x14ac:dyDescent="0.3">
      <c r="A4582" s="1"/>
      <c r="D4582" s="1"/>
    </row>
    <row r="4583" spans="1:4" x14ac:dyDescent="0.3">
      <c r="A4583" s="1"/>
      <c r="D4583" s="1"/>
    </row>
    <row r="4584" spans="1:4" x14ac:dyDescent="0.3">
      <c r="A4584" s="1"/>
      <c r="D4584" s="1"/>
    </row>
    <row r="4585" spans="1:4" x14ac:dyDescent="0.3">
      <c r="A4585" s="1"/>
      <c r="D4585" s="1"/>
    </row>
    <row r="4586" spans="1:4" x14ac:dyDescent="0.3">
      <c r="A4586" s="1"/>
      <c r="D4586" s="1"/>
    </row>
    <row r="4587" spans="1:4" x14ac:dyDescent="0.3">
      <c r="A4587" s="1"/>
      <c r="D4587" s="1"/>
    </row>
    <row r="4588" spans="1:4" x14ac:dyDescent="0.3">
      <c r="A4588" s="1"/>
      <c r="D4588" s="1"/>
    </row>
    <row r="4589" spans="1:4" x14ac:dyDescent="0.3">
      <c r="A4589" s="1"/>
      <c r="D4589" s="1"/>
    </row>
    <row r="4590" spans="1:4" x14ac:dyDescent="0.3">
      <c r="A4590" s="1"/>
      <c r="D4590" s="1"/>
    </row>
    <row r="4591" spans="1:4" x14ac:dyDescent="0.3">
      <c r="A4591" s="1"/>
      <c r="D4591" s="1"/>
    </row>
    <row r="4592" spans="1:4" x14ac:dyDescent="0.3">
      <c r="A4592" s="1"/>
      <c r="D4592" s="1"/>
    </row>
    <row r="4593" spans="1:4" x14ac:dyDescent="0.3">
      <c r="A4593" s="1"/>
      <c r="D4593" s="1"/>
    </row>
    <row r="4594" spans="1:4" x14ac:dyDescent="0.3">
      <c r="A4594" s="1"/>
      <c r="D4594" s="1"/>
    </row>
    <row r="4595" spans="1:4" x14ac:dyDescent="0.3">
      <c r="A4595" s="1"/>
      <c r="D4595" s="1"/>
    </row>
    <row r="4596" spans="1:4" x14ac:dyDescent="0.3">
      <c r="A4596" s="1"/>
      <c r="D4596" s="1"/>
    </row>
    <row r="4597" spans="1:4" x14ac:dyDescent="0.3">
      <c r="A4597" s="1"/>
      <c r="D4597" s="1"/>
    </row>
    <row r="4598" spans="1:4" x14ac:dyDescent="0.3">
      <c r="A4598" s="1"/>
      <c r="D4598" s="1"/>
    </row>
    <row r="4599" spans="1:4" x14ac:dyDescent="0.3">
      <c r="A4599" s="1"/>
      <c r="D4599" s="1"/>
    </row>
    <row r="4600" spans="1:4" x14ac:dyDescent="0.3">
      <c r="A4600" s="1"/>
      <c r="D4600" s="1"/>
    </row>
    <row r="4601" spans="1:4" x14ac:dyDescent="0.3">
      <c r="A4601" s="1"/>
      <c r="D4601" s="1"/>
    </row>
    <row r="4602" spans="1:4" x14ac:dyDescent="0.3">
      <c r="A4602" s="1"/>
      <c r="D4602" s="1"/>
    </row>
    <row r="4603" spans="1:4" x14ac:dyDescent="0.3">
      <c r="A4603" s="1"/>
      <c r="D4603" s="1"/>
    </row>
    <row r="4604" spans="1:4" x14ac:dyDescent="0.3">
      <c r="A4604" s="1"/>
      <c r="D4604" s="1"/>
    </row>
    <row r="4605" spans="1:4" x14ac:dyDescent="0.3">
      <c r="A4605" s="1"/>
      <c r="D4605" s="1"/>
    </row>
    <row r="4606" spans="1:4" x14ac:dyDescent="0.3">
      <c r="A4606" s="1"/>
      <c r="D4606" s="1"/>
    </row>
    <row r="4607" spans="1:4" x14ac:dyDescent="0.3">
      <c r="A4607" s="1"/>
      <c r="D4607" s="1"/>
    </row>
    <row r="4608" spans="1:4" x14ac:dyDescent="0.3">
      <c r="A4608" s="1"/>
      <c r="D4608" s="1"/>
    </row>
    <row r="4609" spans="1:4" x14ac:dyDescent="0.3">
      <c r="A4609" s="1"/>
      <c r="D4609" s="1"/>
    </row>
    <row r="4610" spans="1:4" x14ac:dyDescent="0.3">
      <c r="A4610" s="1"/>
      <c r="D4610" s="1"/>
    </row>
    <row r="4611" spans="1:4" x14ac:dyDescent="0.3">
      <c r="A4611" s="1"/>
      <c r="D4611" s="1"/>
    </row>
    <row r="4612" spans="1:4" x14ac:dyDescent="0.3">
      <c r="A4612" s="1"/>
      <c r="D4612" s="1"/>
    </row>
    <row r="4613" spans="1:4" x14ac:dyDescent="0.3">
      <c r="A4613" s="1"/>
      <c r="D4613" s="1"/>
    </row>
    <row r="4614" spans="1:4" x14ac:dyDescent="0.3">
      <c r="A4614" s="1"/>
      <c r="D4614" s="1"/>
    </row>
    <row r="4615" spans="1:4" x14ac:dyDescent="0.3">
      <c r="A4615" s="1"/>
      <c r="D4615" s="1"/>
    </row>
    <row r="4616" spans="1:4" x14ac:dyDescent="0.3">
      <c r="A4616" s="1"/>
      <c r="D4616" s="1"/>
    </row>
    <row r="4617" spans="1:4" x14ac:dyDescent="0.3">
      <c r="A4617" s="1"/>
      <c r="D4617" s="1"/>
    </row>
    <row r="4618" spans="1:4" x14ac:dyDescent="0.3">
      <c r="A4618" s="1"/>
      <c r="D4618" s="1"/>
    </row>
    <row r="4619" spans="1:4" x14ac:dyDescent="0.3">
      <c r="A4619" s="1"/>
      <c r="D4619" s="1"/>
    </row>
    <row r="4620" spans="1:4" x14ac:dyDescent="0.3">
      <c r="A4620" s="1"/>
      <c r="D4620" s="1"/>
    </row>
    <row r="4621" spans="1:4" x14ac:dyDescent="0.3">
      <c r="A4621" s="1"/>
      <c r="D4621" s="1"/>
    </row>
    <row r="4622" spans="1:4" x14ac:dyDescent="0.3">
      <c r="A4622" s="1"/>
      <c r="D4622" s="1"/>
    </row>
    <row r="4623" spans="1:4" x14ac:dyDescent="0.3">
      <c r="A4623" s="1"/>
      <c r="D4623" s="1"/>
    </row>
    <row r="4624" spans="1:4" x14ac:dyDescent="0.3">
      <c r="A4624" s="1"/>
      <c r="D4624" s="1"/>
    </row>
    <row r="4625" spans="1:4" x14ac:dyDescent="0.3">
      <c r="A4625" s="1"/>
      <c r="D4625" s="1"/>
    </row>
    <row r="4626" spans="1:4" x14ac:dyDescent="0.3">
      <c r="A4626" s="1"/>
      <c r="D4626" s="1"/>
    </row>
    <row r="4627" spans="1:4" x14ac:dyDescent="0.3">
      <c r="A4627" s="1"/>
      <c r="D4627" s="1"/>
    </row>
    <row r="4628" spans="1:4" x14ac:dyDescent="0.3">
      <c r="A4628" s="1"/>
      <c r="D4628" s="1"/>
    </row>
    <row r="4629" spans="1:4" x14ac:dyDescent="0.3">
      <c r="A4629" s="1"/>
      <c r="D4629" s="1"/>
    </row>
    <row r="4630" spans="1:4" x14ac:dyDescent="0.3">
      <c r="A4630" s="1"/>
      <c r="D4630" s="1"/>
    </row>
    <row r="4631" spans="1:4" x14ac:dyDescent="0.3">
      <c r="A4631" s="1"/>
      <c r="D4631" s="1"/>
    </row>
    <row r="4632" spans="1:4" x14ac:dyDescent="0.3">
      <c r="A4632" s="1"/>
      <c r="D4632" s="1"/>
    </row>
    <row r="4633" spans="1:4" x14ac:dyDescent="0.3">
      <c r="A4633" s="1"/>
      <c r="D4633" s="1"/>
    </row>
    <row r="4634" spans="1:4" x14ac:dyDescent="0.3">
      <c r="A4634" s="1"/>
      <c r="D4634" s="1"/>
    </row>
    <row r="4635" spans="1:4" x14ac:dyDescent="0.3">
      <c r="A4635" s="1"/>
      <c r="D4635" s="1"/>
    </row>
    <row r="4636" spans="1:4" x14ac:dyDescent="0.3">
      <c r="A4636" s="1"/>
      <c r="D4636" s="1"/>
    </row>
    <row r="4637" spans="1:4" x14ac:dyDescent="0.3">
      <c r="A4637" s="1"/>
      <c r="D4637" s="1"/>
    </row>
    <row r="4638" spans="1:4" x14ac:dyDescent="0.3">
      <c r="A4638" s="1"/>
      <c r="D4638" s="1"/>
    </row>
    <row r="4639" spans="1:4" x14ac:dyDescent="0.3">
      <c r="A4639" s="1"/>
      <c r="D4639" s="1"/>
    </row>
    <row r="4640" spans="1:4" x14ac:dyDescent="0.3">
      <c r="A4640" s="1"/>
      <c r="D4640" s="1"/>
    </row>
    <row r="4641" spans="1:4" x14ac:dyDescent="0.3">
      <c r="A4641" s="1"/>
      <c r="D4641" s="1"/>
    </row>
    <row r="4642" spans="1:4" x14ac:dyDescent="0.3">
      <c r="A4642" s="1"/>
      <c r="D4642" s="1"/>
    </row>
    <row r="4643" spans="1:4" x14ac:dyDescent="0.3">
      <c r="A4643" s="1"/>
      <c r="D4643" s="1"/>
    </row>
    <row r="4644" spans="1:4" x14ac:dyDescent="0.3">
      <c r="A4644" s="1"/>
      <c r="D4644" s="1"/>
    </row>
    <row r="4645" spans="1:4" x14ac:dyDescent="0.3">
      <c r="A4645" s="1"/>
      <c r="D4645" s="1"/>
    </row>
    <row r="4646" spans="1:4" x14ac:dyDescent="0.3">
      <c r="A4646" s="1"/>
      <c r="D4646" s="1"/>
    </row>
    <row r="4647" spans="1:4" x14ac:dyDescent="0.3">
      <c r="A4647" s="1"/>
      <c r="D4647" s="1"/>
    </row>
    <row r="4648" spans="1:4" x14ac:dyDescent="0.3">
      <c r="A4648" s="1"/>
      <c r="D4648" s="1"/>
    </row>
    <row r="4649" spans="1:4" x14ac:dyDescent="0.3">
      <c r="A4649" s="1"/>
      <c r="D4649" s="1"/>
    </row>
    <row r="4650" spans="1:4" x14ac:dyDescent="0.3">
      <c r="A4650" s="1"/>
      <c r="D4650" s="1"/>
    </row>
    <row r="4651" spans="1:4" x14ac:dyDescent="0.3">
      <c r="A4651" s="1"/>
      <c r="D4651" s="1"/>
    </row>
    <row r="4652" spans="1:4" x14ac:dyDescent="0.3">
      <c r="A4652" s="1"/>
      <c r="D4652" s="1"/>
    </row>
    <row r="4653" spans="1:4" x14ac:dyDescent="0.3">
      <c r="A4653" s="1"/>
      <c r="D4653" s="1"/>
    </row>
    <row r="4654" spans="1:4" x14ac:dyDescent="0.3">
      <c r="A4654" s="1"/>
      <c r="D4654" s="1"/>
    </row>
    <row r="4655" spans="1:4" x14ac:dyDescent="0.3">
      <c r="A4655" s="1"/>
      <c r="D4655" s="1"/>
    </row>
    <row r="4656" spans="1:4" x14ac:dyDescent="0.3">
      <c r="A4656" s="1"/>
      <c r="D4656" s="1"/>
    </row>
    <row r="4657" spans="1:4" x14ac:dyDescent="0.3">
      <c r="A4657" s="1"/>
      <c r="D4657" s="1"/>
    </row>
    <row r="4658" spans="1:4" x14ac:dyDescent="0.3">
      <c r="A4658" s="1"/>
      <c r="D4658" s="1"/>
    </row>
    <row r="4659" spans="1:4" x14ac:dyDescent="0.3">
      <c r="A4659" s="1"/>
      <c r="D4659" s="1"/>
    </row>
    <row r="4660" spans="1:4" x14ac:dyDescent="0.3">
      <c r="A4660" s="1"/>
      <c r="D4660" s="1"/>
    </row>
    <row r="4661" spans="1:4" x14ac:dyDescent="0.3">
      <c r="A4661" s="1"/>
      <c r="D4661" s="1"/>
    </row>
    <row r="4662" spans="1:4" x14ac:dyDescent="0.3">
      <c r="A4662" s="1"/>
      <c r="D4662" s="1"/>
    </row>
    <row r="4663" spans="1:4" x14ac:dyDescent="0.3">
      <c r="A4663" s="1"/>
      <c r="D4663" s="1"/>
    </row>
    <row r="4664" spans="1:4" x14ac:dyDescent="0.3">
      <c r="A4664" s="1"/>
      <c r="D4664" s="1"/>
    </row>
    <row r="4665" spans="1:4" x14ac:dyDescent="0.3">
      <c r="A4665" s="1"/>
      <c r="D4665" s="1"/>
    </row>
    <row r="4666" spans="1:4" x14ac:dyDescent="0.3">
      <c r="A4666" s="1"/>
      <c r="D4666" s="1"/>
    </row>
    <row r="4667" spans="1:4" x14ac:dyDescent="0.3">
      <c r="A4667" s="1"/>
      <c r="D4667" s="1"/>
    </row>
    <row r="4668" spans="1:4" x14ac:dyDescent="0.3">
      <c r="A4668" s="1"/>
      <c r="D4668" s="1"/>
    </row>
    <row r="4669" spans="1:4" x14ac:dyDescent="0.3">
      <c r="A4669" s="1"/>
      <c r="D4669" s="1"/>
    </row>
    <row r="4670" spans="1:4" x14ac:dyDescent="0.3">
      <c r="A4670" s="1"/>
      <c r="D4670" s="1"/>
    </row>
    <row r="4671" spans="1:4" x14ac:dyDescent="0.3">
      <c r="A4671" s="1"/>
      <c r="D4671" s="1"/>
    </row>
    <row r="4672" spans="1:4" x14ac:dyDescent="0.3">
      <c r="A4672" s="1"/>
      <c r="D4672" s="1"/>
    </row>
    <row r="4673" spans="1:4" x14ac:dyDescent="0.3">
      <c r="A4673" s="1"/>
      <c r="D4673" s="1"/>
    </row>
    <row r="4674" spans="1:4" x14ac:dyDescent="0.3">
      <c r="A4674" s="1"/>
      <c r="D4674" s="1"/>
    </row>
    <row r="4675" spans="1:4" x14ac:dyDescent="0.3">
      <c r="A4675" s="1"/>
      <c r="D4675" s="1"/>
    </row>
    <row r="4676" spans="1:4" x14ac:dyDescent="0.3">
      <c r="A4676" s="1"/>
      <c r="D4676" s="1"/>
    </row>
    <row r="4677" spans="1:4" x14ac:dyDescent="0.3">
      <c r="A4677" s="1"/>
      <c r="D4677" s="1"/>
    </row>
    <row r="4678" spans="1:4" x14ac:dyDescent="0.3">
      <c r="A4678" s="1"/>
      <c r="D4678" s="1"/>
    </row>
    <row r="4679" spans="1:4" x14ac:dyDescent="0.3">
      <c r="A4679" s="1"/>
      <c r="D4679" s="1"/>
    </row>
    <row r="4680" spans="1:4" x14ac:dyDescent="0.3">
      <c r="A4680" s="1"/>
      <c r="D4680" s="1"/>
    </row>
    <row r="4681" spans="1:4" x14ac:dyDescent="0.3">
      <c r="A4681" s="1"/>
      <c r="D4681" s="1"/>
    </row>
    <row r="4682" spans="1:4" x14ac:dyDescent="0.3">
      <c r="A4682" s="1"/>
      <c r="D4682" s="1"/>
    </row>
    <row r="4683" spans="1:4" x14ac:dyDescent="0.3">
      <c r="A4683" s="1"/>
      <c r="D4683" s="1"/>
    </row>
    <row r="4684" spans="1:4" x14ac:dyDescent="0.3">
      <c r="A4684" s="1"/>
      <c r="D4684" s="1"/>
    </row>
    <row r="4685" spans="1:4" x14ac:dyDescent="0.3">
      <c r="A4685" s="1"/>
      <c r="D4685" s="1"/>
    </row>
    <row r="4686" spans="1:4" x14ac:dyDescent="0.3">
      <c r="A4686" s="1"/>
      <c r="D4686" s="1"/>
    </row>
    <row r="4687" spans="1:4" x14ac:dyDescent="0.3">
      <c r="A4687" s="1"/>
      <c r="D4687" s="1"/>
    </row>
    <row r="4688" spans="1:4" x14ac:dyDescent="0.3">
      <c r="A4688" s="1"/>
      <c r="D4688" s="1"/>
    </row>
    <row r="4689" spans="1:4" x14ac:dyDescent="0.3">
      <c r="A4689" s="1"/>
      <c r="D4689" s="1"/>
    </row>
    <row r="4690" spans="1:4" x14ac:dyDescent="0.3">
      <c r="A4690" s="1"/>
      <c r="D4690" s="1"/>
    </row>
    <row r="4691" spans="1:4" x14ac:dyDescent="0.3">
      <c r="A4691" s="1"/>
      <c r="D4691" s="1"/>
    </row>
    <row r="4692" spans="1:4" x14ac:dyDescent="0.3">
      <c r="A4692" s="1"/>
      <c r="D4692" s="1"/>
    </row>
    <row r="4693" spans="1:4" x14ac:dyDescent="0.3">
      <c r="A4693" s="1"/>
      <c r="D4693" s="1"/>
    </row>
    <row r="4694" spans="1:4" x14ac:dyDescent="0.3">
      <c r="A4694" s="1"/>
      <c r="D4694" s="1"/>
    </row>
    <row r="4695" spans="1:4" x14ac:dyDescent="0.3">
      <c r="A4695" s="1"/>
      <c r="D4695" s="1"/>
    </row>
    <row r="4696" spans="1:4" x14ac:dyDescent="0.3">
      <c r="A4696" s="1"/>
      <c r="D4696" s="1"/>
    </row>
    <row r="4697" spans="1:4" x14ac:dyDescent="0.3">
      <c r="A4697" s="1"/>
      <c r="D4697" s="1"/>
    </row>
    <row r="4698" spans="1:4" x14ac:dyDescent="0.3">
      <c r="A4698" s="1"/>
      <c r="D4698" s="1"/>
    </row>
    <row r="4699" spans="1:4" x14ac:dyDescent="0.3">
      <c r="A4699" s="1"/>
      <c r="D4699" s="1"/>
    </row>
    <row r="4700" spans="1:4" x14ac:dyDescent="0.3">
      <c r="A4700" s="1"/>
      <c r="D4700" s="1"/>
    </row>
    <row r="4701" spans="1:4" x14ac:dyDescent="0.3">
      <c r="A4701" s="1"/>
      <c r="D4701" s="1"/>
    </row>
    <row r="4702" spans="1:4" x14ac:dyDescent="0.3">
      <c r="A4702" s="1"/>
      <c r="D4702" s="1"/>
    </row>
    <row r="4703" spans="1:4" x14ac:dyDescent="0.3">
      <c r="A4703" s="1"/>
      <c r="D4703" s="1"/>
    </row>
    <row r="4704" spans="1:4" x14ac:dyDescent="0.3">
      <c r="A4704" s="1"/>
      <c r="D4704" s="1"/>
    </row>
    <row r="4705" spans="1:4" x14ac:dyDescent="0.3">
      <c r="A4705" s="1"/>
      <c r="D4705" s="1"/>
    </row>
    <row r="4706" spans="1:4" x14ac:dyDescent="0.3">
      <c r="A4706" s="1"/>
      <c r="D4706" s="1"/>
    </row>
    <row r="4707" spans="1:4" x14ac:dyDescent="0.3">
      <c r="A4707" s="1"/>
      <c r="D4707" s="1"/>
    </row>
    <row r="4708" spans="1:4" x14ac:dyDescent="0.3">
      <c r="A4708" s="1"/>
      <c r="D4708" s="1"/>
    </row>
    <row r="4709" spans="1:4" x14ac:dyDescent="0.3">
      <c r="A4709" s="1"/>
      <c r="D4709" s="1"/>
    </row>
    <row r="4710" spans="1:4" x14ac:dyDescent="0.3">
      <c r="A4710" s="1"/>
      <c r="D4710" s="1"/>
    </row>
    <row r="4711" spans="1:4" x14ac:dyDescent="0.3">
      <c r="A4711" s="1"/>
      <c r="D4711" s="1"/>
    </row>
    <row r="4712" spans="1:4" x14ac:dyDescent="0.3">
      <c r="A4712" s="1"/>
      <c r="D4712" s="1"/>
    </row>
    <row r="4713" spans="1:4" x14ac:dyDescent="0.3">
      <c r="A4713" s="1"/>
      <c r="D4713" s="1"/>
    </row>
    <row r="4714" spans="1:4" x14ac:dyDescent="0.3">
      <c r="A4714" s="1"/>
      <c r="D4714" s="1"/>
    </row>
    <row r="4715" spans="1:4" x14ac:dyDescent="0.3">
      <c r="A4715" s="1"/>
      <c r="D4715" s="1"/>
    </row>
    <row r="4716" spans="1:4" x14ac:dyDescent="0.3">
      <c r="A4716" s="1"/>
      <c r="D4716" s="1"/>
    </row>
    <row r="4717" spans="1:4" x14ac:dyDescent="0.3">
      <c r="A4717" s="1"/>
      <c r="D4717" s="1"/>
    </row>
    <row r="4718" spans="1:4" x14ac:dyDescent="0.3">
      <c r="A4718" s="1"/>
      <c r="D4718" s="1"/>
    </row>
    <row r="4719" spans="1:4" x14ac:dyDescent="0.3">
      <c r="A4719" s="1"/>
      <c r="D4719" s="1"/>
    </row>
    <row r="4720" spans="1:4" x14ac:dyDescent="0.3">
      <c r="A4720" s="1"/>
      <c r="D4720" s="1"/>
    </row>
    <row r="4721" spans="1:4" x14ac:dyDescent="0.3">
      <c r="A4721" s="1"/>
      <c r="D4721" s="1"/>
    </row>
    <row r="4722" spans="1:4" x14ac:dyDescent="0.3">
      <c r="A4722" s="1"/>
      <c r="D4722" s="1"/>
    </row>
    <row r="4723" spans="1:4" x14ac:dyDescent="0.3">
      <c r="A4723" s="1"/>
      <c r="D4723" s="1"/>
    </row>
    <row r="4724" spans="1:4" x14ac:dyDescent="0.3">
      <c r="A4724" s="1"/>
      <c r="D4724" s="1"/>
    </row>
    <row r="4725" spans="1:4" x14ac:dyDescent="0.3">
      <c r="A4725" s="1"/>
      <c r="D4725" s="1"/>
    </row>
    <row r="4726" spans="1:4" x14ac:dyDescent="0.3">
      <c r="A4726" s="1"/>
      <c r="D4726" s="1"/>
    </row>
    <row r="4727" spans="1:4" x14ac:dyDescent="0.3">
      <c r="A4727" s="1"/>
      <c r="D4727" s="1"/>
    </row>
    <row r="4728" spans="1:4" x14ac:dyDescent="0.3">
      <c r="A4728" s="1"/>
      <c r="D4728" s="1"/>
    </row>
    <row r="4729" spans="1:4" x14ac:dyDescent="0.3">
      <c r="A4729" s="1"/>
      <c r="D4729" s="1"/>
    </row>
    <row r="4730" spans="1:4" x14ac:dyDescent="0.3">
      <c r="A4730" s="1"/>
      <c r="D4730" s="1"/>
    </row>
    <row r="4731" spans="1:4" x14ac:dyDescent="0.3">
      <c r="A4731" s="1"/>
      <c r="D4731" s="1"/>
    </row>
    <row r="4732" spans="1:4" x14ac:dyDescent="0.3">
      <c r="A4732" s="1"/>
      <c r="D4732" s="1"/>
    </row>
    <row r="4733" spans="1:4" x14ac:dyDescent="0.3">
      <c r="A4733" s="1"/>
      <c r="D4733" s="1"/>
    </row>
    <row r="4734" spans="1:4" x14ac:dyDescent="0.3">
      <c r="A4734" s="1"/>
      <c r="D4734" s="1"/>
    </row>
    <row r="4735" spans="1:4" x14ac:dyDescent="0.3">
      <c r="A4735" s="1"/>
      <c r="D4735" s="1"/>
    </row>
    <row r="4736" spans="1:4" x14ac:dyDescent="0.3">
      <c r="A4736" s="1"/>
      <c r="D4736" s="1"/>
    </row>
    <row r="4737" spans="1:4" x14ac:dyDescent="0.3">
      <c r="A4737" s="1"/>
      <c r="D4737" s="1"/>
    </row>
    <row r="4738" spans="1:4" x14ac:dyDescent="0.3">
      <c r="A4738" s="1"/>
      <c r="D4738" s="1"/>
    </row>
    <row r="4739" spans="1:4" x14ac:dyDescent="0.3">
      <c r="A4739" s="1"/>
      <c r="D4739" s="1"/>
    </row>
    <row r="4740" spans="1:4" x14ac:dyDescent="0.3">
      <c r="A4740" s="1"/>
      <c r="D4740" s="1"/>
    </row>
    <row r="4741" spans="1:4" x14ac:dyDescent="0.3">
      <c r="A4741" s="1"/>
      <c r="D4741" s="1"/>
    </row>
    <row r="4742" spans="1:4" x14ac:dyDescent="0.3">
      <c r="A4742" s="1"/>
      <c r="D4742" s="1"/>
    </row>
    <row r="4743" spans="1:4" x14ac:dyDescent="0.3">
      <c r="A4743" s="1"/>
      <c r="D4743" s="1"/>
    </row>
    <row r="4744" spans="1:4" x14ac:dyDescent="0.3">
      <c r="A4744" s="1"/>
      <c r="D4744" s="1"/>
    </row>
    <row r="4745" spans="1:4" x14ac:dyDescent="0.3">
      <c r="A4745" s="1"/>
      <c r="D4745" s="1"/>
    </row>
    <row r="4746" spans="1:4" x14ac:dyDescent="0.3">
      <c r="A4746" s="1"/>
      <c r="D4746" s="1"/>
    </row>
    <row r="4747" spans="1:4" x14ac:dyDescent="0.3">
      <c r="A4747" s="1"/>
      <c r="D4747" s="1"/>
    </row>
    <row r="4748" spans="1:4" x14ac:dyDescent="0.3">
      <c r="A4748" s="1"/>
      <c r="D4748" s="1"/>
    </row>
    <row r="4749" spans="1:4" x14ac:dyDescent="0.3">
      <c r="A4749" s="1"/>
      <c r="D4749" s="1"/>
    </row>
    <row r="4750" spans="1:4" x14ac:dyDescent="0.3">
      <c r="A4750" s="1"/>
      <c r="D4750" s="1"/>
    </row>
    <row r="4751" spans="1:4" x14ac:dyDescent="0.3">
      <c r="A4751" s="1"/>
      <c r="D4751" s="1"/>
    </row>
    <row r="4752" spans="1:4" x14ac:dyDescent="0.3">
      <c r="A4752" s="1"/>
      <c r="D4752" s="1"/>
    </row>
    <row r="4753" spans="1:4" x14ac:dyDescent="0.3">
      <c r="A4753" s="1"/>
      <c r="D4753" s="1"/>
    </row>
    <row r="4754" spans="1:4" x14ac:dyDescent="0.3">
      <c r="A4754" s="1"/>
      <c r="D4754" s="1"/>
    </row>
    <row r="4755" spans="1:4" x14ac:dyDescent="0.3">
      <c r="A4755" s="1"/>
      <c r="D4755" s="1"/>
    </row>
    <row r="4756" spans="1:4" x14ac:dyDescent="0.3">
      <c r="A4756" s="1"/>
      <c r="D4756" s="1"/>
    </row>
    <row r="4757" spans="1:4" x14ac:dyDescent="0.3">
      <c r="A4757" s="1"/>
      <c r="D4757" s="1"/>
    </row>
    <row r="4758" spans="1:4" x14ac:dyDescent="0.3">
      <c r="A4758" s="1"/>
      <c r="D4758" s="1"/>
    </row>
    <row r="4759" spans="1:4" x14ac:dyDescent="0.3">
      <c r="A4759" s="1"/>
      <c r="D4759" s="1"/>
    </row>
    <row r="4760" spans="1:4" x14ac:dyDescent="0.3">
      <c r="A4760" s="1"/>
      <c r="D4760" s="1"/>
    </row>
    <row r="4761" spans="1:4" x14ac:dyDescent="0.3">
      <c r="A4761" s="1"/>
      <c r="D4761" s="1"/>
    </row>
    <row r="4762" spans="1:4" x14ac:dyDescent="0.3">
      <c r="A4762" s="1"/>
      <c r="D4762" s="1"/>
    </row>
    <row r="4763" spans="1:4" x14ac:dyDescent="0.3">
      <c r="A4763" s="1"/>
      <c r="D4763" s="1"/>
    </row>
    <row r="4764" spans="1:4" x14ac:dyDescent="0.3">
      <c r="A4764" s="1"/>
      <c r="D4764" s="1"/>
    </row>
    <row r="4765" spans="1:4" x14ac:dyDescent="0.3">
      <c r="A4765" s="1"/>
      <c r="D4765" s="1"/>
    </row>
    <row r="4766" spans="1:4" x14ac:dyDescent="0.3">
      <c r="A4766" s="1"/>
      <c r="D4766" s="1"/>
    </row>
    <row r="4767" spans="1:4" x14ac:dyDescent="0.3">
      <c r="A4767" s="1"/>
      <c r="D4767" s="1"/>
    </row>
    <row r="4768" spans="1:4" x14ac:dyDescent="0.3">
      <c r="A4768" s="1"/>
      <c r="D4768" s="1"/>
    </row>
    <row r="4769" spans="1:4" x14ac:dyDescent="0.3">
      <c r="A4769" s="1"/>
      <c r="D4769" s="1"/>
    </row>
    <row r="4770" spans="1:4" x14ac:dyDescent="0.3">
      <c r="A4770" s="1"/>
      <c r="D4770" s="1"/>
    </row>
    <row r="4771" spans="1:4" x14ac:dyDescent="0.3">
      <c r="A4771" s="1"/>
      <c r="D4771" s="1"/>
    </row>
    <row r="4772" spans="1:4" x14ac:dyDescent="0.3">
      <c r="A4772" s="1"/>
      <c r="D4772" s="1"/>
    </row>
    <row r="4773" spans="1:4" x14ac:dyDescent="0.3">
      <c r="A4773" s="1"/>
      <c r="D4773" s="1"/>
    </row>
    <row r="4774" spans="1:4" x14ac:dyDescent="0.3">
      <c r="A4774" s="1"/>
      <c r="D4774" s="1"/>
    </row>
    <row r="4775" spans="1:4" x14ac:dyDescent="0.3">
      <c r="A4775" s="1"/>
      <c r="D4775" s="1"/>
    </row>
    <row r="4776" spans="1:4" x14ac:dyDescent="0.3">
      <c r="A4776" s="1"/>
      <c r="D4776" s="1"/>
    </row>
    <row r="4777" spans="1:4" x14ac:dyDescent="0.3">
      <c r="A4777" s="1"/>
      <c r="D4777" s="1"/>
    </row>
    <row r="4778" spans="1:4" x14ac:dyDescent="0.3">
      <c r="A4778" s="1"/>
      <c r="D4778" s="1"/>
    </row>
    <row r="4779" spans="1:4" x14ac:dyDescent="0.3">
      <c r="A4779" s="1"/>
      <c r="D4779" s="1"/>
    </row>
    <row r="4780" spans="1:4" x14ac:dyDescent="0.3">
      <c r="A4780" s="1"/>
      <c r="D4780" s="1"/>
    </row>
    <row r="4781" spans="1:4" x14ac:dyDescent="0.3">
      <c r="A4781" s="1"/>
      <c r="D4781" s="1"/>
    </row>
    <row r="4782" spans="1:4" x14ac:dyDescent="0.3">
      <c r="A4782" s="1"/>
      <c r="D4782" s="1"/>
    </row>
    <row r="4783" spans="1:4" x14ac:dyDescent="0.3">
      <c r="A4783" s="1"/>
      <c r="D4783" s="1"/>
    </row>
    <row r="4784" spans="1:4" x14ac:dyDescent="0.3">
      <c r="A4784" s="1"/>
      <c r="D4784" s="1"/>
    </row>
    <row r="4785" spans="1:4" x14ac:dyDescent="0.3">
      <c r="A4785" s="1"/>
      <c r="D4785" s="1"/>
    </row>
    <row r="4786" spans="1:4" x14ac:dyDescent="0.3">
      <c r="A4786" s="1"/>
      <c r="D4786" s="1"/>
    </row>
    <row r="4787" spans="1:4" x14ac:dyDescent="0.3">
      <c r="A4787" s="1"/>
      <c r="D4787" s="1"/>
    </row>
    <row r="4788" spans="1:4" x14ac:dyDescent="0.3">
      <c r="A4788" s="1"/>
      <c r="D4788" s="1"/>
    </row>
    <row r="4789" spans="1:4" x14ac:dyDescent="0.3">
      <c r="A4789" s="1"/>
      <c r="D4789" s="1"/>
    </row>
    <row r="4790" spans="1:4" x14ac:dyDescent="0.3">
      <c r="A4790" s="1"/>
      <c r="D4790" s="1"/>
    </row>
    <row r="4791" spans="1:4" x14ac:dyDescent="0.3">
      <c r="A4791" s="1"/>
      <c r="D4791" s="1"/>
    </row>
    <row r="4792" spans="1:4" x14ac:dyDescent="0.3">
      <c r="A4792" s="1"/>
      <c r="D4792" s="1"/>
    </row>
    <row r="4793" spans="1:4" x14ac:dyDescent="0.3">
      <c r="A4793" s="1"/>
      <c r="D4793" s="1"/>
    </row>
    <row r="4794" spans="1:4" x14ac:dyDescent="0.3">
      <c r="A4794" s="1"/>
      <c r="D4794" s="1"/>
    </row>
    <row r="4795" spans="1:4" x14ac:dyDescent="0.3">
      <c r="A4795" s="1"/>
      <c r="D4795" s="1"/>
    </row>
    <row r="4796" spans="1:4" x14ac:dyDescent="0.3">
      <c r="A4796" s="1"/>
      <c r="D4796" s="1"/>
    </row>
    <row r="4797" spans="1:4" x14ac:dyDescent="0.3">
      <c r="A4797" s="1"/>
      <c r="D4797" s="1"/>
    </row>
    <row r="4798" spans="1:4" x14ac:dyDescent="0.3">
      <c r="A4798" s="1"/>
      <c r="D4798" s="1"/>
    </row>
    <row r="4799" spans="1:4" x14ac:dyDescent="0.3">
      <c r="A4799" s="1"/>
      <c r="D4799" s="1"/>
    </row>
    <row r="4800" spans="1:4" x14ac:dyDescent="0.3">
      <c r="A4800" s="1"/>
      <c r="D4800" s="1"/>
    </row>
    <row r="4801" spans="1:4" x14ac:dyDescent="0.3">
      <c r="A4801" s="1"/>
      <c r="D4801" s="1"/>
    </row>
    <row r="4802" spans="1:4" x14ac:dyDescent="0.3">
      <c r="A4802" s="1"/>
      <c r="D4802" s="1"/>
    </row>
    <row r="4803" spans="1:4" x14ac:dyDescent="0.3">
      <c r="A4803" s="1"/>
      <c r="D4803" s="1"/>
    </row>
    <row r="4804" spans="1:4" x14ac:dyDescent="0.3">
      <c r="A4804" s="1"/>
      <c r="D4804" s="1"/>
    </row>
    <row r="4805" spans="1:4" x14ac:dyDescent="0.3">
      <c r="A4805" s="1"/>
      <c r="D4805" s="1"/>
    </row>
    <row r="4806" spans="1:4" x14ac:dyDescent="0.3">
      <c r="A4806" s="1"/>
      <c r="D4806" s="1"/>
    </row>
    <row r="4807" spans="1:4" x14ac:dyDescent="0.3">
      <c r="A4807" s="1"/>
      <c r="D4807" s="1"/>
    </row>
    <row r="4808" spans="1:4" x14ac:dyDescent="0.3">
      <c r="A4808" s="1"/>
      <c r="D4808" s="1"/>
    </row>
    <row r="4809" spans="1:4" x14ac:dyDescent="0.3">
      <c r="A4809" s="1"/>
      <c r="D4809" s="1"/>
    </row>
    <row r="4810" spans="1:4" x14ac:dyDescent="0.3">
      <c r="A4810" s="1"/>
      <c r="D4810" s="1"/>
    </row>
    <row r="4811" spans="1:4" x14ac:dyDescent="0.3">
      <c r="A4811" s="1"/>
      <c r="D4811" s="1"/>
    </row>
    <row r="4812" spans="1:4" x14ac:dyDescent="0.3">
      <c r="A4812" s="1"/>
      <c r="D4812" s="1"/>
    </row>
    <row r="4813" spans="1:4" x14ac:dyDescent="0.3">
      <c r="A4813" s="1"/>
      <c r="D4813" s="1"/>
    </row>
    <row r="4814" spans="1:4" x14ac:dyDescent="0.3">
      <c r="A4814" s="1"/>
      <c r="D4814" s="1"/>
    </row>
    <row r="4815" spans="1:4" x14ac:dyDescent="0.3">
      <c r="A4815" s="1"/>
      <c r="D4815" s="1"/>
    </row>
    <row r="4816" spans="1:4" x14ac:dyDescent="0.3">
      <c r="A4816" s="1"/>
      <c r="D4816" s="1"/>
    </row>
    <row r="4817" spans="1:4" x14ac:dyDescent="0.3">
      <c r="A4817" s="1"/>
      <c r="D4817" s="1"/>
    </row>
    <row r="4818" spans="1:4" x14ac:dyDescent="0.3">
      <c r="A4818" s="1"/>
      <c r="D4818" s="1"/>
    </row>
    <row r="4819" spans="1:4" x14ac:dyDescent="0.3">
      <c r="A4819" s="1"/>
      <c r="D4819" s="1"/>
    </row>
    <row r="4820" spans="1:4" x14ac:dyDescent="0.3">
      <c r="A4820" s="1"/>
      <c r="D4820" s="1"/>
    </row>
    <row r="4821" spans="1:4" x14ac:dyDescent="0.3">
      <c r="A4821" s="1"/>
      <c r="D4821" s="1"/>
    </row>
    <row r="4822" spans="1:4" x14ac:dyDescent="0.3">
      <c r="A4822" s="1"/>
      <c r="D4822" s="1"/>
    </row>
    <row r="4823" spans="1:4" x14ac:dyDescent="0.3">
      <c r="A4823" s="1"/>
      <c r="D4823" s="1"/>
    </row>
    <row r="4824" spans="1:4" x14ac:dyDescent="0.3">
      <c r="A4824" s="1"/>
      <c r="D4824" s="1"/>
    </row>
    <row r="4825" spans="1:4" x14ac:dyDescent="0.3">
      <c r="A4825" s="1"/>
      <c r="D4825" s="1"/>
    </row>
    <row r="4826" spans="1:4" x14ac:dyDescent="0.3">
      <c r="A4826" s="1"/>
      <c r="D4826" s="1"/>
    </row>
    <row r="4827" spans="1:4" x14ac:dyDescent="0.3">
      <c r="A4827" s="1"/>
      <c r="D4827" s="1"/>
    </row>
    <row r="4828" spans="1:4" x14ac:dyDescent="0.3">
      <c r="A4828" s="1"/>
      <c r="D4828" s="1"/>
    </row>
    <row r="4829" spans="1:4" x14ac:dyDescent="0.3">
      <c r="A4829" s="1"/>
      <c r="D4829" s="1"/>
    </row>
    <row r="4830" spans="1:4" x14ac:dyDescent="0.3">
      <c r="A4830" s="1"/>
      <c r="D4830" s="1"/>
    </row>
    <row r="4831" spans="1:4" x14ac:dyDescent="0.3">
      <c r="A4831" s="1"/>
      <c r="D4831" s="1"/>
    </row>
    <row r="4832" spans="1:4" x14ac:dyDescent="0.3">
      <c r="A4832" s="1"/>
      <c r="D4832" s="1"/>
    </row>
    <row r="4833" spans="1:4" x14ac:dyDescent="0.3">
      <c r="A4833" s="1"/>
      <c r="D4833" s="1"/>
    </row>
    <row r="4834" spans="1:4" x14ac:dyDescent="0.3">
      <c r="A4834" s="1"/>
      <c r="D4834" s="1"/>
    </row>
    <row r="4835" spans="1:4" x14ac:dyDescent="0.3">
      <c r="A4835" s="1"/>
      <c r="D4835" s="1"/>
    </row>
    <row r="4836" spans="1:4" x14ac:dyDescent="0.3">
      <c r="A4836" s="1"/>
      <c r="D4836" s="1"/>
    </row>
    <row r="4837" spans="1:4" x14ac:dyDescent="0.3">
      <c r="A4837" s="1"/>
      <c r="D4837" s="1"/>
    </row>
    <row r="4838" spans="1:4" x14ac:dyDescent="0.3">
      <c r="A4838" s="1"/>
      <c r="D4838" s="1"/>
    </row>
    <row r="4839" spans="1:4" x14ac:dyDescent="0.3">
      <c r="A4839" s="1"/>
      <c r="D4839" s="1"/>
    </row>
    <row r="4840" spans="1:4" x14ac:dyDescent="0.3">
      <c r="A4840" s="1"/>
      <c r="D4840" s="1"/>
    </row>
    <row r="4841" spans="1:4" x14ac:dyDescent="0.3">
      <c r="A4841" s="1"/>
      <c r="D4841" s="1"/>
    </row>
    <row r="4842" spans="1:4" x14ac:dyDescent="0.3">
      <c r="A4842" s="1"/>
      <c r="D4842" s="1"/>
    </row>
    <row r="4843" spans="1:4" x14ac:dyDescent="0.3">
      <c r="A4843" s="1"/>
      <c r="D4843" s="1"/>
    </row>
    <row r="4844" spans="1:4" x14ac:dyDescent="0.3">
      <c r="A4844" s="1"/>
      <c r="D4844" s="1"/>
    </row>
    <row r="4845" spans="1:4" x14ac:dyDescent="0.3">
      <c r="A4845" s="1"/>
      <c r="D4845" s="1"/>
    </row>
    <row r="4846" spans="1:4" x14ac:dyDescent="0.3">
      <c r="A4846" s="1"/>
      <c r="D4846" s="1"/>
    </row>
    <row r="4847" spans="1:4" x14ac:dyDescent="0.3">
      <c r="A4847" s="1"/>
      <c r="D4847" s="1"/>
    </row>
    <row r="4848" spans="1:4" x14ac:dyDescent="0.3">
      <c r="A4848" s="1"/>
      <c r="D4848" s="1"/>
    </row>
    <row r="4849" spans="1:4" x14ac:dyDescent="0.3">
      <c r="A4849" s="1"/>
      <c r="D4849" s="1"/>
    </row>
    <row r="4850" spans="1:4" x14ac:dyDescent="0.3">
      <c r="A4850" s="1"/>
      <c r="D4850" s="1"/>
    </row>
    <row r="4851" spans="1:4" x14ac:dyDescent="0.3">
      <c r="A4851" s="1"/>
      <c r="D4851" s="1"/>
    </row>
    <row r="4852" spans="1:4" x14ac:dyDescent="0.3">
      <c r="A4852" s="1"/>
      <c r="D4852" s="1"/>
    </row>
    <row r="4853" spans="1:4" x14ac:dyDescent="0.3">
      <c r="A4853" s="1"/>
      <c r="D4853" s="1"/>
    </row>
    <row r="4854" spans="1:4" x14ac:dyDescent="0.3">
      <c r="A4854" s="1"/>
      <c r="D4854" s="1"/>
    </row>
    <row r="4855" spans="1:4" x14ac:dyDescent="0.3">
      <c r="A4855" s="1"/>
      <c r="D4855" s="1"/>
    </row>
    <row r="4856" spans="1:4" x14ac:dyDescent="0.3">
      <c r="A4856" s="1"/>
      <c r="D4856" s="1"/>
    </row>
    <row r="4857" spans="1:4" x14ac:dyDescent="0.3">
      <c r="A4857" s="1"/>
      <c r="D4857" s="1"/>
    </row>
    <row r="4858" spans="1:4" x14ac:dyDescent="0.3">
      <c r="A4858" s="1"/>
      <c r="D4858" s="1"/>
    </row>
    <row r="4859" spans="1:4" x14ac:dyDescent="0.3">
      <c r="A4859" s="1"/>
      <c r="D4859" s="1"/>
    </row>
    <row r="4860" spans="1:4" x14ac:dyDescent="0.3">
      <c r="A4860" s="1"/>
      <c r="D4860" s="1"/>
    </row>
    <row r="4861" spans="1:4" x14ac:dyDescent="0.3">
      <c r="A4861" s="1"/>
      <c r="D4861" s="1"/>
    </row>
    <row r="4862" spans="1:4" x14ac:dyDescent="0.3">
      <c r="A4862" s="1"/>
      <c r="D4862" s="1"/>
    </row>
    <row r="4863" spans="1:4" x14ac:dyDescent="0.3">
      <c r="A4863" s="1"/>
      <c r="D4863" s="1"/>
    </row>
    <row r="4864" spans="1:4" x14ac:dyDescent="0.3">
      <c r="A4864" s="1"/>
      <c r="D4864" s="1"/>
    </row>
    <row r="4865" spans="1:4" x14ac:dyDescent="0.3">
      <c r="A4865" s="1"/>
      <c r="D4865" s="1"/>
    </row>
    <row r="4866" spans="1:4" x14ac:dyDescent="0.3">
      <c r="A4866" s="1"/>
      <c r="D4866" s="1"/>
    </row>
    <row r="4867" spans="1:4" x14ac:dyDescent="0.3">
      <c r="A4867" s="1"/>
      <c r="D4867" s="1"/>
    </row>
    <row r="4868" spans="1:4" x14ac:dyDescent="0.3">
      <c r="A4868" s="1"/>
      <c r="D4868" s="1"/>
    </row>
    <row r="4869" spans="1:4" x14ac:dyDescent="0.3">
      <c r="A4869" s="1"/>
      <c r="D4869" s="1"/>
    </row>
    <row r="4870" spans="1:4" x14ac:dyDescent="0.3">
      <c r="A4870" s="1"/>
      <c r="D4870" s="1"/>
    </row>
    <row r="4871" spans="1:4" x14ac:dyDescent="0.3">
      <c r="A4871" s="1"/>
      <c r="D4871" s="1"/>
    </row>
    <row r="4872" spans="1:4" x14ac:dyDescent="0.3">
      <c r="A4872" s="1"/>
      <c r="D4872" s="1"/>
    </row>
    <row r="4873" spans="1:4" x14ac:dyDescent="0.3">
      <c r="A4873" s="1"/>
      <c r="D4873" s="1"/>
    </row>
    <row r="4874" spans="1:4" x14ac:dyDescent="0.3">
      <c r="A4874" s="1"/>
      <c r="D4874" s="1"/>
    </row>
    <row r="4875" spans="1:4" x14ac:dyDescent="0.3">
      <c r="A4875" s="1"/>
      <c r="D4875" s="1"/>
    </row>
    <row r="4876" spans="1:4" x14ac:dyDescent="0.3">
      <c r="A4876" s="1"/>
      <c r="D4876" s="1"/>
    </row>
    <row r="4877" spans="1:4" x14ac:dyDescent="0.3">
      <c r="A4877" s="1"/>
      <c r="D4877" s="1"/>
    </row>
    <row r="4878" spans="1:4" x14ac:dyDescent="0.3">
      <c r="A4878" s="1"/>
      <c r="D4878" s="1"/>
    </row>
    <row r="4879" spans="1:4" x14ac:dyDescent="0.3">
      <c r="A4879" s="1"/>
      <c r="D4879" s="1"/>
    </row>
    <row r="4880" spans="1:4" x14ac:dyDescent="0.3">
      <c r="A4880" s="1"/>
      <c r="D4880" s="1"/>
    </row>
    <row r="4881" spans="1:4" x14ac:dyDescent="0.3">
      <c r="A4881" s="1"/>
      <c r="D4881" s="1"/>
    </row>
    <row r="4882" spans="1:4" x14ac:dyDescent="0.3">
      <c r="A4882" s="1"/>
      <c r="D4882" s="1"/>
    </row>
    <row r="4883" spans="1:4" x14ac:dyDescent="0.3">
      <c r="A4883" s="1"/>
      <c r="D4883" s="1"/>
    </row>
    <row r="4884" spans="1:4" x14ac:dyDescent="0.3">
      <c r="A4884" s="1"/>
      <c r="D4884" s="1"/>
    </row>
    <row r="4885" spans="1:4" x14ac:dyDescent="0.3">
      <c r="A4885" s="1"/>
      <c r="D4885" s="1"/>
    </row>
    <row r="4886" spans="1:4" x14ac:dyDescent="0.3">
      <c r="A4886" s="1"/>
      <c r="D4886" s="1"/>
    </row>
    <row r="4887" spans="1:4" x14ac:dyDescent="0.3">
      <c r="A4887" s="1"/>
      <c r="D4887" s="1"/>
    </row>
    <row r="4888" spans="1:4" x14ac:dyDescent="0.3">
      <c r="A4888" s="1"/>
      <c r="D4888" s="1"/>
    </row>
    <row r="4889" spans="1:4" x14ac:dyDescent="0.3">
      <c r="A4889" s="1"/>
      <c r="D4889" s="1"/>
    </row>
    <row r="4890" spans="1:4" x14ac:dyDescent="0.3">
      <c r="A4890" s="1"/>
      <c r="D4890" s="1"/>
    </row>
    <row r="4891" spans="1:4" x14ac:dyDescent="0.3">
      <c r="A4891" s="1"/>
      <c r="D4891" s="1"/>
    </row>
    <row r="4892" spans="1:4" x14ac:dyDescent="0.3">
      <c r="A4892" s="1"/>
      <c r="D4892" s="1"/>
    </row>
    <row r="4893" spans="1:4" x14ac:dyDescent="0.3">
      <c r="A4893" s="1"/>
      <c r="D4893" s="1"/>
    </row>
    <row r="4894" spans="1:4" x14ac:dyDescent="0.3">
      <c r="A4894" s="1"/>
      <c r="D4894" s="1"/>
    </row>
    <row r="4895" spans="1:4" x14ac:dyDescent="0.3">
      <c r="A4895" s="1"/>
      <c r="D4895" s="1"/>
    </row>
    <row r="4896" spans="1:4" x14ac:dyDescent="0.3">
      <c r="A4896" s="1"/>
      <c r="D4896" s="1"/>
    </row>
    <row r="4897" spans="1:4" x14ac:dyDescent="0.3">
      <c r="A4897" s="1"/>
      <c r="D4897" s="1"/>
    </row>
    <row r="4898" spans="1:4" x14ac:dyDescent="0.3">
      <c r="A4898" s="1"/>
      <c r="D4898" s="1"/>
    </row>
    <row r="4899" spans="1:4" x14ac:dyDescent="0.3">
      <c r="A4899" s="1"/>
      <c r="D4899" s="1"/>
    </row>
    <row r="4900" spans="1:4" x14ac:dyDescent="0.3">
      <c r="A4900" s="1"/>
      <c r="D4900" s="1"/>
    </row>
    <row r="4901" spans="1:4" x14ac:dyDescent="0.3">
      <c r="A4901" s="1"/>
      <c r="D4901" s="1"/>
    </row>
    <row r="4902" spans="1:4" x14ac:dyDescent="0.3">
      <c r="A4902" s="1"/>
      <c r="D4902" s="1"/>
    </row>
    <row r="4903" spans="1:4" x14ac:dyDescent="0.3">
      <c r="A4903" s="1"/>
      <c r="D4903" s="1"/>
    </row>
    <row r="4904" spans="1:4" x14ac:dyDescent="0.3">
      <c r="A4904" s="1"/>
      <c r="D4904" s="1"/>
    </row>
    <row r="4905" spans="1:4" x14ac:dyDescent="0.3">
      <c r="A4905" s="1"/>
      <c r="D4905" s="1"/>
    </row>
    <row r="4906" spans="1:4" x14ac:dyDescent="0.3">
      <c r="A4906" s="1"/>
      <c r="D4906" s="1"/>
    </row>
    <row r="4907" spans="1:4" x14ac:dyDescent="0.3">
      <c r="A4907" s="1"/>
      <c r="D4907" s="1"/>
    </row>
    <row r="4908" spans="1:4" x14ac:dyDescent="0.3">
      <c r="A4908" s="1"/>
      <c r="D4908" s="1"/>
    </row>
    <row r="4909" spans="1:4" x14ac:dyDescent="0.3">
      <c r="A4909" s="1"/>
      <c r="D4909" s="1"/>
    </row>
    <row r="4910" spans="1:4" x14ac:dyDescent="0.3">
      <c r="A4910" s="1"/>
      <c r="D4910" s="1"/>
    </row>
    <row r="4911" spans="1:4" x14ac:dyDescent="0.3">
      <c r="A4911" s="1"/>
      <c r="D4911" s="1"/>
    </row>
    <row r="4912" spans="1:4" x14ac:dyDescent="0.3">
      <c r="A4912" s="1"/>
      <c r="D4912" s="1"/>
    </row>
    <row r="4913" spans="1:4" x14ac:dyDescent="0.3">
      <c r="A4913" s="1"/>
      <c r="D4913" s="1"/>
    </row>
    <row r="4914" spans="1:4" x14ac:dyDescent="0.3">
      <c r="A4914" s="1"/>
      <c r="D4914" s="1"/>
    </row>
    <row r="4915" spans="1:4" x14ac:dyDescent="0.3">
      <c r="A4915" s="1"/>
      <c r="D4915" s="1"/>
    </row>
    <row r="4916" spans="1:4" x14ac:dyDescent="0.3">
      <c r="A4916" s="1"/>
      <c r="D4916" s="1"/>
    </row>
    <row r="4917" spans="1:4" x14ac:dyDescent="0.3">
      <c r="A4917" s="1"/>
      <c r="D4917" s="1"/>
    </row>
    <row r="4918" spans="1:4" x14ac:dyDescent="0.3">
      <c r="A4918" s="1"/>
      <c r="D4918" s="1"/>
    </row>
    <row r="4919" spans="1:4" x14ac:dyDescent="0.3">
      <c r="A4919" s="1"/>
      <c r="D4919" s="1"/>
    </row>
    <row r="4920" spans="1:4" x14ac:dyDescent="0.3">
      <c r="A4920" s="1"/>
      <c r="D4920" s="1"/>
    </row>
    <row r="4921" spans="1:4" x14ac:dyDescent="0.3">
      <c r="A4921" s="1"/>
      <c r="D4921" s="1"/>
    </row>
    <row r="4922" spans="1:4" x14ac:dyDescent="0.3">
      <c r="A4922" s="1"/>
      <c r="D4922" s="1"/>
    </row>
    <row r="4923" spans="1:4" x14ac:dyDescent="0.3">
      <c r="A4923" s="1"/>
      <c r="D4923" s="1"/>
    </row>
    <row r="4924" spans="1:4" x14ac:dyDescent="0.3">
      <c r="A4924" s="1"/>
      <c r="D4924" s="1"/>
    </row>
    <row r="4925" spans="1:4" x14ac:dyDescent="0.3">
      <c r="A4925" s="1"/>
      <c r="D4925" s="1"/>
    </row>
    <row r="4926" spans="1:4" x14ac:dyDescent="0.3">
      <c r="A4926" s="1"/>
      <c r="D4926" s="1"/>
    </row>
    <row r="4927" spans="1:4" x14ac:dyDescent="0.3">
      <c r="A4927" s="1"/>
      <c r="D4927" s="1"/>
    </row>
    <row r="4928" spans="1:4" x14ac:dyDescent="0.3">
      <c r="A4928" s="1"/>
      <c r="D4928" s="1"/>
    </row>
    <row r="4929" spans="1:4" x14ac:dyDescent="0.3">
      <c r="A4929" s="1"/>
      <c r="D4929" s="1"/>
    </row>
    <row r="4930" spans="1:4" x14ac:dyDescent="0.3">
      <c r="A4930" s="1"/>
      <c r="D4930" s="1"/>
    </row>
    <row r="4931" spans="1:4" x14ac:dyDescent="0.3">
      <c r="A4931" s="1"/>
      <c r="D4931" s="1"/>
    </row>
    <row r="4932" spans="1:4" x14ac:dyDescent="0.3">
      <c r="A4932" s="1"/>
      <c r="D4932" s="1"/>
    </row>
    <row r="4933" spans="1:4" x14ac:dyDescent="0.3">
      <c r="A4933" s="1"/>
      <c r="D4933" s="1"/>
    </row>
    <row r="4934" spans="1:4" x14ac:dyDescent="0.3">
      <c r="A4934" s="1"/>
      <c r="D4934" s="1"/>
    </row>
    <row r="4935" spans="1:4" x14ac:dyDescent="0.3">
      <c r="A4935" s="1"/>
      <c r="D4935" s="1"/>
    </row>
    <row r="4936" spans="1:4" x14ac:dyDescent="0.3">
      <c r="A4936" s="1"/>
      <c r="D4936" s="1"/>
    </row>
    <row r="4937" spans="1:4" x14ac:dyDescent="0.3">
      <c r="A4937" s="1"/>
      <c r="D4937" s="1"/>
    </row>
    <row r="4938" spans="1:4" x14ac:dyDescent="0.3">
      <c r="A4938" s="1"/>
      <c r="D4938" s="1"/>
    </row>
    <row r="4939" spans="1:4" x14ac:dyDescent="0.3">
      <c r="A4939" s="1"/>
      <c r="D4939" s="1"/>
    </row>
    <row r="4940" spans="1:4" x14ac:dyDescent="0.3">
      <c r="A4940" s="1"/>
      <c r="D4940" s="1"/>
    </row>
    <row r="4941" spans="1:4" x14ac:dyDescent="0.3">
      <c r="A4941" s="1"/>
      <c r="D4941" s="1"/>
    </row>
    <row r="4942" spans="1:4" x14ac:dyDescent="0.3">
      <c r="A4942" s="1"/>
      <c r="D4942" s="1"/>
    </row>
    <row r="4943" spans="1:4" x14ac:dyDescent="0.3">
      <c r="A4943" s="1"/>
      <c r="D4943" s="1"/>
    </row>
    <row r="4944" spans="1:4" x14ac:dyDescent="0.3">
      <c r="A4944" s="1"/>
      <c r="D4944" s="1"/>
    </row>
    <row r="4945" spans="1:4" x14ac:dyDescent="0.3">
      <c r="A4945" s="1"/>
      <c r="D4945" s="1"/>
    </row>
    <row r="4946" spans="1:4" x14ac:dyDescent="0.3">
      <c r="A4946" s="1"/>
      <c r="D4946" s="1"/>
    </row>
    <row r="4947" spans="1:4" x14ac:dyDescent="0.3">
      <c r="A4947" s="1"/>
      <c r="D4947" s="1"/>
    </row>
    <row r="4948" spans="1:4" x14ac:dyDescent="0.3">
      <c r="A4948" s="1"/>
      <c r="D4948" s="1"/>
    </row>
    <row r="4949" spans="1:4" x14ac:dyDescent="0.3">
      <c r="A4949" s="1"/>
      <c r="D4949" s="1"/>
    </row>
    <row r="4950" spans="1:4" x14ac:dyDescent="0.3">
      <c r="A4950" s="1"/>
      <c r="D4950" s="1"/>
    </row>
    <row r="4951" spans="1:4" x14ac:dyDescent="0.3">
      <c r="A4951" s="1"/>
      <c r="D4951" s="1"/>
    </row>
    <row r="4952" spans="1:4" x14ac:dyDescent="0.3">
      <c r="A4952" s="1"/>
      <c r="D4952" s="1"/>
    </row>
    <row r="4953" spans="1:4" x14ac:dyDescent="0.3">
      <c r="A4953" s="1"/>
      <c r="D4953" s="1"/>
    </row>
    <row r="4954" spans="1:4" x14ac:dyDescent="0.3">
      <c r="A4954" s="1"/>
      <c r="D4954" s="1"/>
    </row>
    <row r="4955" spans="1:4" x14ac:dyDescent="0.3">
      <c r="A4955" s="1"/>
      <c r="D4955" s="1"/>
    </row>
    <row r="4956" spans="1:4" x14ac:dyDescent="0.3">
      <c r="A4956" s="1"/>
      <c r="D4956" s="1"/>
    </row>
    <row r="4957" spans="1:4" x14ac:dyDescent="0.3">
      <c r="A4957" s="1"/>
      <c r="D4957" s="1"/>
    </row>
    <row r="4958" spans="1:4" x14ac:dyDescent="0.3">
      <c r="A4958" s="1"/>
      <c r="D4958" s="1"/>
    </row>
    <row r="4959" spans="1:4" x14ac:dyDescent="0.3">
      <c r="A4959" s="1"/>
      <c r="D4959" s="1"/>
    </row>
    <row r="4960" spans="1:4" x14ac:dyDescent="0.3">
      <c r="A4960" s="1"/>
      <c r="D4960" s="1"/>
    </row>
    <row r="4961" spans="1:4" x14ac:dyDescent="0.3">
      <c r="A4961" s="1"/>
      <c r="D4961" s="1"/>
    </row>
    <row r="4962" spans="1:4" x14ac:dyDescent="0.3">
      <c r="A4962" s="1"/>
      <c r="D4962" s="1"/>
    </row>
    <row r="4963" spans="1:4" x14ac:dyDescent="0.3">
      <c r="A4963" s="1"/>
      <c r="D4963" s="1"/>
    </row>
    <row r="4964" spans="1:4" x14ac:dyDescent="0.3">
      <c r="A4964" s="1"/>
      <c r="D4964" s="1"/>
    </row>
    <row r="4965" spans="1:4" x14ac:dyDescent="0.3">
      <c r="A4965" s="1"/>
      <c r="D4965" s="1"/>
    </row>
    <row r="4966" spans="1:4" x14ac:dyDescent="0.3">
      <c r="A4966" s="1"/>
      <c r="D4966" s="1"/>
    </row>
    <row r="4967" spans="1:4" x14ac:dyDescent="0.3">
      <c r="A4967" s="1"/>
      <c r="D4967" s="1"/>
    </row>
    <row r="4968" spans="1:4" x14ac:dyDescent="0.3">
      <c r="A4968" s="1"/>
      <c r="D4968" s="1"/>
    </row>
    <row r="4969" spans="1:4" x14ac:dyDescent="0.3">
      <c r="A4969" s="1"/>
      <c r="D4969" s="1"/>
    </row>
    <row r="4970" spans="1:4" x14ac:dyDescent="0.3">
      <c r="A4970" s="1"/>
      <c r="D4970" s="1"/>
    </row>
    <row r="4971" spans="1:4" x14ac:dyDescent="0.3">
      <c r="A4971" s="1"/>
      <c r="D4971" s="1"/>
    </row>
    <row r="4972" spans="1:4" x14ac:dyDescent="0.3">
      <c r="A4972" s="1"/>
      <c r="D4972" s="1"/>
    </row>
    <row r="4973" spans="1:4" x14ac:dyDescent="0.3">
      <c r="A4973" s="1"/>
      <c r="D4973" s="1"/>
    </row>
    <row r="4974" spans="1:4" x14ac:dyDescent="0.3">
      <c r="A4974" s="1"/>
      <c r="D4974" s="1"/>
    </row>
    <row r="4975" spans="1:4" x14ac:dyDescent="0.3">
      <c r="A4975" s="1"/>
      <c r="D4975" s="1"/>
    </row>
    <row r="4976" spans="1:4" x14ac:dyDescent="0.3">
      <c r="A4976" s="1"/>
      <c r="D4976" s="1"/>
    </row>
    <row r="4977" spans="1:4" x14ac:dyDescent="0.3">
      <c r="A4977" s="1"/>
      <c r="D4977" s="1"/>
    </row>
    <row r="4978" spans="1:4" x14ac:dyDescent="0.3">
      <c r="A4978" s="1"/>
      <c r="D4978" s="1"/>
    </row>
    <row r="4979" spans="1:4" x14ac:dyDescent="0.3">
      <c r="A4979" s="1"/>
      <c r="D4979" s="1"/>
    </row>
    <row r="4980" spans="1:4" x14ac:dyDescent="0.3">
      <c r="A4980" s="1"/>
      <c r="D4980" s="1"/>
    </row>
    <row r="4981" spans="1:4" x14ac:dyDescent="0.3">
      <c r="A4981" s="1"/>
      <c r="D4981" s="1"/>
    </row>
    <row r="4982" spans="1:4" x14ac:dyDescent="0.3">
      <c r="A4982" s="1"/>
      <c r="D4982" s="1"/>
    </row>
    <row r="4983" spans="1:4" x14ac:dyDescent="0.3">
      <c r="A4983" s="1"/>
      <c r="D4983" s="1"/>
    </row>
    <row r="4984" spans="1:4" x14ac:dyDescent="0.3">
      <c r="A4984" s="1"/>
      <c r="D4984" s="1"/>
    </row>
    <row r="4985" spans="1:4" x14ac:dyDescent="0.3">
      <c r="A4985" s="1"/>
      <c r="D4985" s="1"/>
    </row>
    <row r="4986" spans="1:4" x14ac:dyDescent="0.3">
      <c r="A4986" s="1"/>
      <c r="D4986" s="1"/>
    </row>
    <row r="4987" spans="1:4" x14ac:dyDescent="0.3">
      <c r="A4987" s="1"/>
      <c r="D4987" s="1"/>
    </row>
    <row r="4988" spans="1:4" x14ac:dyDescent="0.3">
      <c r="A4988" s="1"/>
      <c r="D4988" s="1"/>
    </row>
    <row r="4989" spans="1:4" x14ac:dyDescent="0.3">
      <c r="A4989" s="1"/>
      <c r="D4989" s="1"/>
    </row>
    <row r="4990" spans="1:4" x14ac:dyDescent="0.3">
      <c r="A4990" s="1"/>
      <c r="D4990" s="1"/>
    </row>
    <row r="4991" spans="1:4" x14ac:dyDescent="0.3">
      <c r="A4991" s="1"/>
      <c r="D4991" s="1"/>
    </row>
    <row r="4992" spans="1:4" x14ac:dyDescent="0.3">
      <c r="A4992" s="1"/>
      <c r="D4992" s="1"/>
    </row>
    <row r="4993" spans="1:4" x14ac:dyDescent="0.3">
      <c r="A4993" s="1"/>
      <c r="D4993" s="1"/>
    </row>
    <row r="4994" spans="1:4" x14ac:dyDescent="0.3">
      <c r="A4994" s="1"/>
      <c r="D4994" s="1"/>
    </row>
    <row r="4995" spans="1:4" x14ac:dyDescent="0.3">
      <c r="A4995" s="1"/>
      <c r="D4995" s="1"/>
    </row>
    <row r="4996" spans="1:4" x14ac:dyDescent="0.3">
      <c r="A4996" s="1"/>
      <c r="D4996" s="1"/>
    </row>
    <row r="4997" spans="1:4" x14ac:dyDescent="0.3">
      <c r="A4997" s="1"/>
      <c r="D4997" s="1"/>
    </row>
    <row r="4998" spans="1:4" x14ac:dyDescent="0.3">
      <c r="A4998" s="1"/>
      <c r="D4998" s="1"/>
    </row>
    <row r="4999" spans="1:4" x14ac:dyDescent="0.3">
      <c r="A4999" s="1"/>
      <c r="D4999" s="1"/>
    </row>
    <row r="5000" spans="1:4" x14ac:dyDescent="0.3">
      <c r="A5000" s="1"/>
      <c r="D5000" s="1"/>
    </row>
    <row r="5001" spans="1:4" x14ac:dyDescent="0.3">
      <c r="A5001" s="1"/>
      <c r="D5001" s="1"/>
    </row>
    <row r="5002" spans="1:4" x14ac:dyDescent="0.3">
      <c r="A5002" s="1"/>
      <c r="D5002" s="1"/>
    </row>
    <row r="5003" spans="1:4" x14ac:dyDescent="0.3">
      <c r="A5003" s="1"/>
      <c r="D5003" s="1"/>
    </row>
    <row r="5004" spans="1:4" x14ac:dyDescent="0.3">
      <c r="A5004" s="1"/>
      <c r="D5004" s="1"/>
    </row>
    <row r="5005" spans="1:4" x14ac:dyDescent="0.3">
      <c r="A5005" s="1"/>
      <c r="D5005" s="1"/>
    </row>
    <row r="5006" spans="1:4" x14ac:dyDescent="0.3">
      <c r="A5006" s="1"/>
      <c r="D5006" s="1"/>
    </row>
    <row r="5007" spans="1:4" x14ac:dyDescent="0.3">
      <c r="A5007" s="1"/>
      <c r="D5007" s="1"/>
    </row>
    <row r="5008" spans="1:4" x14ac:dyDescent="0.3">
      <c r="A5008" s="1"/>
      <c r="D5008" s="1"/>
    </row>
    <row r="5009" spans="1:4" x14ac:dyDescent="0.3">
      <c r="A5009" s="1"/>
      <c r="D5009" s="1"/>
    </row>
    <row r="5010" spans="1:4" x14ac:dyDescent="0.3">
      <c r="A5010" s="1"/>
      <c r="D5010" s="1"/>
    </row>
    <row r="5011" spans="1:4" x14ac:dyDescent="0.3">
      <c r="A5011" s="1"/>
      <c r="D5011" s="1"/>
    </row>
    <row r="5012" spans="1:4" x14ac:dyDescent="0.3">
      <c r="A5012" s="1"/>
      <c r="D5012" s="1"/>
    </row>
    <row r="5013" spans="1:4" x14ac:dyDescent="0.3">
      <c r="A5013" s="1"/>
      <c r="D5013" s="1"/>
    </row>
    <row r="5014" spans="1:4" x14ac:dyDescent="0.3">
      <c r="A5014" s="1"/>
      <c r="D5014" s="1"/>
    </row>
    <row r="5015" spans="1:4" x14ac:dyDescent="0.3">
      <c r="A5015" s="1"/>
      <c r="D5015" s="1"/>
    </row>
    <row r="5016" spans="1:4" x14ac:dyDescent="0.3">
      <c r="A5016" s="1"/>
      <c r="D5016" s="1"/>
    </row>
    <row r="5017" spans="1:4" x14ac:dyDescent="0.3">
      <c r="A5017" s="1"/>
      <c r="D5017" s="1"/>
    </row>
    <row r="5018" spans="1:4" x14ac:dyDescent="0.3">
      <c r="A5018" s="1"/>
      <c r="D5018" s="1"/>
    </row>
    <row r="5019" spans="1:4" x14ac:dyDescent="0.3">
      <c r="A5019" s="1"/>
      <c r="D5019" s="1"/>
    </row>
    <row r="5020" spans="1:4" x14ac:dyDescent="0.3">
      <c r="A5020" s="1"/>
      <c r="D5020" s="1"/>
    </row>
    <row r="5021" spans="1:4" x14ac:dyDescent="0.3">
      <c r="A5021" s="1"/>
      <c r="D5021" s="1"/>
    </row>
    <row r="5022" spans="1:4" x14ac:dyDescent="0.3">
      <c r="A5022" s="1"/>
      <c r="D5022" s="1"/>
    </row>
    <row r="5023" spans="1:4" x14ac:dyDescent="0.3">
      <c r="A5023" s="1"/>
      <c r="D5023" s="1"/>
    </row>
    <row r="5024" spans="1:4" x14ac:dyDescent="0.3">
      <c r="A5024" s="1"/>
      <c r="D5024" s="1"/>
    </row>
    <row r="5025" spans="1:4" x14ac:dyDescent="0.3">
      <c r="A5025" s="1"/>
      <c r="D5025" s="1"/>
    </row>
    <row r="5026" spans="1:4" x14ac:dyDescent="0.3">
      <c r="A5026" s="1"/>
      <c r="D5026" s="1"/>
    </row>
    <row r="5027" spans="1:4" x14ac:dyDescent="0.3">
      <c r="A5027" s="1"/>
      <c r="D5027" s="1"/>
    </row>
    <row r="5028" spans="1:4" x14ac:dyDescent="0.3">
      <c r="A5028" s="1"/>
      <c r="D5028" s="1"/>
    </row>
    <row r="5029" spans="1:4" x14ac:dyDescent="0.3">
      <c r="A5029" s="1"/>
      <c r="D5029" s="1"/>
    </row>
    <row r="5030" spans="1:4" x14ac:dyDescent="0.3">
      <c r="A5030" s="1"/>
      <c r="D5030" s="1"/>
    </row>
    <row r="5031" spans="1:4" x14ac:dyDescent="0.3">
      <c r="A5031" s="1"/>
      <c r="D5031" s="1"/>
    </row>
    <row r="5032" spans="1:4" x14ac:dyDescent="0.3">
      <c r="A5032" s="1"/>
      <c r="D5032" s="1"/>
    </row>
    <row r="5033" spans="1:4" x14ac:dyDescent="0.3">
      <c r="A5033" s="1"/>
      <c r="D5033" s="1"/>
    </row>
    <row r="5034" spans="1:4" x14ac:dyDescent="0.3">
      <c r="A5034" s="1"/>
      <c r="D5034" s="1"/>
    </row>
    <row r="5035" spans="1:4" x14ac:dyDescent="0.3">
      <c r="A5035" s="1"/>
      <c r="D5035" s="1"/>
    </row>
    <row r="5036" spans="1:4" x14ac:dyDescent="0.3">
      <c r="A5036" s="1"/>
      <c r="D5036" s="1"/>
    </row>
    <row r="5037" spans="1:4" x14ac:dyDescent="0.3">
      <c r="A5037" s="1"/>
      <c r="D5037" s="1"/>
    </row>
    <row r="5038" spans="1:4" x14ac:dyDescent="0.3">
      <c r="A5038" s="1"/>
      <c r="D5038" s="1"/>
    </row>
    <row r="5039" spans="1:4" x14ac:dyDescent="0.3">
      <c r="A5039" s="1"/>
      <c r="D5039" s="1"/>
    </row>
    <row r="5040" spans="1:4" x14ac:dyDescent="0.3">
      <c r="A5040" s="1"/>
      <c r="D5040" s="1"/>
    </row>
    <row r="5041" spans="1:4" x14ac:dyDescent="0.3">
      <c r="A5041" s="1"/>
      <c r="D5041" s="1"/>
    </row>
    <row r="5042" spans="1:4" x14ac:dyDescent="0.3">
      <c r="A5042" s="1"/>
      <c r="D5042" s="1"/>
    </row>
    <row r="5043" spans="1:4" x14ac:dyDescent="0.3">
      <c r="A5043" s="1"/>
      <c r="D5043" s="1"/>
    </row>
    <row r="5044" spans="1:4" x14ac:dyDescent="0.3">
      <c r="A5044" s="1"/>
      <c r="D5044" s="1"/>
    </row>
    <row r="5045" spans="1:4" x14ac:dyDescent="0.3">
      <c r="A5045" s="1"/>
      <c r="D5045" s="1"/>
    </row>
    <row r="5046" spans="1:4" x14ac:dyDescent="0.3">
      <c r="A5046" s="1"/>
      <c r="D5046" s="1"/>
    </row>
    <row r="5047" spans="1:4" x14ac:dyDescent="0.3">
      <c r="A5047" s="1"/>
      <c r="D5047" s="1"/>
    </row>
    <row r="5048" spans="1:4" x14ac:dyDescent="0.3">
      <c r="A5048" s="1"/>
      <c r="D5048" s="1"/>
    </row>
    <row r="5049" spans="1:4" x14ac:dyDescent="0.3">
      <c r="A5049" s="1"/>
      <c r="D5049" s="1"/>
    </row>
    <row r="5050" spans="1:4" x14ac:dyDescent="0.3">
      <c r="A5050" s="1"/>
      <c r="D5050" s="1"/>
    </row>
    <row r="5051" spans="1:4" x14ac:dyDescent="0.3">
      <c r="A5051" s="1"/>
      <c r="D5051" s="1"/>
    </row>
    <row r="5052" spans="1:4" x14ac:dyDescent="0.3">
      <c r="A5052" s="1"/>
      <c r="D5052" s="1"/>
    </row>
    <row r="5053" spans="1:4" x14ac:dyDescent="0.3">
      <c r="A5053" s="1"/>
      <c r="D5053" s="1"/>
    </row>
    <row r="5054" spans="1:4" x14ac:dyDescent="0.3">
      <c r="A5054" s="1"/>
      <c r="D5054" s="1"/>
    </row>
    <row r="5055" spans="1:4" x14ac:dyDescent="0.3">
      <c r="A5055" s="1"/>
      <c r="D5055" s="1"/>
    </row>
    <row r="5056" spans="1:4" x14ac:dyDescent="0.3">
      <c r="A5056" s="1"/>
      <c r="D5056" s="1"/>
    </row>
    <row r="5057" spans="1:4" x14ac:dyDescent="0.3">
      <c r="A5057" s="1"/>
      <c r="D5057" s="1"/>
    </row>
    <row r="5058" spans="1:4" x14ac:dyDescent="0.3">
      <c r="A5058" s="1"/>
      <c r="D5058" s="1"/>
    </row>
    <row r="5059" spans="1:4" x14ac:dyDescent="0.3">
      <c r="A5059" s="1"/>
      <c r="D5059" s="1"/>
    </row>
    <row r="5060" spans="1:4" x14ac:dyDescent="0.3">
      <c r="A5060" s="1"/>
      <c r="D5060" s="1"/>
    </row>
    <row r="5061" spans="1:4" x14ac:dyDescent="0.3">
      <c r="A5061" s="1"/>
      <c r="D5061" s="1"/>
    </row>
    <row r="5062" spans="1:4" x14ac:dyDescent="0.3">
      <c r="A5062" s="1"/>
      <c r="D5062" s="1"/>
    </row>
    <row r="5063" spans="1:4" x14ac:dyDescent="0.3">
      <c r="A5063" s="1"/>
      <c r="D5063" s="1"/>
    </row>
    <row r="5064" spans="1:4" x14ac:dyDescent="0.3">
      <c r="A5064" s="1"/>
      <c r="D5064" s="1"/>
    </row>
    <row r="5065" spans="1:4" x14ac:dyDescent="0.3">
      <c r="A5065" s="1"/>
      <c r="D5065" s="1"/>
    </row>
    <row r="5066" spans="1:4" x14ac:dyDescent="0.3">
      <c r="A5066" s="1"/>
      <c r="D5066" s="1"/>
    </row>
    <row r="5067" spans="1:4" x14ac:dyDescent="0.3">
      <c r="A5067" s="1"/>
      <c r="D5067" s="1"/>
    </row>
    <row r="5068" spans="1:4" x14ac:dyDescent="0.3">
      <c r="A5068" s="1"/>
      <c r="D5068" s="1"/>
    </row>
    <row r="5069" spans="1:4" x14ac:dyDescent="0.3">
      <c r="A5069" s="1"/>
      <c r="D5069" s="1"/>
    </row>
    <row r="5070" spans="1:4" x14ac:dyDescent="0.3">
      <c r="A5070" s="1"/>
      <c r="D5070" s="1"/>
    </row>
    <row r="5071" spans="1:4" x14ac:dyDescent="0.3">
      <c r="A5071" s="1"/>
      <c r="D5071" s="1"/>
    </row>
    <row r="5072" spans="1:4" x14ac:dyDescent="0.3">
      <c r="A5072" s="1"/>
      <c r="D5072" s="1"/>
    </row>
    <row r="5073" spans="1:4" x14ac:dyDescent="0.3">
      <c r="A5073" s="1"/>
      <c r="D5073" s="1"/>
    </row>
    <row r="5074" spans="1:4" x14ac:dyDescent="0.3">
      <c r="A5074" s="1"/>
      <c r="D5074" s="1"/>
    </row>
    <row r="5075" spans="1:4" x14ac:dyDescent="0.3">
      <c r="A5075" s="1"/>
      <c r="D5075" s="1"/>
    </row>
    <row r="5076" spans="1:4" x14ac:dyDescent="0.3">
      <c r="A5076" s="1"/>
      <c r="D5076" s="1"/>
    </row>
    <row r="5077" spans="1:4" x14ac:dyDescent="0.3">
      <c r="A5077" s="1"/>
      <c r="D5077" s="1"/>
    </row>
    <row r="5078" spans="1:4" x14ac:dyDescent="0.3">
      <c r="A5078" s="1"/>
      <c r="D5078" s="1"/>
    </row>
    <row r="5079" spans="1:4" x14ac:dyDescent="0.3">
      <c r="A5079" s="1"/>
      <c r="D5079" s="1"/>
    </row>
    <row r="5080" spans="1:4" x14ac:dyDescent="0.3">
      <c r="A5080" s="1"/>
      <c r="D5080" s="1"/>
    </row>
    <row r="5081" spans="1:4" x14ac:dyDescent="0.3">
      <c r="A5081" s="1"/>
      <c r="D5081" s="1"/>
    </row>
    <row r="5082" spans="1:4" x14ac:dyDescent="0.3">
      <c r="A5082" s="1"/>
      <c r="D5082" s="1"/>
    </row>
    <row r="5083" spans="1:4" x14ac:dyDescent="0.3">
      <c r="A5083" s="1"/>
      <c r="D5083" s="1"/>
    </row>
    <row r="5084" spans="1:4" x14ac:dyDescent="0.3">
      <c r="A5084" s="1"/>
      <c r="D5084" s="1"/>
    </row>
    <row r="5085" spans="1:4" x14ac:dyDescent="0.3">
      <c r="A5085" s="1"/>
      <c r="D5085" s="1"/>
    </row>
    <row r="5086" spans="1:4" x14ac:dyDescent="0.3">
      <c r="A5086" s="1"/>
      <c r="D5086" s="1"/>
    </row>
    <row r="5087" spans="1:4" x14ac:dyDescent="0.3">
      <c r="A5087" s="1"/>
      <c r="D5087" s="1"/>
    </row>
    <row r="5088" spans="1:4" x14ac:dyDescent="0.3">
      <c r="A5088" s="1"/>
      <c r="D5088" s="1"/>
    </row>
    <row r="5089" spans="1:4" x14ac:dyDescent="0.3">
      <c r="A5089" s="1"/>
      <c r="D5089" s="1"/>
    </row>
    <row r="5090" spans="1:4" x14ac:dyDescent="0.3">
      <c r="A5090" s="1"/>
      <c r="D5090" s="1"/>
    </row>
    <row r="5091" spans="1:4" x14ac:dyDescent="0.3">
      <c r="A5091" s="1"/>
      <c r="D5091" s="1"/>
    </row>
    <row r="5092" spans="1:4" x14ac:dyDescent="0.3">
      <c r="A5092" s="1"/>
      <c r="D5092" s="1"/>
    </row>
    <row r="5093" spans="1:4" x14ac:dyDescent="0.3">
      <c r="A5093" s="1"/>
      <c r="D5093" s="1"/>
    </row>
    <row r="5094" spans="1:4" x14ac:dyDescent="0.3">
      <c r="A5094" s="1"/>
      <c r="D5094" s="1"/>
    </row>
    <row r="5095" spans="1:4" x14ac:dyDescent="0.3">
      <c r="A5095" s="1"/>
      <c r="D5095" s="1"/>
    </row>
    <row r="5096" spans="1:4" x14ac:dyDescent="0.3">
      <c r="A5096" s="1"/>
      <c r="D5096" s="1"/>
    </row>
    <row r="5097" spans="1:4" x14ac:dyDescent="0.3">
      <c r="A5097" s="1"/>
      <c r="D5097" s="1"/>
    </row>
    <row r="5098" spans="1:4" x14ac:dyDescent="0.3">
      <c r="A5098" s="1"/>
      <c r="D5098" s="1"/>
    </row>
    <row r="5099" spans="1:4" x14ac:dyDescent="0.3">
      <c r="A5099" s="1"/>
      <c r="D5099" s="1"/>
    </row>
    <row r="5100" spans="1:4" x14ac:dyDescent="0.3">
      <c r="A5100" s="1"/>
      <c r="D5100" s="1"/>
    </row>
    <row r="5101" spans="1:4" x14ac:dyDescent="0.3">
      <c r="A5101" s="1"/>
      <c r="D5101" s="1"/>
    </row>
    <row r="5102" spans="1:4" x14ac:dyDescent="0.3">
      <c r="A5102" s="1"/>
      <c r="D5102" s="1"/>
    </row>
    <row r="5103" spans="1:4" x14ac:dyDescent="0.3">
      <c r="A5103" s="1"/>
      <c r="D5103" s="1"/>
    </row>
    <row r="5104" spans="1:4" x14ac:dyDescent="0.3">
      <c r="A5104" s="1"/>
      <c r="D5104" s="1"/>
    </row>
    <row r="5105" spans="1:4" x14ac:dyDescent="0.3">
      <c r="A5105" s="1"/>
      <c r="D5105" s="1"/>
    </row>
    <row r="5106" spans="1:4" x14ac:dyDescent="0.3">
      <c r="A5106" s="1"/>
      <c r="D5106" s="1"/>
    </row>
    <row r="5107" spans="1:4" x14ac:dyDescent="0.3">
      <c r="A5107" s="1"/>
      <c r="D5107" s="1"/>
    </row>
    <row r="5108" spans="1:4" x14ac:dyDescent="0.3">
      <c r="A5108" s="1"/>
      <c r="D5108" s="1"/>
    </row>
    <row r="5109" spans="1:4" x14ac:dyDescent="0.3">
      <c r="A5109" s="1"/>
      <c r="D5109" s="1"/>
    </row>
    <row r="5110" spans="1:4" x14ac:dyDescent="0.3">
      <c r="A5110" s="1"/>
      <c r="D5110" s="1"/>
    </row>
    <row r="5111" spans="1:4" x14ac:dyDescent="0.3">
      <c r="A5111" s="1"/>
      <c r="D5111" s="1"/>
    </row>
    <row r="5112" spans="1:4" x14ac:dyDescent="0.3">
      <c r="A5112" s="1"/>
      <c r="D5112" s="1"/>
    </row>
    <row r="5113" spans="1:4" x14ac:dyDescent="0.3">
      <c r="A5113" s="1"/>
      <c r="D5113" s="1"/>
    </row>
    <row r="5114" spans="1:4" x14ac:dyDescent="0.3">
      <c r="A5114" s="1"/>
      <c r="D5114" s="1"/>
    </row>
    <row r="5115" spans="1:4" x14ac:dyDescent="0.3">
      <c r="A5115" s="1"/>
      <c r="D5115" s="1"/>
    </row>
    <row r="5116" spans="1:4" x14ac:dyDescent="0.3">
      <c r="A5116" s="1"/>
      <c r="D5116" s="1"/>
    </row>
    <row r="5117" spans="1:4" x14ac:dyDescent="0.3">
      <c r="A5117" s="1"/>
      <c r="D5117" s="1"/>
    </row>
    <row r="5118" spans="1:4" x14ac:dyDescent="0.3">
      <c r="A5118" s="1"/>
      <c r="D5118" s="1"/>
    </row>
    <row r="5119" spans="1:4" x14ac:dyDescent="0.3">
      <c r="A5119" s="1"/>
      <c r="D5119" s="1"/>
    </row>
    <row r="5120" spans="1:4" x14ac:dyDescent="0.3">
      <c r="A5120" s="1"/>
      <c r="D5120" s="1"/>
    </row>
    <row r="5121" spans="1:4" x14ac:dyDescent="0.3">
      <c r="A5121" s="1"/>
      <c r="D5121" s="1"/>
    </row>
    <row r="5122" spans="1:4" x14ac:dyDescent="0.3">
      <c r="A5122" s="1"/>
      <c r="D5122" s="1"/>
    </row>
    <row r="5123" spans="1:4" x14ac:dyDescent="0.3">
      <c r="A5123" s="1"/>
      <c r="D5123" s="1"/>
    </row>
    <row r="5124" spans="1:4" x14ac:dyDescent="0.3">
      <c r="A5124" s="1"/>
      <c r="D5124" s="1"/>
    </row>
    <row r="5125" spans="1:4" x14ac:dyDescent="0.3">
      <c r="A5125" s="1"/>
      <c r="D5125" s="1"/>
    </row>
    <row r="5126" spans="1:4" x14ac:dyDescent="0.3">
      <c r="A5126" s="1"/>
      <c r="D5126" s="1"/>
    </row>
    <row r="5127" spans="1:4" x14ac:dyDescent="0.3">
      <c r="A5127" s="1"/>
      <c r="D5127" s="1"/>
    </row>
    <row r="5128" spans="1:4" x14ac:dyDescent="0.3">
      <c r="A5128" s="1"/>
      <c r="D5128" s="1"/>
    </row>
    <row r="5129" spans="1:4" x14ac:dyDescent="0.3">
      <c r="A5129" s="1"/>
      <c r="D5129" s="1"/>
    </row>
    <row r="5130" spans="1:4" x14ac:dyDescent="0.3">
      <c r="A5130" s="1"/>
      <c r="D5130" s="1"/>
    </row>
    <row r="5131" spans="1:4" x14ac:dyDescent="0.3">
      <c r="A5131" s="1"/>
      <c r="D5131" s="1"/>
    </row>
    <row r="5132" spans="1:4" x14ac:dyDescent="0.3">
      <c r="A5132" s="1"/>
      <c r="D5132" s="1"/>
    </row>
    <row r="5133" spans="1:4" x14ac:dyDescent="0.3">
      <c r="A5133" s="1"/>
      <c r="D5133" s="1"/>
    </row>
    <row r="5134" spans="1:4" x14ac:dyDescent="0.3">
      <c r="A5134" s="1"/>
      <c r="D5134" s="1"/>
    </row>
    <row r="5135" spans="1:4" x14ac:dyDescent="0.3">
      <c r="A5135" s="1"/>
      <c r="D5135" s="1"/>
    </row>
    <row r="5136" spans="1:4" x14ac:dyDescent="0.3">
      <c r="A5136" s="1"/>
      <c r="D5136" s="1"/>
    </row>
    <row r="5137" spans="1:4" x14ac:dyDescent="0.3">
      <c r="A5137" s="1"/>
      <c r="D5137" s="1"/>
    </row>
    <row r="5138" spans="1:4" x14ac:dyDescent="0.3">
      <c r="A5138" s="1"/>
      <c r="D5138" s="1"/>
    </row>
    <row r="5139" spans="1:4" x14ac:dyDescent="0.3">
      <c r="A5139" s="1"/>
      <c r="D5139" s="1"/>
    </row>
    <row r="5140" spans="1:4" x14ac:dyDescent="0.3">
      <c r="A5140" s="1"/>
      <c r="D5140" s="1"/>
    </row>
    <row r="5141" spans="1:4" x14ac:dyDescent="0.3">
      <c r="A5141" s="1"/>
      <c r="D5141" s="1"/>
    </row>
    <row r="5142" spans="1:4" x14ac:dyDescent="0.3">
      <c r="A5142" s="1"/>
      <c r="D5142" s="1"/>
    </row>
    <row r="5143" spans="1:4" x14ac:dyDescent="0.3">
      <c r="A5143" s="1"/>
      <c r="D5143" s="1"/>
    </row>
    <row r="5144" spans="1:4" x14ac:dyDescent="0.3">
      <c r="A5144" s="1"/>
      <c r="D5144" s="1"/>
    </row>
    <row r="5145" spans="1:4" x14ac:dyDescent="0.3">
      <c r="A5145" s="1"/>
      <c r="D5145" s="1"/>
    </row>
    <row r="5146" spans="1:4" x14ac:dyDescent="0.3">
      <c r="A5146" s="1"/>
      <c r="D5146" s="1"/>
    </row>
    <row r="5147" spans="1:4" x14ac:dyDescent="0.3">
      <c r="A5147" s="1"/>
      <c r="D5147" s="1"/>
    </row>
    <row r="5148" spans="1:4" x14ac:dyDescent="0.3">
      <c r="A5148" s="1"/>
      <c r="D5148" s="1"/>
    </row>
    <row r="5149" spans="1:4" x14ac:dyDescent="0.3">
      <c r="A5149" s="1"/>
      <c r="D5149" s="1"/>
    </row>
    <row r="5150" spans="1:4" x14ac:dyDescent="0.3">
      <c r="A5150" s="1"/>
      <c r="D5150" s="1"/>
    </row>
    <row r="5151" spans="1:4" x14ac:dyDescent="0.3">
      <c r="A5151" s="1"/>
      <c r="D5151" s="1"/>
    </row>
    <row r="5152" spans="1:4" x14ac:dyDescent="0.3">
      <c r="A5152" s="1"/>
      <c r="D5152" s="1"/>
    </row>
    <row r="5153" spans="1:4" x14ac:dyDescent="0.3">
      <c r="A5153" s="1"/>
      <c r="D5153" s="1"/>
    </row>
    <row r="5154" spans="1:4" x14ac:dyDescent="0.3">
      <c r="A5154" s="1"/>
      <c r="D5154" s="1"/>
    </row>
    <row r="5155" spans="1:4" x14ac:dyDescent="0.3">
      <c r="A5155" s="1"/>
      <c r="D5155" s="1"/>
    </row>
    <row r="5156" spans="1:4" x14ac:dyDescent="0.3">
      <c r="A5156" s="1"/>
      <c r="D5156" s="1"/>
    </row>
    <row r="5157" spans="1:4" x14ac:dyDescent="0.3">
      <c r="A5157" s="1"/>
      <c r="D5157" s="1"/>
    </row>
    <row r="5158" spans="1:4" x14ac:dyDescent="0.3">
      <c r="A5158" s="1"/>
      <c r="D5158" s="1"/>
    </row>
    <row r="5159" spans="1:4" x14ac:dyDescent="0.3">
      <c r="A5159" s="1"/>
      <c r="D5159" s="1"/>
    </row>
    <row r="5160" spans="1:4" x14ac:dyDescent="0.3">
      <c r="A5160" s="1"/>
      <c r="D5160" s="1"/>
    </row>
    <row r="5161" spans="1:4" x14ac:dyDescent="0.3">
      <c r="A5161" s="1"/>
      <c r="D5161" s="1"/>
    </row>
    <row r="5162" spans="1:4" x14ac:dyDescent="0.3">
      <c r="A5162" s="1"/>
      <c r="D5162" s="1"/>
    </row>
    <row r="5163" spans="1:4" x14ac:dyDescent="0.3">
      <c r="A5163" s="1"/>
      <c r="D5163" s="1"/>
    </row>
    <row r="5164" spans="1:4" x14ac:dyDescent="0.3">
      <c r="A5164" s="1"/>
      <c r="D5164" s="1"/>
    </row>
    <row r="5165" spans="1:4" x14ac:dyDescent="0.3">
      <c r="A5165" s="1"/>
      <c r="D5165" s="1"/>
    </row>
    <row r="5166" spans="1:4" x14ac:dyDescent="0.3">
      <c r="A5166" s="1"/>
      <c r="D5166" s="1"/>
    </row>
    <row r="5167" spans="1:4" x14ac:dyDescent="0.3">
      <c r="A5167" s="1"/>
      <c r="D5167" s="1"/>
    </row>
    <row r="5168" spans="1:4" x14ac:dyDescent="0.3">
      <c r="A5168" s="1"/>
      <c r="D5168" s="1"/>
    </row>
    <row r="5169" spans="1:4" x14ac:dyDescent="0.3">
      <c r="A5169" s="1"/>
      <c r="D5169" s="1"/>
    </row>
    <row r="5170" spans="1:4" x14ac:dyDescent="0.3">
      <c r="A5170" s="1"/>
      <c r="D5170" s="1"/>
    </row>
    <row r="5171" spans="1:4" x14ac:dyDescent="0.3">
      <c r="A5171" s="1"/>
      <c r="D5171" s="1"/>
    </row>
    <row r="5172" spans="1:4" x14ac:dyDescent="0.3">
      <c r="A5172" s="1"/>
      <c r="D5172" s="1"/>
    </row>
    <row r="5173" spans="1:4" x14ac:dyDescent="0.3">
      <c r="A5173" s="1"/>
      <c r="D5173" s="1"/>
    </row>
    <row r="5174" spans="1:4" x14ac:dyDescent="0.3">
      <c r="A5174" s="1"/>
      <c r="D5174" s="1"/>
    </row>
    <row r="5175" spans="1:4" x14ac:dyDescent="0.3">
      <c r="A5175" s="1"/>
      <c r="D5175" s="1"/>
    </row>
    <row r="5176" spans="1:4" x14ac:dyDescent="0.3">
      <c r="A5176" s="1"/>
      <c r="D5176" s="1"/>
    </row>
    <row r="5177" spans="1:4" x14ac:dyDescent="0.3">
      <c r="A5177" s="1"/>
      <c r="D5177" s="1"/>
    </row>
    <row r="5178" spans="1:4" x14ac:dyDescent="0.3">
      <c r="A5178" s="1"/>
      <c r="D5178" s="1"/>
    </row>
    <row r="5179" spans="1:4" x14ac:dyDescent="0.3">
      <c r="A5179" s="1"/>
      <c r="D5179" s="1"/>
    </row>
    <row r="5180" spans="1:4" x14ac:dyDescent="0.3">
      <c r="A5180" s="1"/>
      <c r="D5180" s="1"/>
    </row>
    <row r="5181" spans="1:4" x14ac:dyDescent="0.3">
      <c r="A5181" s="1"/>
      <c r="D5181" s="1"/>
    </row>
    <row r="5182" spans="1:4" x14ac:dyDescent="0.3">
      <c r="A5182" s="1"/>
      <c r="D5182" s="1"/>
    </row>
    <row r="5183" spans="1:4" x14ac:dyDescent="0.3">
      <c r="A5183" s="1"/>
      <c r="D5183" s="1"/>
    </row>
    <row r="5184" spans="1:4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Crecimiento</vt:lpstr>
      <vt:lpstr>CPI</vt:lpstr>
      <vt:lpstr>RS</vt:lpstr>
      <vt:lpstr>PMI</vt:lpstr>
      <vt:lpstr>Empleo</vt:lpstr>
      <vt:lpstr>TD TGP</vt:lpstr>
      <vt:lpstr>BoE</vt:lpstr>
      <vt:lpstr>Proyecciones</vt:lpstr>
      <vt:lpstr>RF</vt:lpstr>
      <vt:lpstr>Líderes</vt:lpstr>
      <vt:lpstr>IP</vt:lpstr>
      <vt:lpstr>Hoja1</vt:lpstr>
      <vt:lpstr>BusCond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2015-05-22T15:35:48Z</dcterms:created>
  <dcterms:modified xsi:type="dcterms:W3CDTF">2017-06-28T16:42:51Z</dcterms:modified>
</cp:coreProperties>
</file>